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enford-laws\"/>
    </mc:Choice>
  </mc:AlternateContent>
  <xr:revisionPtr revIDLastSave="0" documentId="13_ncr:1_{43F7E241-B851-4866-A8EB-26BAF870709F}" xr6:coauthVersionLast="47" xr6:coauthVersionMax="47" xr10:uidLastSave="{00000000-0000-0000-0000-000000000000}"/>
  <bookViews>
    <workbookView xWindow="-98" yWindow="-98" windowWidth="22695" windowHeight="14280" activeTab="1" xr2:uid="{00000000-000D-0000-FFFF-FFFF00000000}"/>
  </bookViews>
  <sheets>
    <sheet name="Worksheet" sheetId="1" r:id="rId1"/>
    <sheet name="Worksheet (copy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S97" i="2" s="1"/>
  <c r="R98" i="2"/>
  <c r="R99" i="2"/>
  <c r="R100" i="2"/>
  <c r="R101" i="2"/>
  <c r="R102" i="2"/>
  <c r="R103" i="2"/>
  <c r="R104" i="2"/>
  <c r="R105" i="2"/>
  <c r="R106" i="2"/>
  <c r="R17" i="2"/>
  <c r="S24" i="2"/>
  <c r="V24" i="2" s="1"/>
  <c r="AB24" i="2" s="1"/>
  <c r="S32" i="2"/>
  <c r="V32" i="2" s="1"/>
  <c r="AB32" i="2" s="1"/>
  <c r="S40" i="2"/>
  <c r="V40" i="2" s="1"/>
  <c r="S48" i="2"/>
  <c r="S56" i="2"/>
  <c r="U56" i="2" s="1"/>
  <c r="S64" i="2"/>
  <c r="V64" i="2" s="1"/>
  <c r="S72" i="2"/>
  <c r="U72" i="2" s="1"/>
  <c r="S80" i="2"/>
  <c r="U80" i="2" s="1"/>
  <c r="S88" i="2"/>
  <c r="U88" i="2" s="1"/>
  <c r="S96" i="2"/>
  <c r="U96" i="2" s="1"/>
  <c r="S104" i="2"/>
  <c r="U104" i="2" s="1"/>
  <c r="S102" i="2"/>
  <c r="U102" i="2" s="1"/>
  <c r="S99" i="2"/>
  <c r="S94" i="2"/>
  <c r="U94" i="2" s="1"/>
  <c r="S91" i="2"/>
  <c r="S86" i="2"/>
  <c r="S83" i="2"/>
  <c r="S78" i="2"/>
  <c r="S75" i="2"/>
  <c r="S70" i="2"/>
  <c r="U70" i="2" s="1"/>
  <c r="X70" i="2" s="1"/>
  <c r="S62" i="2"/>
  <c r="U62" i="2" s="1"/>
  <c r="S59" i="2"/>
  <c r="S54" i="2"/>
  <c r="S51" i="2"/>
  <c r="S46" i="2"/>
  <c r="S43" i="2"/>
  <c r="S38" i="2"/>
  <c r="S35" i="2"/>
  <c r="S27" i="2"/>
  <c r="S22" i="2"/>
  <c r="Z95" i="2"/>
  <c r="Z92" i="2"/>
  <c r="Z85" i="2"/>
  <c r="Z83" i="2"/>
  <c r="Z47" i="2"/>
  <c r="Z48" i="2"/>
  <c r="Z49" i="2"/>
  <c r="Z50" i="2"/>
  <c r="Z51" i="2"/>
  <c r="Z46" i="2"/>
  <c r="Z43" i="2"/>
  <c r="Z42" i="2"/>
  <c r="Z37" i="2"/>
  <c r="Z36" i="2"/>
  <c r="Z35" i="2"/>
  <c r="Z33" i="2"/>
  <c r="Z32" i="2"/>
  <c r="Z29" i="2"/>
  <c r="Z26" i="2"/>
  <c r="Z24" i="2"/>
  <c r="T107" i="2"/>
  <c r="S13" i="2"/>
  <c r="Y6" i="2"/>
  <c r="Z6" i="2"/>
  <c r="Z13" i="2" s="1"/>
  <c r="AA6" i="2"/>
  <c r="AA13" i="2" s="1"/>
  <c r="Y7" i="2"/>
  <c r="Z7" i="2"/>
  <c r="AA7" i="2"/>
  <c r="Z5" i="2"/>
  <c r="AA5" i="2"/>
  <c r="Y5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17" i="2"/>
  <c r="T31" i="2"/>
  <c r="T32" i="2"/>
  <c r="T45" i="2"/>
  <c r="T46" i="2"/>
  <c r="T56" i="2"/>
  <c r="T57" i="2"/>
  <c r="T70" i="2"/>
  <c r="T71" i="2"/>
  <c r="T81" i="2"/>
  <c r="T85" i="2"/>
  <c r="T95" i="2"/>
  <c r="T96" i="2"/>
  <c r="T105" i="2"/>
  <c r="T19" i="2"/>
  <c r="T20" i="2"/>
  <c r="S20" i="2"/>
  <c r="U20" i="2" s="1"/>
  <c r="S21" i="2"/>
  <c r="S23" i="2"/>
  <c r="U23" i="2" s="1"/>
  <c r="S28" i="2"/>
  <c r="U28" i="2" s="1"/>
  <c r="S29" i="2"/>
  <c r="S30" i="2"/>
  <c r="V30" i="2" s="1"/>
  <c r="S31" i="2"/>
  <c r="U31" i="2" s="1"/>
  <c r="X31" i="2" s="1"/>
  <c r="S34" i="2"/>
  <c r="S36" i="2"/>
  <c r="U36" i="2" s="1"/>
  <c r="AA36" i="2" s="1"/>
  <c r="S39" i="2"/>
  <c r="U39" i="2" s="1"/>
  <c r="S44" i="2"/>
  <c r="S47" i="2"/>
  <c r="U47" i="2" s="1"/>
  <c r="AA47" i="2" s="1"/>
  <c r="S52" i="2"/>
  <c r="S53" i="2"/>
  <c r="U53" i="2" s="1"/>
  <c r="S55" i="2"/>
  <c r="V55" i="2" s="1"/>
  <c r="S60" i="2"/>
  <c r="U60" i="2" s="1"/>
  <c r="S61" i="2"/>
  <c r="V61" i="2" s="1"/>
  <c r="S63" i="2"/>
  <c r="V63" i="2" s="1"/>
  <c r="S66" i="2"/>
  <c r="S68" i="2"/>
  <c r="U68" i="2" s="1"/>
  <c r="S71" i="2"/>
  <c r="U71" i="2" s="1"/>
  <c r="S76" i="2"/>
  <c r="S79" i="2"/>
  <c r="U79" i="2" s="1"/>
  <c r="S84" i="2"/>
  <c r="U84" i="2" s="1"/>
  <c r="S85" i="2"/>
  <c r="S87" i="2"/>
  <c r="U87" i="2" s="1"/>
  <c r="S92" i="2"/>
  <c r="U92" i="2" s="1"/>
  <c r="AA92" i="2" s="1"/>
  <c r="S93" i="2"/>
  <c r="S95" i="2"/>
  <c r="U95" i="2" s="1"/>
  <c r="AA95" i="2" s="1"/>
  <c r="S98" i="2"/>
  <c r="S100" i="2"/>
  <c r="U100" i="2" s="1"/>
  <c r="S103" i="2"/>
  <c r="U103" i="2" s="1"/>
  <c r="S18" i="2"/>
  <c r="S19" i="2"/>
  <c r="S26" i="2"/>
  <c r="S37" i="2"/>
  <c r="S41" i="2"/>
  <c r="U41" i="2" s="1"/>
  <c r="S42" i="2"/>
  <c r="S45" i="2"/>
  <c r="S50" i="2"/>
  <c r="S58" i="2"/>
  <c r="S67" i="2"/>
  <c r="S69" i="2"/>
  <c r="S74" i="2"/>
  <c r="S77" i="2"/>
  <c r="S82" i="2"/>
  <c r="S90" i="2"/>
  <c r="S101" i="2"/>
  <c r="S106" i="2"/>
  <c r="S17" i="2"/>
  <c r="U10" i="2"/>
  <c r="U11" i="2"/>
  <c r="T7" i="2"/>
  <c r="R8" i="2"/>
  <c r="T8" i="2" s="1"/>
  <c r="R9" i="2"/>
  <c r="N5" i="2"/>
  <c r="N6" i="2"/>
  <c r="N7" i="2"/>
  <c r="N8" i="2"/>
  <c r="T21" i="2" s="1"/>
  <c r="N9" i="2"/>
  <c r="N10" i="2"/>
  <c r="N11" i="2"/>
  <c r="N12" i="2"/>
  <c r="T23" i="2" s="1"/>
  <c r="N13" i="2"/>
  <c r="N14" i="2"/>
  <c r="N15" i="2"/>
  <c r="N16" i="2"/>
  <c r="T29" i="2" s="1"/>
  <c r="N17" i="2"/>
  <c r="N18" i="2"/>
  <c r="N19" i="2"/>
  <c r="N20" i="2"/>
  <c r="T33" i="2" s="1"/>
  <c r="N21" i="2"/>
  <c r="N22" i="2"/>
  <c r="N23" i="2"/>
  <c r="N24" i="2"/>
  <c r="T37" i="2" s="1"/>
  <c r="N25" i="2"/>
  <c r="N26" i="2"/>
  <c r="N27" i="2"/>
  <c r="N28" i="2"/>
  <c r="T38" i="2" s="1"/>
  <c r="N29" i="2"/>
  <c r="N30" i="2"/>
  <c r="N31" i="2"/>
  <c r="N32" i="2"/>
  <c r="T40" i="2" s="1"/>
  <c r="N33" i="2"/>
  <c r="N34" i="2"/>
  <c r="N35" i="2"/>
  <c r="N36" i="2"/>
  <c r="T47" i="2" s="1"/>
  <c r="N37" i="2"/>
  <c r="N38" i="2"/>
  <c r="N39" i="2"/>
  <c r="N40" i="2"/>
  <c r="T53" i="2" s="1"/>
  <c r="N41" i="2"/>
  <c r="N42" i="2"/>
  <c r="N43" i="2"/>
  <c r="N44" i="2"/>
  <c r="N45" i="2"/>
  <c r="N46" i="2"/>
  <c r="N47" i="2"/>
  <c r="N48" i="2"/>
  <c r="T61" i="2" s="1"/>
  <c r="N49" i="2"/>
  <c r="N50" i="2"/>
  <c r="N51" i="2"/>
  <c r="N52" i="2"/>
  <c r="T62" i="2" s="1"/>
  <c r="N53" i="2"/>
  <c r="N54" i="2"/>
  <c r="N55" i="2"/>
  <c r="N56" i="2"/>
  <c r="T65" i="2" s="1"/>
  <c r="N57" i="2"/>
  <c r="N58" i="2"/>
  <c r="N59" i="2"/>
  <c r="N60" i="2"/>
  <c r="T72" i="2" s="1"/>
  <c r="N61" i="2"/>
  <c r="N62" i="2"/>
  <c r="N63" i="2"/>
  <c r="N64" i="2"/>
  <c r="T77" i="2" s="1"/>
  <c r="N65" i="2"/>
  <c r="N66" i="2"/>
  <c r="N67" i="2"/>
  <c r="N68" i="2"/>
  <c r="N69" i="2"/>
  <c r="N70" i="2"/>
  <c r="N71" i="2"/>
  <c r="N72" i="2"/>
  <c r="T79" i="2" s="1"/>
  <c r="N73" i="2"/>
  <c r="N74" i="2"/>
  <c r="N75" i="2"/>
  <c r="N76" i="2"/>
  <c r="T86" i="2" s="1"/>
  <c r="N77" i="2"/>
  <c r="N78" i="2"/>
  <c r="N79" i="2"/>
  <c r="N80" i="2"/>
  <c r="T93" i="2" s="1"/>
  <c r="N81" i="2"/>
  <c r="N82" i="2"/>
  <c r="N83" i="2"/>
  <c r="N84" i="2"/>
  <c r="T97" i="2" s="1"/>
  <c r="N85" i="2"/>
  <c r="N86" i="2"/>
  <c r="N87" i="2"/>
  <c r="N88" i="2"/>
  <c r="T101" i="2" s="1"/>
  <c r="N89" i="2"/>
  <c r="N90" i="2"/>
  <c r="N91" i="2"/>
  <c r="N92" i="2"/>
  <c r="T102" i="2" s="1"/>
  <c r="N93" i="2"/>
  <c r="N94" i="2"/>
  <c r="N95" i="2"/>
  <c r="T103" i="2" s="1"/>
  <c r="N96" i="2"/>
  <c r="T104" i="2" s="1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T55" i="2" s="1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4" i="2"/>
  <c r="T17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4" i="2"/>
  <c r="Q5" i="2"/>
  <c r="R5" i="2" s="1"/>
  <c r="Q6" i="2"/>
  <c r="R6" i="2" s="1"/>
  <c r="Q7" i="2"/>
  <c r="R7" i="2" s="1"/>
  <c r="U7" i="2" s="1"/>
  <c r="Q8" i="2"/>
  <c r="Q9" i="2"/>
  <c r="Q10" i="2"/>
  <c r="R10" i="2" s="1"/>
  <c r="T10" i="2" s="1"/>
  <c r="Q11" i="2"/>
  <c r="R11" i="2" s="1"/>
  <c r="T11" i="2" s="1"/>
  <c r="Q12" i="2"/>
  <c r="R12" i="2" s="1"/>
  <c r="Q4" i="2"/>
  <c r="R4" i="2" s="1"/>
  <c r="S89" i="2" l="1"/>
  <c r="V89" i="2" s="1"/>
  <c r="Y89" i="2" s="1"/>
  <c r="S65" i="2"/>
  <c r="S33" i="2"/>
  <c r="U33" i="2" s="1"/>
  <c r="AA33" i="2" s="1"/>
  <c r="S81" i="2"/>
  <c r="S57" i="2"/>
  <c r="U57" i="2" s="1"/>
  <c r="X57" i="2" s="1"/>
  <c r="S25" i="2"/>
  <c r="U25" i="2" s="1"/>
  <c r="S105" i="2"/>
  <c r="W105" i="2" s="1"/>
  <c r="S49" i="2"/>
  <c r="V49" i="2" s="1"/>
  <c r="AB49" i="2" s="1"/>
  <c r="S73" i="2"/>
  <c r="U73" i="2" s="1"/>
  <c r="U30" i="2"/>
  <c r="W95" i="2"/>
  <c r="V92" i="2"/>
  <c r="AB92" i="2" s="1"/>
  <c r="U55" i="2"/>
  <c r="X55" i="2" s="1"/>
  <c r="V38" i="2"/>
  <c r="Y38" i="2" s="1"/>
  <c r="U38" i="2"/>
  <c r="X38" i="2" s="1"/>
  <c r="V78" i="2"/>
  <c r="Y78" i="2" s="1"/>
  <c r="U78" i="2"/>
  <c r="X78" i="2" s="1"/>
  <c r="W86" i="2"/>
  <c r="W38" i="2"/>
  <c r="V60" i="2"/>
  <c r="V57" i="2"/>
  <c r="Y57" i="2" s="1"/>
  <c r="V36" i="2"/>
  <c r="AB36" i="2" s="1"/>
  <c r="W102" i="2"/>
  <c r="W62" i="2"/>
  <c r="W46" i="2"/>
  <c r="V88" i="2"/>
  <c r="U49" i="2"/>
  <c r="AA49" i="2" s="1"/>
  <c r="U24" i="2"/>
  <c r="AA24" i="2" s="1"/>
  <c r="W31" i="2"/>
  <c r="V72" i="2"/>
  <c r="Y72" i="2" s="1"/>
  <c r="V47" i="2"/>
  <c r="AB47" i="2" s="1"/>
  <c r="U64" i="2"/>
  <c r="W70" i="2"/>
  <c r="V104" i="2"/>
  <c r="Y104" i="2" s="1"/>
  <c r="U63" i="2"/>
  <c r="V39" i="2"/>
  <c r="Z107" i="2"/>
  <c r="Y13" i="2"/>
  <c r="W96" i="2"/>
  <c r="U99" i="2"/>
  <c r="V99" i="2"/>
  <c r="Y99" i="2" s="1"/>
  <c r="U83" i="2"/>
  <c r="AA83" i="2" s="1"/>
  <c r="V83" i="2"/>
  <c r="AB83" i="2" s="1"/>
  <c r="U67" i="2"/>
  <c r="X67" i="2" s="1"/>
  <c r="V67" i="2"/>
  <c r="U35" i="2"/>
  <c r="AA35" i="2" s="1"/>
  <c r="V35" i="2"/>
  <c r="AB35" i="2" s="1"/>
  <c r="Y32" i="2"/>
  <c r="W32" i="2"/>
  <c r="Y49" i="2"/>
  <c r="U54" i="2"/>
  <c r="V54" i="2"/>
  <c r="W97" i="2"/>
  <c r="X47" i="2"/>
  <c r="Y47" i="2"/>
  <c r="W47" i="2"/>
  <c r="W23" i="2"/>
  <c r="X23" i="2"/>
  <c r="T9" i="2"/>
  <c r="U9" i="2"/>
  <c r="U106" i="2"/>
  <c r="V106" i="2"/>
  <c r="Y106" i="2" s="1"/>
  <c r="U90" i="2"/>
  <c r="V90" i="2"/>
  <c r="V82" i="2"/>
  <c r="U82" i="2"/>
  <c r="U74" i="2"/>
  <c r="V74" i="2"/>
  <c r="U58" i="2"/>
  <c r="V58" i="2"/>
  <c r="U50" i="2"/>
  <c r="AA50" i="2" s="1"/>
  <c r="V50" i="2"/>
  <c r="AB50" i="2" s="1"/>
  <c r="V42" i="2"/>
  <c r="AB42" i="2" s="1"/>
  <c r="U42" i="2"/>
  <c r="AA42" i="2" s="1"/>
  <c r="V26" i="2"/>
  <c r="AB26" i="2" s="1"/>
  <c r="U26" i="2"/>
  <c r="AA26" i="2" s="1"/>
  <c r="V18" i="2"/>
  <c r="U18" i="2"/>
  <c r="U22" i="2"/>
  <c r="V22" i="2"/>
  <c r="W71" i="2"/>
  <c r="W72" i="2"/>
  <c r="W85" i="2"/>
  <c r="X104" i="2"/>
  <c r="X96" i="2"/>
  <c r="X80" i="2"/>
  <c r="X72" i="2"/>
  <c r="X102" i="2"/>
  <c r="U86" i="2"/>
  <c r="X86" i="2" s="1"/>
  <c r="V86" i="2"/>
  <c r="Y86" i="2" s="1"/>
  <c r="U34" i="2"/>
  <c r="V34" i="2"/>
  <c r="Y55" i="2"/>
  <c r="W55" i="2"/>
  <c r="U66" i="2"/>
  <c r="V66" i="2"/>
  <c r="W20" i="2"/>
  <c r="X20" i="2"/>
  <c r="W104" i="2"/>
  <c r="W93" i="2"/>
  <c r="W77" i="2"/>
  <c r="W61" i="2"/>
  <c r="Y61" i="2"/>
  <c r="W40" i="2"/>
  <c r="Y40" i="2"/>
  <c r="W29" i="2"/>
  <c r="W57" i="2"/>
  <c r="U44" i="2"/>
  <c r="AA44" i="2" s="1"/>
  <c r="V44" i="2"/>
  <c r="U91" i="2"/>
  <c r="V91" i="2"/>
  <c r="U75" i="2"/>
  <c r="V75" i="2"/>
  <c r="V59" i="2"/>
  <c r="Y59" i="2" s="1"/>
  <c r="U59" i="2"/>
  <c r="U51" i="2"/>
  <c r="V51" i="2"/>
  <c r="V43" i="2"/>
  <c r="U43" i="2"/>
  <c r="AA43" i="2" s="1"/>
  <c r="U27" i="2"/>
  <c r="V27" i="2"/>
  <c r="U19" i="2"/>
  <c r="X19" i="2" s="1"/>
  <c r="V19" i="2"/>
  <c r="Y19" i="2" s="1"/>
  <c r="U76" i="2"/>
  <c r="V76" i="2"/>
  <c r="U6" i="2"/>
  <c r="T6" i="2"/>
  <c r="W101" i="2"/>
  <c r="W79" i="2"/>
  <c r="W65" i="2"/>
  <c r="X53" i="2"/>
  <c r="W53" i="2"/>
  <c r="W37" i="2"/>
  <c r="W21" i="2"/>
  <c r="U98" i="2"/>
  <c r="V98" i="2"/>
  <c r="W19" i="2"/>
  <c r="U4" i="2"/>
  <c r="T4" i="2"/>
  <c r="U5" i="2"/>
  <c r="T5" i="2"/>
  <c r="W103" i="2"/>
  <c r="U101" i="2"/>
  <c r="X101" i="2" s="1"/>
  <c r="V101" i="2"/>
  <c r="Y101" i="2" s="1"/>
  <c r="U77" i="2"/>
  <c r="X77" i="2" s="1"/>
  <c r="V77" i="2"/>
  <c r="Y77" i="2" s="1"/>
  <c r="U69" i="2"/>
  <c r="V69" i="2"/>
  <c r="U45" i="2"/>
  <c r="X45" i="2" s="1"/>
  <c r="V45" i="2"/>
  <c r="Y45" i="2" s="1"/>
  <c r="U37" i="2"/>
  <c r="AA37" i="2" s="1"/>
  <c r="V37" i="2"/>
  <c r="AB37" i="2" s="1"/>
  <c r="X62" i="2"/>
  <c r="X95" i="2"/>
  <c r="U85" i="2"/>
  <c r="AA85" i="2" s="1"/>
  <c r="V85" i="2"/>
  <c r="U21" i="2"/>
  <c r="X21" i="2" s="1"/>
  <c r="V21" i="2"/>
  <c r="Y21" i="2" s="1"/>
  <c r="T80" i="2"/>
  <c r="T30" i="2"/>
  <c r="W30" i="2" s="1"/>
  <c r="V94" i="2"/>
  <c r="X56" i="2"/>
  <c r="U48" i="2"/>
  <c r="AA48" i="2" s="1"/>
  <c r="V48" i="2"/>
  <c r="AB48" i="2" s="1"/>
  <c r="X103" i="2"/>
  <c r="U93" i="2"/>
  <c r="X93" i="2" s="1"/>
  <c r="V93" i="2"/>
  <c r="Y93" i="2" s="1"/>
  <c r="X71" i="2"/>
  <c r="U29" i="2"/>
  <c r="V29" i="2"/>
  <c r="T54" i="2"/>
  <c r="W54" i="2" s="1"/>
  <c r="T100" i="2"/>
  <c r="T92" i="2"/>
  <c r="T84" i="2"/>
  <c r="T76" i="2"/>
  <c r="T68" i="2"/>
  <c r="T60" i="2"/>
  <c r="T52" i="2"/>
  <c r="T44" i="2"/>
  <c r="T36" i="2"/>
  <c r="T28" i="2"/>
  <c r="T89" i="2"/>
  <c r="T78" i="2"/>
  <c r="W78" i="2" s="1"/>
  <c r="T64" i="2"/>
  <c r="T39" i="2"/>
  <c r="W81" i="2"/>
  <c r="V62" i="2"/>
  <c r="Y62" i="2" s="1"/>
  <c r="W56" i="2"/>
  <c r="V53" i="2"/>
  <c r="Y53" i="2" s="1"/>
  <c r="V41" i="2"/>
  <c r="U32" i="2"/>
  <c r="U12" i="2"/>
  <c r="T12" i="2"/>
  <c r="S5" i="2"/>
  <c r="T99" i="2"/>
  <c r="W99" i="2" s="1"/>
  <c r="T91" i="2"/>
  <c r="W91" i="2" s="1"/>
  <c r="T83" i="2"/>
  <c r="W83" i="2" s="1"/>
  <c r="T75" i="2"/>
  <c r="W75" i="2" s="1"/>
  <c r="T67" i="2"/>
  <c r="W67" i="2" s="1"/>
  <c r="T59" i="2"/>
  <c r="W59" i="2" s="1"/>
  <c r="T51" i="2"/>
  <c r="W51" i="2" s="1"/>
  <c r="T43" i="2"/>
  <c r="W43" i="2" s="1"/>
  <c r="T35" i="2"/>
  <c r="W35" i="2" s="1"/>
  <c r="T27" i="2"/>
  <c r="W27" i="2" s="1"/>
  <c r="U8" i="2"/>
  <c r="X79" i="2"/>
  <c r="T88" i="2"/>
  <c r="X88" i="2" s="1"/>
  <c r="T63" i="2"/>
  <c r="T49" i="2"/>
  <c r="V100" i="2"/>
  <c r="V84" i="2"/>
  <c r="V68" i="2"/>
  <c r="V56" i="2"/>
  <c r="Y56" i="2" s="1"/>
  <c r="W45" i="2"/>
  <c r="U105" i="2"/>
  <c r="X105" i="2" s="1"/>
  <c r="V105" i="2"/>
  <c r="Y105" i="2" s="1"/>
  <c r="U89" i="2"/>
  <c r="V73" i="2"/>
  <c r="U65" i="2"/>
  <c r="X65" i="2" s="1"/>
  <c r="V65" i="2"/>
  <c r="Y65" i="2" s="1"/>
  <c r="V25" i="2"/>
  <c r="U52" i="2"/>
  <c r="V52" i="2"/>
  <c r="T69" i="2"/>
  <c r="T41" i="2"/>
  <c r="V20" i="2"/>
  <c r="Y20" i="2" s="1"/>
  <c r="T106" i="2"/>
  <c r="T98" i="2"/>
  <c r="T90" i="2"/>
  <c r="T82" i="2"/>
  <c r="T74" i="2"/>
  <c r="T66" i="2"/>
  <c r="T58" i="2"/>
  <c r="T50" i="2"/>
  <c r="T42" i="2"/>
  <c r="T34" i="2"/>
  <c r="T26" i="2"/>
  <c r="T18" i="2"/>
  <c r="U46" i="2"/>
  <c r="V46" i="2"/>
  <c r="T22" i="2"/>
  <c r="W22" i="2" s="1"/>
  <c r="T87" i="2"/>
  <c r="T73" i="2"/>
  <c r="T48" i="2"/>
  <c r="V102" i="2"/>
  <c r="Y102" i="2" s="1"/>
  <c r="V96" i="2"/>
  <c r="Y96" i="2" s="1"/>
  <c r="V80" i="2"/>
  <c r="V70" i="2"/>
  <c r="Y70" i="2" s="1"/>
  <c r="U40" i="2"/>
  <c r="X40" i="2" s="1"/>
  <c r="V28" i="2"/>
  <c r="U97" i="2"/>
  <c r="X97" i="2" s="1"/>
  <c r="V97" i="2"/>
  <c r="Y97" i="2" s="1"/>
  <c r="U81" i="2"/>
  <c r="X81" i="2" s="1"/>
  <c r="V81" i="2"/>
  <c r="Y81" i="2" s="1"/>
  <c r="T94" i="2"/>
  <c r="W94" i="2" s="1"/>
  <c r="T24" i="2"/>
  <c r="W24" i="2" s="1"/>
  <c r="T25" i="2"/>
  <c r="X87" i="2"/>
  <c r="U61" i="2"/>
  <c r="X61" i="2" s="1"/>
  <c r="V103" i="2"/>
  <c r="Y103" i="2" s="1"/>
  <c r="V95" i="2"/>
  <c r="V87" i="2"/>
  <c r="V79" i="2"/>
  <c r="Y79" i="2" s="1"/>
  <c r="V71" i="2"/>
  <c r="Y71" i="2" s="1"/>
  <c r="V31" i="2"/>
  <c r="Y31" i="2" s="1"/>
  <c r="V23" i="2"/>
  <c r="Y23" i="2" s="1"/>
  <c r="V17" i="2"/>
  <c r="Y17" i="2" s="1"/>
  <c r="U17" i="2"/>
  <c r="X17" i="2" s="1"/>
  <c r="W17" i="2"/>
  <c r="S12" i="2"/>
  <c r="S11" i="2"/>
  <c r="S10" i="2"/>
  <c r="S9" i="2"/>
  <c r="S8" i="2"/>
  <c r="S7" i="2"/>
  <c r="S6" i="2"/>
  <c r="S4" i="2"/>
  <c r="W33" i="2" l="1"/>
  <c r="V33" i="2"/>
  <c r="Y33" i="2" s="1"/>
  <c r="X29" i="2"/>
  <c r="AA29" i="2"/>
  <c r="Y46" i="2"/>
  <c r="AB46" i="2"/>
  <c r="X32" i="2"/>
  <c r="AA32" i="2"/>
  <c r="X51" i="2"/>
  <c r="AA51" i="2"/>
  <c r="X33" i="2"/>
  <c r="Y95" i="2"/>
  <c r="AB95" i="2"/>
  <c r="X46" i="2"/>
  <c r="AA46" i="2"/>
  <c r="Y85" i="2"/>
  <c r="AB85" i="2"/>
  <c r="Y37" i="2"/>
  <c r="X85" i="2"/>
  <c r="X37" i="2"/>
  <c r="Y51" i="2"/>
  <c r="AB51" i="2"/>
  <c r="Y29" i="2"/>
  <c r="AB29" i="2"/>
  <c r="W7" i="2"/>
  <c r="V7" i="2"/>
  <c r="X7" i="2"/>
  <c r="Y84" i="2"/>
  <c r="X84" i="2"/>
  <c r="W84" i="2"/>
  <c r="W9" i="2"/>
  <c r="V9" i="2"/>
  <c r="X9" i="2"/>
  <c r="W25" i="2"/>
  <c r="X25" i="2"/>
  <c r="X73" i="2"/>
  <c r="W73" i="2"/>
  <c r="W42" i="2"/>
  <c r="X42" i="2"/>
  <c r="X106" i="2"/>
  <c r="W106" i="2"/>
  <c r="X36" i="2"/>
  <c r="Y36" i="2"/>
  <c r="W36" i="2"/>
  <c r="Y100" i="2"/>
  <c r="X100" i="2"/>
  <c r="W100" i="2"/>
  <c r="X59" i="2"/>
  <c r="Y74" i="2"/>
  <c r="X83" i="2"/>
  <c r="Y26" i="2"/>
  <c r="W26" i="2"/>
  <c r="X26" i="2"/>
  <c r="V8" i="2"/>
  <c r="X8" i="2"/>
  <c r="W8" i="2"/>
  <c r="Y28" i="2"/>
  <c r="W28" i="2"/>
  <c r="X28" i="2"/>
  <c r="Y83" i="2"/>
  <c r="W50" i="2"/>
  <c r="Y50" i="2"/>
  <c r="X50" i="2"/>
  <c r="Y25" i="2"/>
  <c r="V5" i="2"/>
  <c r="W5" i="2"/>
  <c r="X5" i="2"/>
  <c r="W58" i="2"/>
  <c r="X58" i="2"/>
  <c r="Y58" i="2"/>
  <c r="W49" i="2"/>
  <c r="X49" i="2"/>
  <c r="Y39" i="2"/>
  <c r="W39" i="2"/>
  <c r="X39" i="2"/>
  <c r="W52" i="2"/>
  <c r="X52" i="2"/>
  <c r="Y52" i="2"/>
  <c r="Y30" i="2"/>
  <c r="Y27" i="2"/>
  <c r="Y75" i="2"/>
  <c r="X94" i="2"/>
  <c r="X99" i="2"/>
  <c r="X69" i="2"/>
  <c r="W69" i="2"/>
  <c r="Y69" i="2"/>
  <c r="X34" i="2"/>
  <c r="Y34" i="2"/>
  <c r="W34" i="2"/>
  <c r="W10" i="2"/>
  <c r="X10" i="2"/>
  <c r="V10" i="2"/>
  <c r="W87" i="2"/>
  <c r="Y87" i="2"/>
  <c r="W44" i="2"/>
  <c r="X44" i="2"/>
  <c r="Y44" i="2"/>
  <c r="X48" i="2"/>
  <c r="W11" i="2"/>
  <c r="V11" i="2"/>
  <c r="X11" i="2"/>
  <c r="W12" i="2"/>
  <c r="V12" i="2"/>
  <c r="X12" i="2"/>
  <c r="Y66" i="2"/>
  <c r="W66" i="2"/>
  <c r="X66" i="2"/>
  <c r="W63" i="2"/>
  <c r="X63" i="2"/>
  <c r="Y63" i="2"/>
  <c r="W64" i="2"/>
  <c r="Y64" i="2"/>
  <c r="W60" i="2"/>
  <c r="X60" i="2"/>
  <c r="Y60" i="2"/>
  <c r="Y94" i="2"/>
  <c r="X24" i="2"/>
  <c r="Y98" i="2"/>
  <c r="X27" i="2"/>
  <c r="X75" i="2"/>
  <c r="Y42" i="2"/>
  <c r="Y82" i="2"/>
  <c r="Y35" i="2"/>
  <c r="X98" i="2"/>
  <c r="W98" i="2"/>
  <c r="V4" i="2"/>
  <c r="X4" i="2"/>
  <c r="W4" i="2"/>
  <c r="X74" i="2"/>
  <c r="W74" i="2"/>
  <c r="Y88" i="2"/>
  <c r="W88" i="2"/>
  <c r="Y68" i="2"/>
  <c r="X68" i="2"/>
  <c r="W68" i="2"/>
  <c r="X30" i="2"/>
  <c r="X43" i="2"/>
  <c r="Y91" i="2"/>
  <c r="Y22" i="2"/>
  <c r="Y90" i="2"/>
  <c r="Y54" i="2"/>
  <c r="X35" i="2"/>
  <c r="X90" i="2"/>
  <c r="W90" i="2"/>
  <c r="W48" i="2"/>
  <c r="Y48" i="2"/>
  <c r="Y92" i="2"/>
  <c r="X92" i="2"/>
  <c r="W92" i="2"/>
  <c r="Y24" i="2"/>
  <c r="W6" i="2"/>
  <c r="X6" i="2"/>
  <c r="V6" i="2"/>
  <c r="Y18" i="2"/>
  <c r="W18" i="2"/>
  <c r="X18" i="2"/>
  <c r="X82" i="2"/>
  <c r="W82" i="2"/>
  <c r="W41" i="2"/>
  <c r="X41" i="2"/>
  <c r="Y73" i="2"/>
  <c r="Y41" i="2"/>
  <c r="X89" i="2"/>
  <c r="W89" i="2"/>
  <c r="Y76" i="2"/>
  <c r="X76" i="2"/>
  <c r="W76" i="2"/>
  <c r="Y80" i="2"/>
  <c r="W80" i="2"/>
  <c r="X64" i="2"/>
  <c r="Y43" i="2"/>
  <c r="X91" i="2"/>
  <c r="X22" i="2"/>
  <c r="X54" i="2"/>
  <c r="Y67" i="2"/>
  <c r="AB33" i="2" l="1"/>
  <c r="AB107" i="2" s="1"/>
  <c r="AA107" i="2"/>
</calcChain>
</file>

<file path=xl/sharedStrings.xml><?xml version="1.0" encoding="utf-8"?>
<sst xmlns="http://schemas.openxmlformats.org/spreadsheetml/2006/main" count="50953" uniqueCount="8322">
  <si>
    <t>DAFTAR SP2D SATKER</t>
  </si>
  <si>
    <t>No</t>
  </si>
  <si>
    <t>Nomor SP2D</t>
  </si>
  <si>
    <t>Tanggal Selesai SP2D</t>
  </si>
  <si>
    <t>Tanggal SP2D</t>
  </si>
  <si>
    <t>Nilai SP2D</t>
  </si>
  <si>
    <t>Nomor Invoice</t>
  </si>
  <si>
    <t>Tanggal Invoice</t>
  </si>
  <si>
    <t>Jenis SPM</t>
  </si>
  <si>
    <t>Jenis SP2D</t>
  </si>
  <si>
    <t>Deskripsi</t>
  </si>
  <si>
    <t>Cek Detail Akun</t>
  </si>
  <si>
    <t xml:space="preserve">Pilih </t>
  </si>
  <si>
    <t xml:space="preserve"> 231331701003784</t>
  </si>
  <si>
    <t>29-12-2023</t>
  </si>
  <si>
    <t>02907T/288042/2023</t>
  </si>
  <si>
    <t>GTUP NIHIL</t>
  </si>
  <si>
    <t>LAINNYA</t>
  </si>
  <si>
    <t>Pertanggungjawaban Tambahan Uang Persediaan untuk keperluan belanja barang.</t>
  </si>
  <si>
    <t>Cek Akun</t>
  </si>
  <si>
    <t xml:space="preserve"> 231331701003743</t>
  </si>
  <si>
    <t>02893T/288042/2023</t>
  </si>
  <si>
    <t xml:space="preserve"> 231331701003742</t>
  </si>
  <si>
    <t>02892T/288042/2023</t>
  </si>
  <si>
    <t xml:space="preserve"> 231331701003741</t>
  </si>
  <si>
    <t>02891T/288042/2023</t>
  </si>
  <si>
    <t xml:space="preserve"> 231331701003653</t>
  </si>
  <si>
    <t>02905T/288042/2023</t>
  </si>
  <si>
    <t xml:space="preserve"> 231331701003668</t>
  </si>
  <si>
    <t>02889T/288042/2023</t>
  </si>
  <si>
    <t xml:space="preserve"> 231331701003672</t>
  </si>
  <si>
    <t>02900T/288042/2023</t>
  </si>
  <si>
    <t xml:space="preserve"> 231331701003685</t>
  </si>
  <si>
    <t>02887T/288042/2023</t>
  </si>
  <si>
    <t xml:space="preserve"> 231331701003654</t>
  </si>
  <si>
    <t>02906T/288042/2023</t>
  </si>
  <si>
    <t xml:space="preserve"> 231331701003670</t>
  </si>
  <si>
    <t>02894T/288042/2023</t>
  </si>
  <si>
    <t xml:space="preserve"> 231331701003671</t>
  </si>
  <si>
    <t>02896T/288042/2023</t>
  </si>
  <si>
    <t xml:space="preserve"> 231331701003669</t>
  </si>
  <si>
    <t>02890T/288042/2023</t>
  </si>
  <si>
    <t xml:space="preserve"> 231331701003673</t>
  </si>
  <si>
    <t>02902T/288042/2023</t>
  </si>
  <si>
    <t xml:space="preserve"> 231331701003686</t>
  </si>
  <si>
    <t>02888T/288042/2023</t>
  </si>
  <si>
    <t xml:space="preserve"> 231331701003674</t>
  </si>
  <si>
    <t>02904T/288042/2023</t>
  </si>
  <si>
    <t>Pertanggungjawaban Tambahan Uang Persediaan untuk keperluan belanja Pegawai.</t>
  </si>
  <si>
    <t xml:space="preserve"> 231331701003587</t>
  </si>
  <si>
    <t>02895T/288042/2023</t>
  </si>
  <si>
    <t xml:space="preserve"> 231331701003564</t>
  </si>
  <si>
    <t>02898T/288042/2023</t>
  </si>
  <si>
    <t>Pertanggungjawaban Tambahan Uang Persediaan untuk keperluan belanja modal.</t>
  </si>
  <si>
    <t xml:space="preserve"> 231331701003565</t>
  </si>
  <si>
    <t>02899T/288042/2023</t>
  </si>
  <si>
    <t xml:space="preserve"> 231331701003566</t>
  </si>
  <si>
    <t>02903T/288042/2023</t>
  </si>
  <si>
    <t xml:space="preserve"> 231331701003588</t>
  </si>
  <si>
    <t>02897T/288042/2023</t>
  </si>
  <si>
    <t xml:space="preserve"> 231331701003519</t>
  </si>
  <si>
    <t>02872T/288042/2023</t>
  </si>
  <si>
    <t>28-12-2023</t>
  </si>
  <si>
    <t xml:space="preserve"> 231331701003517</t>
  </si>
  <si>
    <t>02885T/288042/2023</t>
  </si>
  <si>
    <t xml:space="preserve"> 231331701003518</t>
  </si>
  <si>
    <t>02886T/288042/2023</t>
  </si>
  <si>
    <t xml:space="preserve"> 231331701003516</t>
  </si>
  <si>
    <t>02875T/288042/2023</t>
  </si>
  <si>
    <t xml:space="preserve"> 231331701003450</t>
  </si>
  <si>
    <t>02882T/288042/2023</t>
  </si>
  <si>
    <t xml:space="preserve"> 231331701003451</t>
  </si>
  <si>
    <t>02883T/288042/2023</t>
  </si>
  <si>
    <t xml:space="preserve"> 231331701003447</t>
  </si>
  <si>
    <t>02879T/288042/2023</t>
  </si>
  <si>
    <t xml:space="preserve"> 231331701003455</t>
  </si>
  <si>
    <t>02873T/288042/2023</t>
  </si>
  <si>
    <t xml:space="preserve"> 231331701003453</t>
  </si>
  <si>
    <t>02870T/288042/2023</t>
  </si>
  <si>
    <t xml:space="preserve"> 231331701003454</t>
  </si>
  <si>
    <t>02871T/288042/2023</t>
  </si>
  <si>
    <t xml:space="preserve"> 231331701003449</t>
  </si>
  <si>
    <t>02881T/288042/2023</t>
  </si>
  <si>
    <t xml:space="preserve"> 231331701003458</t>
  </si>
  <si>
    <t>02877T/288042/2023</t>
  </si>
  <si>
    <t xml:space="preserve"> 231331701003457</t>
  </si>
  <si>
    <t>02876T/288042/2023</t>
  </si>
  <si>
    <t xml:space="preserve"> 231331701003456</t>
  </si>
  <si>
    <t>02874T/288042/2023</t>
  </si>
  <si>
    <t xml:space="preserve"> 231331701003452</t>
  </si>
  <si>
    <t>02884T/288042/2023</t>
  </si>
  <si>
    <t xml:space="preserve"> 231331701003446</t>
  </si>
  <si>
    <t>02878T/288042/2023</t>
  </si>
  <si>
    <t xml:space="preserve"> 231331701003448</t>
  </si>
  <si>
    <t>02880T/288042/2023</t>
  </si>
  <si>
    <t xml:space="preserve"> 231331701003152</t>
  </si>
  <si>
    <t>27-12-2023</t>
  </si>
  <si>
    <t>02868T/288042/2023</t>
  </si>
  <si>
    <t xml:space="preserve"> 231331701003159</t>
  </si>
  <si>
    <t>02864T/288042/2023</t>
  </si>
  <si>
    <t xml:space="preserve"> 231331701003151</t>
  </si>
  <si>
    <t>02867T/288042/2023</t>
  </si>
  <si>
    <t xml:space="preserve"> 231331701003153</t>
  </si>
  <si>
    <t>02869T/288042/2023</t>
  </si>
  <si>
    <t xml:space="preserve"> 231331701003157</t>
  </si>
  <si>
    <t>02865T/288042/2023</t>
  </si>
  <si>
    <t xml:space="preserve"> 231331701003150</t>
  </si>
  <si>
    <t>02863T/288042/2023</t>
  </si>
  <si>
    <t xml:space="preserve"> 231331701003149</t>
  </si>
  <si>
    <t>02862T/288042/2023</t>
  </si>
  <si>
    <t xml:space="preserve"> 231331701003158</t>
  </si>
  <si>
    <t>02866T/288042/2023</t>
  </si>
  <si>
    <t xml:space="preserve"> 231331701003074</t>
  </si>
  <si>
    <t>24-12-2023</t>
  </si>
  <si>
    <t>02859T/288042/2023</t>
  </si>
  <si>
    <t>22-12-2023</t>
  </si>
  <si>
    <t xml:space="preserve"> 231331701003075</t>
  </si>
  <si>
    <t>02860T/288042/2023</t>
  </si>
  <si>
    <t xml:space="preserve"> 231331701003076</t>
  </si>
  <si>
    <t>02861T/288042/2023</t>
  </si>
  <si>
    <t xml:space="preserve"> 231331701002707</t>
  </si>
  <si>
    <t>21-12-2023</t>
  </si>
  <si>
    <t>02845T/288042/2023</t>
  </si>
  <si>
    <t>20-12-2023</t>
  </si>
  <si>
    <t>GUP NIHIL</t>
  </si>
  <si>
    <t>Penggantian Uang Persediaan PNBP Untuk Keperluan Belanja Barang.</t>
  </si>
  <si>
    <t xml:space="preserve"> 231331701002714</t>
  </si>
  <si>
    <t>02857T/288042/2023</t>
  </si>
  <si>
    <t>Penggantian Uang Persediaan RM Untuk Keperluan Belanja Barang.</t>
  </si>
  <si>
    <t xml:space="preserve"> 231331701002701</t>
  </si>
  <si>
    <t>02849T/288042/2023</t>
  </si>
  <si>
    <t xml:space="preserve"> 231331701002702</t>
  </si>
  <si>
    <t>02850T/288042/2023</t>
  </si>
  <si>
    <t xml:space="preserve"> 231331701002710</t>
  </si>
  <si>
    <t>02848T/288042/2023</t>
  </si>
  <si>
    <t xml:space="preserve"> 231331701002712</t>
  </si>
  <si>
    <t>02855T/288042/2023</t>
  </si>
  <si>
    <t xml:space="preserve"> 231331701002717</t>
  </si>
  <si>
    <t>02853T/288042/2023</t>
  </si>
  <si>
    <t xml:space="preserve"> 231331701002708</t>
  </si>
  <si>
    <t>02846T/288042/2023</t>
  </si>
  <si>
    <t xml:space="preserve"> 231331701002716</t>
  </si>
  <si>
    <t>02852T/288042/2023</t>
  </si>
  <si>
    <t xml:space="preserve"> 231331701002706</t>
  </si>
  <si>
    <t>02856T/288042/2023</t>
  </si>
  <si>
    <t xml:space="preserve"> 231331701002715</t>
  </si>
  <si>
    <t>02851T/288042/2023</t>
  </si>
  <si>
    <t xml:space="preserve"> 231331701002711</t>
  </si>
  <si>
    <t>02854T/288042/2023</t>
  </si>
  <si>
    <t xml:space="preserve"> 231331701002709</t>
  </si>
  <si>
    <t>02847T/288042/2023</t>
  </si>
  <si>
    <t xml:space="preserve"> 231331301058828</t>
  </si>
  <si>
    <t>02858T/288042/2023</t>
  </si>
  <si>
    <t>NON GAJI KONTRAKTUAL</t>
  </si>
  <si>
    <t>NON GAJI</t>
  </si>
  <si>
    <t>Pembayaran Belanja Barang sesuai Kontrak Nomor : KTR.57/Keu-Akom.AK/PPK/XII/2023 Tanggal 14 Desember 2023, BAST Nomor : BAST.57/Keu-Akom.AK/PPK/XII/2023 Tanggal 16 Desember 2023.</t>
  </si>
  <si>
    <t xml:space="preserve"> 231331302029945</t>
  </si>
  <si>
    <t>02843T/288042/2023</t>
  </si>
  <si>
    <t>19-12-2023</t>
  </si>
  <si>
    <t>Pembayaran Belanja Barang sesuai Kontrak Nomor : SPK.24/REN/PPK/X/2023 Tanggal 17 Oktober 2023, BAST Nomor : BAST.24/REN/PPK/XII/2023 Tanggal 15 Desember 2023.</t>
  </si>
  <si>
    <t xml:space="preserve"> 231331302029950</t>
  </si>
  <si>
    <t>02842T/288042/2023</t>
  </si>
  <si>
    <t>Pembayaran Belanja Barang sesuai Kontrak Nomor : SPK.23/REN/PPK/X/2023 Tanggal 16 Oktober 2023, BAST Nomor : BAST.23/REN/PPK/XII/2023 Tanggal 15 Desember 2023.</t>
  </si>
  <si>
    <t xml:space="preserve"> 231331303021454</t>
  </si>
  <si>
    <t>02844T/288042/2023</t>
  </si>
  <si>
    <t>GUP KKP</t>
  </si>
  <si>
    <t>Penggantian Uang Persediaan KKP untuk Keperluan Belanja Barang.</t>
  </si>
  <si>
    <t xml:space="preserve"> 231331303021453</t>
  </si>
  <si>
    <t>02841T/288042/2023</t>
  </si>
  <si>
    <t xml:space="preserve"> 231331301058625</t>
  </si>
  <si>
    <t>02770T/288042/2023</t>
  </si>
  <si>
    <t>Pembayaran Belanja Barang sesuai Kontrak Nomor : SPK.58/PPK.KSIHU/XI/2023 Tanggal 10 November 2023, BAST Nomor : BAST.58C/PPK.KSIHU/XI/2023 Tanggal 17 November 2023.</t>
  </si>
  <si>
    <t xml:space="preserve"> 231331302029862</t>
  </si>
  <si>
    <t>02840T/288042/2023</t>
  </si>
  <si>
    <t>18-12-2023</t>
  </si>
  <si>
    <t>Pembayaran Belanja Modal sesuai Kontrak Nomor : SPK.59/PPK.KSIHU/XI/2023 Tanggal 22 November 2023, BAST Nomor : BAST.59C/PPK.KSIHU/XII/2023 Tanggal 10 Desember 2023.</t>
  </si>
  <si>
    <t xml:space="preserve"> 231331303021392</t>
  </si>
  <si>
    <t>02838T/288042/2023</t>
  </si>
  <si>
    <t>Pembayaran Belanja Barang sesuai Kontrak Nomor : SPK.58/Keu-EO.AK/PPK/XII/2023 Tanggal 14 Desember 2023, BAST Nomor : BAST.58/Keu-EO.AK/PPK/XII/2023 Tanggal 15 Desember 2023.</t>
  </si>
  <si>
    <t xml:space="preserve"> 231331301058547</t>
  </si>
  <si>
    <t>02839T/288042/2023</t>
  </si>
  <si>
    <t>Pembayaran Belanja Modal sesuai Kontrak Nomor : SPK.29/REN/PPK/XII/2023 Tanggal 12 Desember 2023, BAST Nomor : BAST.29/REN/PPK/XII/2023 Tanggal 13 Desember 2023.</t>
  </si>
  <si>
    <t xml:space="preserve"> 231331303021220</t>
  </si>
  <si>
    <t>02837T/288042/2023</t>
  </si>
  <si>
    <t>15-12-2023</t>
  </si>
  <si>
    <t>Pembayaran Belanja Barang sesuai Surat Tugas Nomor : 597/XII/OT/PEG.DN/2023 Tanggal 15 Desember 2023.</t>
  </si>
  <si>
    <t xml:space="preserve"> 231331303021162</t>
  </si>
  <si>
    <t>02832T/288042/2023</t>
  </si>
  <si>
    <t>TUNJANGAN KINERJA SUSULAN</t>
  </si>
  <si>
    <t>Pembayaran tunjangan kinerja susulan bulan September tahun 2023 untuk 1 Pegawai.</t>
  </si>
  <si>
    <t xml:space="preserve"> 231331303021139</t>
  </si>
  <si>
    <t>02833T/288042/2023</t>
  </si>
  <si>
    <t>Pembayaran tunjangan kinerja susulan bulan Juli S.D Oktober tahun 2023 untuk 1 Pegawai.</t>
  </si>
  <si>
    <t xml:space="preserve"> 231331303021161</t>
  </si>
  <si>
    <t>02834T/288042/2023</t>
  </si>
  <si>
    <t>Pembayaran tunjangan kinerja bulan Desember tahun 2023 untuk 1 Pegawai.</t>
  </si>
  <si>
    <t xml:space="preserve"> 231331303021163</t>
  </si>
  <si>
    <t>02835T/288042/2023</t>
  </si>
  <si>
    <t>KEKURANGAN TUNJANGAN KINERJA</t>
  </si>
  <si>
    <t>Pembayaran kekurangan tunjangan kinerja bulan Mei dan KE-13 tahun 2023 untuk 1 Pegawai.</t>
  </si>
  <si>
    <t xml:space="preserve"> 231331301057275</t>
  </si>
  <si>
    <t>02827T/288042/2023</t>
  </si>
  <si>
    <t>14-12-2023</t>
  </si>
  <si>
    <t>Pembayaran Belanja Barang sesuai Kwitansi Nomor : KWI/SM/2023/XII/722 Tanggal 11 Desember 2023.</t>
  </si>
  <si>
    <t xml:space="preserve"> 231331301057273</t>
  </si>
  <si>
    <t>02826T/288042/2023</t>
  </si>
  <si>
    <t>Pembayaran Belanja Barang sesuai Kwitansi Nomor : 112a/KW/FAN/XII/2023 Tanggal 06 Desember 2023.</t>
  </si>
  <si>
    <t xml:space="preserve"> 231331301057274</t>
  </si>
  <si>
    <t>02824T/288042/2023</t>
  </si>
  <si>
    <t>Pembayaran Belanja Barang sesuai Kwitansi Nomor : 135/KW/KMT/XII/2023 Tanggal 06 Desember 2023.</t>
  </si>
  <si>
    <t xml:space="preserve"> 231331303021046</t>
  </si>
  <si>
    <t>02829T/288042/2023</t>
  </si>
  <si>
    <t>KEKURANGAN GAJI</t>
  </si>
  <si>
    <t>Pembayaran Belanja Pegawai Berupa Kekurangan Gaji Sekretariat Ditjen Perhubungan Udara Bulan Desember 2023 untuk 1 Pegawai/ 4 Jiwa.</t>
  </si>
  <si>
    <t xml:space="preserve"> 231331303021045</t>
  </si>
  <si>
    <t>02828T/288042/2023</t>
  </si>
  <si>
    <t>Pembayaran Belanja Pegawai Berupa Kekurangan Gaji Sekretariat Ditjen Perhubungan Udara Bulan Desember 2023 untuk 1 Pegawai/ 2 Jiwa.</t>
  </si>
  <si>
    <t xml:space="preserve"> 231331302029195</t>
  </si>
  <si>
    <t>02825T/288042/2023</t>
  </si>
  <si>
    <t>Pembayaran Belanja Barang sesuai Kwitansi Nomor : 049/KW/HJM/XII/2023 Tanggal 06 Desember 2023.</t>
  </si>
  <si>
    <t xml:space="preserve"> 231331303020992</t>
  </si>
  <si>
    <t>02831T/288042/2023</t>
  </si>
  <si>
    <t>Pembayaran Belanja Barang sesuai Kwitansi Nomor : 0349/KWT/ZG-BVH/XII/2023 Tanggal 13 Desember 2023.</t>
  </si>
  <si>
    <t xml:space="preserve"> 231331303020991</t>
  </si>
  <si>
    <t>02830T/288042/2023</t>
  </si>
  <si>
    <t>Pembayaran Belanja Barang sesuai Kwitansi Nomor : 064/KWT/PM/XII/2023 Tanggal 11 Desember 2023.</t>
  </si>
  <si>
    <t xml:space="preserve"> 231331301057182</t>
  </si>
  <si>
    <t>02836T/288042/2023</t>
  </si>
  <si>
    <t>Pembayaran Belanja Barang sesuai Kontrak Nomor : SPK.75/PPK.KSIHU/XI/2023 Tanggal 17 November 2023, BAST Nomor : BAST.75C/PPK.KSIHU/XII/2023 Tanggal 07 Desember 2023.</t>
  </si>
  <si>
    <t xml:space="preserve"> 231331302028965</t>
  </si>
  <si>
    <t>02813T/288042/2023</t>
  </si>
  <si>
    <t>13-12-2023</t>
  </si>
  <si>
    <t>Pembayaran Belanja Barang sesuai Kwitansi Nomor : 51/DU/KW/XII/2023 Tanggal 07 Desember 2023.</t>
  </si>
  <si>
    <t xml:space="preserve"> 231331302028964</t>
  </si>
  <si>
    <t>02812T/288042/2023</t>
  </si>
  <si>
    <t>Pembayaran Belanja Barang sesuai Kwitansi Nomor : 52/DU/KW/XII/2023 Tanggal 08 Desember 2023.</t>
  </si>
  <si>
    <t xml:space="preserve"> 231331302029004</t>
  </si>
  <si>
    <t>02811T/288042/2023</t>
  </si>
  <si>
    <t>Pembayaran Belanja Barang sesuai Kwitansi Nomor : 53/LIM/KW/XII/2023 Tanggal 07 Desember 2023.</t>
  </si>
  <si>
    <t xml:space="preserve"> 231331301056770</t>
  </si>
  <si>
    <t>02820T/288042/2023</t>
  </si>
  <si>
    <t>Pembayaran Belanja Barang sesuai Kwitansi Nomor : 127/KW/KMT/XII/2023 Tanggal 06 Desember 2023.</t>
  </si>
  <si>
    <t xml:space="preserve"> 231331302028899</t>
  </si>
  <si>
    <t>02821T/288042/2023</t>
  </si>
  <si>
    <t>Pembayaran Belanja Barang sesuai Kwitansi Nomor : 127/KW/AK/XII/2023 Tanggal 06 Desember 2023.</t>
  </si>
  <si>
    <t xml:space="preserve"> 231331303020883</t>
  </si>
  <si>
    <t>02814T/288042/2023</t>
  </si>
  <si>
    <t>Pembayaran Belanja Barang sesuai Kwitansi Nomor : 065/KWT/PM/XII/2023 Tanggal 11 Desember 2023.</t>
  </si>
  <si>
    <t xml:space="preserve"> 231331302028906</t>
  </si>
  <si>
    <t>02815T/288042/2023</t>
  </si>
  <si>
    <t>Pembayaran Belanja Barang sesuai Kwitansi Nomor : 093/KW/PSA/XII/2023 Tanggal 05 Desember 2023.</t>
  </si>
  <si>
    <t xml:space="preserve"> 231331302028921</t>
  </si>
  <si>
    <t>02822T/288042/2023</t>
  </si>
  <si>
    <t>Pembayaran Belanja Barang sesuai Kwitansi Nomor : 111/KW/BKI/XII/2023 Tanggal 05 Desember 2023.</t>
  </si>
  <si>
    <t xml:space="preserve"> 231331302028885</t>
  </si>
  <si>
    <t>02823T/288042/2023</t>
  </si>
  <si>
    <t>Pembayaran Belanja Barang sesuai Kwitansi Nomor : 094/KW/PSA/XII/2023 Tanggal 05 Desember 2023.</t>
  </si>
  <si>
    <t xml:space="preserve"> 231331301056771</t>
  </si>
  <si>
    <t>02809T/288042/2023</t>
  </si>
  <si>
    <t>Pembayaran Belanja Barang sesuai Kwitansi Nomor : KWI/SM/2023/XII/733 Tanggal 12 Desember 2023.</t>
  </si>
  <si>
    <t xml:space="preserve"> 231331302028887</t>
  </si>
  <si>
    <t>02817T/288042/2023</t>
  </si>
  <si>
    <t>Pembayaran Belanja Barang sesuai Kwitansi Nomor : 048/KW/HJM/XII/2023 Tanggal 06 Desember 2023.</t>
  </si>
  <si>
    <t xml:space="preserve"> 231331301056768</t>
  </si>
  <si>
    <t>02819T/288042/2023</t>
  </si>
  <si>
    <t>Pembayaran Belanja Barang sesuai Kwitansi Nomor : 115/KW/FAN/XII/2023 Tanggal 04 Desember 2023.</t>
  </si>
  <si>
    <t xml:space="preserve"> 231331301056769</t>
  </si>
  <si>
    <t>02818T/288042/2023</t>
  </si>
  <si>
    <t>Pembayaran Belanja Barang sesuai Kwitansi Nomor : 130/KW/KMT/XII/2023 Tanggal 05 Desember 2023.</t>
  </si>
  <si>
    <t xml:space="preserve"> 231331302028918</t>
  </si>
  <si>
    <t>02816T/288042/2023</t>
  </si>
  <si>
    <t>Pembayaran Belanja Barang sesuai Kwitansi Nomor : 125/KW/AK/XII/2023 Tanggal 06 Desember 2023.</t>
  </si>
  <si>
    <t xml:space="preserve"> 231331301056772</t>
  </si>
  <si>
    <t>02810T/288042/2023</t>
  </si>
  <si>
    <t>Pembayaran Belanja Barang sesuai Kwitansi Nomor : KWI/SM/2023/XII/535 Tanggal 13 Desember 2023.</t>
  </si>
  <si>
    <t xml:space="preserve"> 231331303020872</t>
  </si>
  <si>
    <t>02802T/288042/2023</t>
  </si>
  <si>
    <t>Pembayaran Belanja Barang sesuai Kwitansi Nomor : 063/KWT-SGE/XII/2023 Tanggal 08 Desember 2023.</t>
  </si>
  <si>
    <t xml:space="preserve"> 231331303020844</t>
  </si>
  <si>
    <t>02808T/288042/2023</t>
  </si>
  <si>
    <t>GAJI SUSULAN</t>
  </si>
  <si>
    <t>Pembayaran Belanja Pegawai Berupa Gaji Susulan Direktorat Kelaikan Udara Dan Pengoperasian Pesawat Udara Bulan November S/D Desember Tahun 2023 untuk 38 Pegawai/ 38 Jiwa.</t>
  </si>
  <si>
    <t xml:space="preserve"> 231331302028802</t>
  </si>
  <si>
    <t>02785T/288042/2023</t>
  </si>
  <si>
    <t>12-12-2023</t>
  </si>
  <si>
    <t>Pembayaran Belanja Barang sesuai Kwitansi Nomor : 132/KW/NA/XII/2023 Tanggal 11 Desember 2023.</t>
  </si>
  <si>
    <t xml:space="preserve"> 231331302028788</t>
  </si>
  <si>
    <t>02757T/288042/2023</t>
  </si>
  <si>
    <t>Pembayaran Belanja Barang sesuai Kwitansi Nomor : 43/FMR/KW/XII/2023 Tanggal 04 Desember 2023.</t>
  </si>
  <si>
    <t xml:space="preserve"> 231331302028803</t>
  </si>
  <si>
    <t>02786T/288042/2023</t>
  </si>
  <si>
    <t>Pembayaran Belanja Barang sesuai Kwitansi Nomor : 131/KW/NA/XII/2023 Tanggal 11 Desember 2023.</t>
  </si>
  <si>
    <t xml:space="preserve"> 231331302028787</t>
  </si>
  <si>
    <t>02756T/288042/2023</t>
  </si>
  <si>
    <t>Pembayaran Belanja Barang sesuai Kwitansi Nomor : 42/FMR/KW/XII/2023 Tanggal 01 Desember 2023.</t>
  </si>
  <si>
    <t xml:space="preserve"> 231331301056651</t>
  </si>
  <si>
    <t>02760T/288042/2023</t>
  </si>
  <si>
    <t xml:space="preserve"> 231331302028699</t>
  </si>
  <si>
    <t>02743T/288042/2023</t>
  </si>
  <si>
    <t>Pembayaran Belanja Barang sesuai Kwitansi Nomor : 12/ADM-EK/XII/2023 Tanggal 04 Desember 2023.</t>
  </si>
  <si>
    <t xml:space="preserve"> 231331302028734</t>
  </si>
  <si>
    <t>02787T/288042/2023</t>
  </si>
  <si>
    <t>Pembayaran Belanja Barang sesuai Kwitansi Nomor : 201/KW/GN/XII/2023 Tanggal 08 Desember 2023.</t>
  </si>
  <si>
    <t xml:space="preserve"> 231331302028733</t>
  </si>
  <si>
    <t>02784T/288042/2023</t>
  </si>
  <si>
    <t>Pembayaran Belanja Barang sesuai Kwitansi Nomor : 202/KW/GN/XII/2023 Tanggal 08 Desember 2023.</t>
  </si>
  <si>
    <t xml:space="preserve"> 231331301056532</t>
  </si>
  <si>
    <t>02798T/288042/2023</t>
  </si>
  <si>
    <t>Pembayaran Belanja Barang sesuai Kwitansi Nomor : 024/GO/KW-JHL/EGS/XII/2023 Tanggal 09 Desember 2023.</t>
  </si>
  <si>
    <t xml:space="preserve"> 231331301056470</t>
  </si>
  <si>
    <t>02797T/288042/2023</t>
  </si>
  <si>
    <t>Pembayaran Belanja Barang sesuai Kwitansi Nomor : 002/KW-AWA/XII/2023 Tanggal 04 Desember 2023.</t>
  </si>
  <si>
    <t xml:space="preserve"> 231331303020770</t>
  </si>
  <si>
    <t>02649T/288042/2023</t>
  </si>
  <si>
    <t>Pembayaran Belanja Barang sesuai Kwitansi Nomor : 45/KW/DGS/XI/2023 Tanggal 27 November 2023.</t>
  </si>
  <si>
    <t xml:space="preserve"> 231331303020803</t>
  </si>
  <si>
    <t>02801T/288042/2023</t>
  </si>
  <si>
    <t>Pembayaran Belanja Barang sesuai SK Nomor : KP.101 Tahun 2023 Tanggal 23 Februari 2023.</t>
  </si>
  <si>
    <t xml:space="preserve"> 231331303020780</t>
  </si>
  <si>
    <t>02793T/288042/2023</t>
  </si>
  <si>
    <t>Pembayaran Belanja Barang sesuai Surat Tugas Nomor : 579/XII/PM/PEG.DN/2023 Tanggal 05 Desember 2023.</t>
  </si>
  <si>
    <t xml:space="preserve"> 231331303020777</t>
  </si>
  <si>
    <t>02795T/288042/2023</t>
  </si>
  <si>
    <t>Pembayaran Belanja Barang sesuai Surat Tugas Nomor : 588/XII/OT/PEG.DN/2023 Tanggal 05 Desember 2023.</t>
  </si>
  <si>
    <t xml:space="preserve"> 231331303020778</t>
  </si>
  <si>
    <t>02796T/288042/2023</t>
  </si>
  <si>
    <t>Pembayaran Belanja Barang sesuai Surat Tugas Nomor : 558/XI/PEG.DN/2023 Tanggal 29 November 2023.</t>
  </si>
  <si>
    <t xml:space="preserve"> 231331303020779</t>
  </si>
  <si>
    <t>02768T/288042/2023</t>
  </si>
  <si>
    <t>Pembayaran Belanja Barang sesuai Surat Tugas Nomor : 560/XI/PEG.DN/2023 Tanggal 30 November 2023.</t>
  </si>
  <si>
    <t xml:space="preserve"> 231331303020781</t>
  </si>
  <si>
    <t>02800T/288042/2023</t>
  </si>
  <si>
    <t xml:space="preserve"> 231331303020791</t>
  </si>
  <si>
    <t>02794T/288042/2023</t>
  </si>
  <si>
    <t>Pembayaran Belanja Barang sesuai Surat Tugas antara lain Nomor : 589/XII/OT/PEG.DN/2023 Tanggal 05 Desember 2023.</t>
  </si>
  <si>
    <t xml:space="preserve"> 231331303020801</t>
  </si>
  <si>
    <t>02783T/288042/2023</t>
  </si>
  <si>
    <t>Pembayaran Belanja Barang sesuai Kwitansi Nomor : 037/KW-TE.B/XII/2023 Tanggal 01 Desember 2023.</t>
  </si>
  <si>
    <t xml:space="preserve"> 231331303020637</t>
  </si>
  <si>
    <t>02806T/288042/2023</t>
  </si>
  <si>
    <t>Pembayaran Belanja Barang sesuai Surat Tugas Nomor : 417/AU/ST/REN/XII/2023 Tanggal 11 Desember 2023.</t>
  </si>
  <si>
    <t xml:space="preserve"> 231331303020690</t>
  </si>
  <si>
    <t>02781T/288042/2023</t>
  </si>
  <si>
    <t>Pembayaran Belanja Barang sesuai Surat Tugas Nomor : 408/AU/ST/REN/XI/2023 Tanggal 29 November 2023.</t>
  </si>
  <si>
    <t xml:space="preserve"> 231331303020689</t>
  </si>
  <si>
    <t>02780T/288042/2023</t>
  </si>
  <si>
    <t>Pembayaran Belanja Barang sesuai Surat Tugas antara lain Nomor : 582/XII/EP/PEG.DN/2023 Tanggal 04 Desember 2023.</t>
  </si>
  <si>
    <t xml:space="preserve"> 231331303020630</t>
  </si>
  <si>
    <t>02790T/288042/2023</t>
  </si>
  <si>
    <t>PENGHASILAN PPNPN SUSULAN</t>
  </si>
  <si>
    <t>Pembayaran Belanja Barang Berupa Honor PPNPN Bulan Desember Tahun 2023 untuk 6 Pegawai sesuai SPK antara lain Nomor : SPK.007/PPK.KP.ORG/X/2023 Tanggal 10 Oktober 2023.</t>
  </si>
  <si>
    <t xml:space="preserve"> 231331303020629</t>
  </si>
  <si>
    <t>02789T/288042/2023</t>
  </si>
  <si>
    <t>Pembayaran Belanja Barang Berupa Honor PPNPN Bulan Desember Tahun 2023 untuk 10 Pegawai sesuai SPK antara lain Nomor : SPK/41/PPK-KEU/X/2023 Tanggal 10 Oktober 2023.</t>
  </si>
  <si>
    <t xml:space="preserve"> 231331303020638</t>
  </si>
  <si>
    <t>02769T/288042/2023</t>
  </si>
  <si>
    <t>Pembayaran Belanja Barang sesuai Surat Tugas Nomor : 355/AU/ST/REN/XI/2023 Tanggal 06 November 2023.</t>
  </si>
  <si>
    <t xml:space="preserve"> 231331303020627</t>
  </si>
  <si>
    <t>02791T/288042/2023</t>
  </si>
  <si>
    <t>Pembayaran Belanja Barang Berupa Honor PPNPN Bulan Desember Tahun 2023 untuk 5 Pegawai sesuai SPK antara lain Nomor : 07/SPK/HNR/REN/PPK/X/2023 Tanggal 10 Oktober 2023.</t>
  </si>
  <si>
    <t xml:space="preserve"> 231331303020691</t>
  </si>
  <si>
    <t>02782T/288042/2023</t>
  </si>
  <si>
    <t>Pembayaran Belanja Barang sesuai Surat Tugas Nomor : 409/AU/ST/REN/XI/2023 Tanggal 29 November 2023.</t>
  </si>
  <si>
    <t xml:space="preserve"> 231331303020687</t>
  </si>
  <si>
    <t>02776T/288042/2023</t>
  </si>
  <si>
    <t>Pembayaran Belanja Barang sesuai Surat Tugas antara lain Nomor : 419/AU/ST/REN/XII/2023 Tanggal 11 Desember 2023.</t>
  </si>
  <si>
    <t xml:space="preserve"> 231331303020628</t>
  </si>
  <si>
    <t>02792T/288042/2023</t>
  </si>
  <si>
    <t>Pembayaran Belanja Barang Berupa Honor PPNPN Bulan Desember Tahun 2023 untuk 36 Pegawai sesuai SPK antara lain Nomor : SPK/32/PPK.KSIHU/X/2023 Tanggal 10 Oktober 2023.</t>
  </si>
  <si>
    <t xml:space="preserve"> 231331303020649</t>
  </si>
  <si>
    <t>02650T/288042/2023</t>
  </si>
  <si>
    <t>Pembayaran Belanja Barang sesuai Kwitansi Nomor : 44/KW/DGS/XI/2023 Tanggal 27 November 2023.</t>
  </si>
  <si>
    <t xml:space="preserve"> 231331303020688</t>
  </si>
  <si>
    <t>02779T/288042/2023</t>
  </si>
  <si>
    <t>Pembayaran Belanja Barang sesuai Surat Tugas antara lain Nomor : 583/XII/EP/PEG.DN/2023 Tanggal 04 Desember 2023.</t>
  </si>
  <si>
    <t xml:space="preserve"> 231331303020651</t>
  </si>
  <si>
    <t>02788T/288042/2023</t>
  </si>
  <si>
    <t>Pembayaran Belanja Barang Berupa Honor PPNPN Bulan Desember Tahun 2023 untuk 6 Pegawai sesuai SPK antara lain Nomor : 01/SPK/HNR/PPK/KUM/X/2023 Tanggal 10 Oktober 2023.</t>
  </si>
  <si>
    <t xml:space="preserve"> 231331303020615</t>
  </si>
  <si>
    <t>02807T/288042/2023</t>
  </si>
  <si>
    <t>Pembayaran Belanja Barang sesuai Surat Tugas Nomor : 563/XII/PEG.DN/2023 Tanggal 01 Desember 2023.</t>
  </si>
  <si>
    <t xml:space="preserve"> 231331301056231</t>
  </si>
  <si>
    <t>02745T/288042/2023</t>
  </si>
  <si>
    <t>Pembayaran Belanja Barang sesuai Kwitansi Nomor : INVRB/2311/1732 Tanggal 30 November 2023.</t>
  </si>
  <si>
    <t xml:space="preserve"> 231331303020611</t>
  </si>
  <si>
    <t>02799T/288042/2023</t>
  </si>
  <si>
    <t>Pembayaran Belanja Barang sesuai Surat Tugas Nomor : 576/XII/OT/PEG.DN/2023 Tanggal 05 Desember 2023.</t>
  </si>
  <si>
    <t xml:space="preserve"> 231331303020613</t>
  </si>
  <si>
    <t>02804T/288042/2023</t>
  </si>
  <si>
    <t>Pembayaran Belanja Barang sesuai Surat Tugas Nomor : 584/XII/PM/PEG.DN/2023 Tanggal 04 Desember 2023.</t>
  </si>
  <si>
    <t xml:space="preserve"> 231331303020614</t>
  </si>
  <si>
    <t>02805T/288042/2023</t>
  </si>
  <si>
    <t>Pembayaran Belanja Barang sesuai Surat Tugas Nomor : 361/AU/ST/REN/XI/2023 Tanggal 02 November 2023.</t>
  </si>
  <si>
    <t xml:space="preserve"> 231331303020612</t>
  </si>
  <si>
    <t>02803T/288042/2023</t>
  </si>
  <si>
    <t>Pembayaran Belanja Barang sesuai Surat Tugas Nomor : 552/XI/EP/PEG.DN/2023 Tanggal 27 November 2023.</t>
  </si>
  <si>
    <t xml:space="preserve"> 231331302028580</t>
  </si>
  <si>
    <t>02759T/288042/2023</t>
  </si>
  <si>
    <t>Pembayaran Belanja Barang sesuai Kwitansi Nomor : 49/KIP/KW/XII/2023 Tanggal 06 Desember 2023.</t>
  </si>
  <si>
    <t xml:space="preserve"> 231331302028543</t>
  </si>
  <si>
    <t>02755T/288042/2023</t>
  </si>
  <si>
    <t>Pembayaran Belanja Barang sesuai Kwitansi Nomor : 48/USK/KW/XII/2023 Tanggal 05 Desember 2023.</t>
  </si>
  <si>
    <t xml:space="preserve"> 231331301056137</t>
  </si>
  <si>
    <t>02747T/288042/2023</t>
  </si>
  <si>
    <t>Pembayaran Belanja Barang sesuai Kwitansi Nomor : INVRB/2311/0184 Tanggal 30 November 2023.</t>
  </si>
  <si>
    <t xml:space="preserve"> 231331301056125</t>
  </si>
  <si>
    <t>02762T/288042/2023</t>
  </si>
  <si>
    <t>Pembayaran Belanja Barang sesuai Kwitansi Nomor : 1235/12/2023/NJC Tanggal 08 Desember 2023.</t>
  </si>
  <si>
    <t xml:space="preserve"> 231331301056136</t>
  </si>
  <si>
    <t>02746T/288042/2023</t>
  </si>
  <si>
    <t>Pembayaran Belanja Barang sesuai Kwitansi Nomor : INVRB/2311/0185 Tanggal 30 November 2023.</t>
  </si>
  <si>
    <t xml:space="preserve"> 231331301056124</t>
  </si>
  <si>
    <t>02761T/288042/2023</t>
  </si>
  <si>
    <t>Pembayaran Belanja Barang sesuai Kwitansi Nomor : 1209/12/2023/NJ Tanggal 01 Desember 2023.</t>
  </si>
  <si>
    <t xml:space="preserve"> 231331301056139</t>
  </si>
  <si>
    <t>02754T/288042/2023</t>
  </si>
  <si>
    <t>Pembayaran Belanja Barang sesuai Kwitansi Nomor : INVRB/2311/1730 Tanggal 30 November 2023.</t>
  </si>
  <si>
    <t xml:space="preserve"> 231331301056138</t>
  </si>
  <si>
    <t>02748T/288042/2023</t>
  </si>
  <si>
    <t>Pembayaran Belanja Barang sesuai Kwitansi Nomor : INVRB/2311/1731 Tanggal 30 November 2023.</t>
  </si>
  <si>
    <t xml:space="preserve"> 231331303020584</t>
  </si>
  <si>
    <t>02767T/288042/2023</t>
  </si>
  <si>
    <t>Pembayaran Belanja Barang sesuai Surat Tugas Nomor : 327/AU/ST/REN/X/2023 Tanggal 06 Oktober 2023.</t>
  </si>
  <si>
    <t xml:space="preserve"> 231331303020579</t>
  </si>
  <si>
    <t>02744T/288042/2023</t>
  </si>
  <si>
    <t>Pembayaran Belanja Barang sesuai Kwitansi Nomor : 10603-00000000-23-00465 Tanggal 28 November 2023.</t>
  </si>
  <si>
    <t xml:space="preserve"> 231331303020582</t>
  </si>
  <si>
    <t>02765T/288042/2023</t>
  </si>
  <si>
    <t>Pembayaran Belanja Barang sesuai Surat Tugas Nomor : 198/AU/ST/REN/VI/2023 Tanggal 21 Juni 2023.</t>
  </si>
  <si>
    <t xml:space="preserve"> 231331303020581</t>
  </si>
  <si>
    <t>02763T/288042/2023</t>
  </si>
  <si>
    <t>Pembayaran Belanja Barang sesuai Surat Tugas Nomor : 402/AU/ST/REN/XI/2023 Tanggal 27 November 2023.</t>
  </si>
  <si>
    <t xml:space="preserve"> 231331302028507</t>
  </si>
  <si>
    <t>02740T/288042/2023</t>
  </si>
  <si>
    <t>Pembayaran Belanja Barang sesuai Kwitansi Nomor : 25/KIP/KW/XII/2023 Tanggal 04 Desember 2023.</t>
  </si>
  <si>
    <t xml:space="preserve"> 231331303020583</t>
  </si>
  <si>
    <t>02766T/288042/2023</t>
  </si>
  <si>
    <t>Pembayaran Belanja Barang sesuai Surat Tugas Nomor : 246/AU/ST/REN/VIII/2023 Tanggal 07 Agustus 2023.</t>
  </si>
  <si>
    <t xml:space="preserve"> 231331303020585</t>
  </si>
  <si>
    <t>02764T/288042/2023</t>
  </si>
  <si>
    <t>Pembayaran Belanja Barang sesuai Surat Tugas Nomor : 500/XI/EP/PEG.DN/2023 Tanggal 09 November 2023.</t>
  </si>
  <si>
    <t xml:space="preserve"> 231331303020580</t>
  </si>
  <si>
    <t>02736T/288042/2023</t>
  </si>
  <si>
    <t>Pembayaran Belanja Barang sesuai Surat Tugas antara lain Nomor : SPT.199/AU/ST/REN/VI/2023 Tanggal 21 Juni 2023.</t>
  </si>
  <si>
    <t xml:space="preserve"> 231331303020577</t>
  </si>
  <si>
    <t>02741T/288042/2023</t>
  </si>
  <si>
    <t>Pembayaran Belanja Barang sesuai Kwitansi Nomor : 10603-00000000-23-00472 Tanggal 28 November 2023.</t>
  </si>
  <si>
    <t xml:space="preserve"> 231331302028522</t>
  </si>
  <si>
    <t>02758T/288042/2023</t>
  </si>
  <si>
    <t>Pembayaran Belanja Barang sesuai Kwitansi Nomor : 07369 Tanggal 30 November 2023.</t>
  </si>
  <si>
    <t xml:space="preserve"> 231331303020578</t>
  </si>
  <si>
    <t>02742T/288042/2023</t>
  </si>
  <si>
    <t>Pembayaran Belanja Barang sesuai Kwitansi Nomor : 10603-00000000-23-00471 Tanggal 28 November 2023.</t>
  </si>
  <si>
    <t xml:space="preserve"> 231331303020560</t>
  </si>
  <si>
    <t>02738T/288042/2023</t>
  </si>
  <si>
    <t>Pembayaran Belanja Barang Berupa Honor untuk Bulan Agustus s/d Desember 2023 sesuai SK Nomor : KP.61 Tahun 2023 Tanggal 17 Maret 2023.</t>
  </si>
  <si>
    <t xml:space="preserve"> 231331303020561</t>
  </si>
  <si>
    <t>02739T/288042/2023</t>
  </si>
  <si>
    <t>Pembayaran Belanja Barang Berupa Honor untuk Bulan Agustus s/d Desember 2023 sesuai SK Nomor : KP.60 Tahun 2023 Tanggal 16 Maret 2023.</t>
  </si>
  <si>
    <t xml:space="preserve"> 231331303020558</t>
  </si>
  <si>
    <t>02778T/288042/2023</t>
  </si>
  <si>
    <t>Pembayaran Belanja Barang sesuai Kwitansi Nomor : 10603-00000000-23-00473 Tanggal 28 Desember 2023.</t>
  </si>
  <si>
    <t xml:space="preserve"> 231331302028469</t>
  </si>
  <si>
    <t>02749T/288042/2023</t>
  </si>
  <si>
    <t>Pembayaran Belanja Barang sesuai Kwitansi Nomor : 70/KW/AP/XII/2023 Tanggal 07 Desember 2023.</t>
  </si>
  <si>
    <t xml:space="preserve"> 231331303020559</t>
  </si>
  <si>
    <t>02737T/288042/2023</t>
  </si>
  <si>
    <t>Pembayaran Belanja Barang Berupa Honor untuk Bulan Mei s/d Desember 2023 sesuai SK Nomor : KP.68 Tahun 2023 Tanggal 24 Maret 2023.</t>
  </si>
  <si>
    <t xml:space="preserve"> 231331302028489</t>
  </si>
  <si>
    <t>02752T/288042/2023</t>
  </si>
  <si>
    <t>Pembayaran Belanja Barang sesuai Kwitansi Nomor : 121/KW/AO/XII/2023 Tanggal 08 Desember 2023.</t>
  </si>
  <si>
    <t xml:space="preserve"> 231331302028490</t>
  </si>
  <si>
    <t>02751T/288042/2023</t>
  </si>
  <si>
    <t>Pembayaran Belanja Barang sesuai Kwitansi Nomor : 120/KW/AO/XII/2023 Tanggal 08 Desember 2023.</t>
  </si>
  <si>
    <t xml:space="preserve"> 231331302028470</t>
  </si>
  <si>
    <t>02750T/288042/2023</t>
  </si>
  <si>
    <t>Pembayaran Belanja Barang sesuai Kwitansi Nomor : 71/KW/AP/XII/2023 Tanggal 08 Desember 2023.</t>
  </si>
  <si>
    <t xml:space="preserve"> 231331303020562</t>
  </si>
  <si>
    <t>02777T/288042/2023</t>
  </si>
  <si>
    <t>Pembayaran Belanja Barang Berupa Honor untuk Bulan Agustus s/d Desember 2023 sesuai SK Nomor : KP.65 Tahun 2023 Tanggal 24 Maret 2023.</t>
  </si>
  <si>
    <t xml:space="preserve"> 231331301056048</t>
  </si>
  <si>
    <t>02753T/288042/2023</t>
  </si>
  <si>
    <t>Pembayaran Belanja Barang sesuai Kwitansi Nomor : 236/MADEP/XII/2023 Tanggal 08 Desember 2023.</t>
  </si>
  <si>
    <t xml:space="preserve"> 231331303020506</t>
  </si>
  <si>
    <t>02774T/288042/2023</t>
  </si>
  <si>
    <t>Pembayaran Belanja Barang sesuai Surat Tugas Nomor : 403/AU/ST/REN/XI/2023 Tanggal 16 November 2023.</t>
  </si>
  <si>
    <t xml:space="preserve"> 231331303020514</t>
  </si>
  <si>
    <t>02772T/288042/2023</t>
  </si>
  <si>
    <t>Pembayaran Belanja Barang sesuai Surat Tugas antara lain Nomor : 553/XI/OT/PEG.DN/2023 Tanggal 28 November 2023.</t>
  </si>
  <si>
    <t xml:space="preserve"> 231331303020513</t>
  </si>
  <si>
    <t>02771T/288042/2023</t>
  </si>
  <si>
    <t>Pembayaran Belanja Barang sesuai Surat Tugas antara lain Nomor : 548/XI/PM/PEG.DN/2023 Tanggal 24 November 2023.</t>
  </si>
  <si>
    <t xml:space="preserve"> 231331303020515</t>
  </si>
  <si>
    <t>02773T/288042/2023</t>
  </si>
  <si>
    <t>Pembayaran Belanja Barang sesuai Surat Tugas Nomor : 313/AU/ST/REN/X/2023 Tanggal 02 Oktober 2023.</t>
  </si>
  <si>
    <t xml:space="preserve"> 231331303020507</t>
  </si>
  <si>
    <t>02775T/288042/2023</t>
  </si>
  <si>
    <t>Pembayaran Belanja Barang sesuai Surat Tugas Nomor : 96/XI/PIM.DN/2023 Tanggal 17 November 2023.</t>
  </si>
  <si>
    <t xml:space="preserve"> 231331301055776</t>
  </si>
  <si>
    <t>02720T/288042/2023</t>
  </si>
  <si>
    <t>11-12-2023</t>
  </si>
  <si>
    <t>Pembayaran Belanja Barang sesuai Kwitansi Nomor : 310.INV.PT ATI.XII.2023 Tanggal 05 Desember 2023.</t>
  </si>
  <si>
    <t xml:space="preserve"> 231331301055777</t>
  </si>
  <si>
    <t>02721T/288042/2023</t>
  </si>
  <si>
    <t>Pembayaran Belanja Barang sesuai Kwitansi Nomor : 311.INV.PT ATI.XII.2023 Tanggal 05 Desember 2023.</t>
  </si>
  <si>
    <t xml:space="preserve"> 231331301055804</t>
  </si>
  <si>
    <t>02700T/288042/2023</t>
  </si>
  <si>
    <t>Pembayaran Belanja Barang sesuai Kwitansi Nomor : 041/ESCB/SPP-KWT-XI/2023 Tanggal 21 November 2023.</t>
  </si>
  <si>
    <t xml:space="preserve"> 231331301055745</t>
  </si>
  <si>
    <t>02723T/288042/2023</t>
  </si>
  <si>
    <t>Pembayaran Belanja Modal sesuai Kwitansi Nomor : 80/MGS-KWT/XI/2023 Tanggal 30 November 2023.</t>
  </si>
  <si>
    <t xml:space="preserve"> 231331301055775</t>
  </si>
  <si>
    <t>02719T/288042/2023</t>
  </si>
  <si>
    <t>Pembayaran Belanja Barang sesuai Kwitansi Nomor : 309.INV.PT ATI.XII.2023 Tanggal 05 Desember 2023.</t>
  </si>
  <si>
    <t xml:space="preserve"> 231331301055742</t>
  </si>
  <si>
    <t>02724T/288042/2023</t>
  </si>
  <si>
    <t>Pembayaran Belanja Modal sesuai Kwitansi Nomor : 69/SMM-KWT/XI/2023 Tanggal 30 November 2023.</t>
  </si>
  <si>
    <t xml:space="preserve"> 231331301055849</t>
  </si>
  <si>
    <t>02702T/288042/2023</t>
  </si>
  <si>
    <t>Pembayaran Belanja Barang sesuai Kwitansi Nomor : 060/MKA/SPP-KWT-XI/2023 Tanggal 20 November 2023.</t>
  </si>
  <si>
    <t xml:space="preserve"> 231331301055746</t>
  </si>
  <si>
    <t>02725T/288042/2023</t>
  </si>
  <si>
    <t>Pembayaran Belanja Modal sesuai Kwitansi Nomor : 81/MGS-KWT/XI/2023 Tanggal 30 November 2023.</t>
  </si>
  <si>
    <t xml:space="preserve"> 231331301055843</t>
  </si>
  <si>
    <t>02722T/288042/2023</t>
  </si>
  <si>
    <t>Pembayaran Belanja Barang sesuai Kwitansi Nomor : 2350005877 Tanggal 30 November 2023.</t>
  </si>
  <si>
    <t xml:space="preserve"> 231331301055741</t>
  </si>
  <si>
    <t>02705T/288042/2023</t>
  </si>
  <si>
    <t>Pembayaran Belanja Barang sesuai Kwitansi Nomor : 70/SMM-KWT/XI/2023 Tanggal 30 November 2023.</t>
  </si>
  <si>
    <t xml:space="preserve"> 231331301055807</t>
  </si>
  <si>
    <t>02706T/288042/2023</t>
  </si>
  <si>
    <t>Pembayaran Belanja Barang sesuai Kwitansi Nomor : 56/PMK-KWT/XI/2023 Tanggal 30 November 2023.</t>
  </si>
  <si>
    <t xml:space="preserve"> 231331303020444</t>
  </si>
  <si>
    <t>02703T/288042/2023</t>
  </si>
  <si>
    <t>Pembayaran Belanja Barang sesuai Surat Tugas Nomor : 0153/XI/KEU.PNBP/2023 Tanggal 15 November 2023.</t>
  </si>
  <si>
    <t xml:space="preserve"> 231331303020445</t>
  </si>
  <si>
    <t>02704T/288042/2023</t>
  </si>
  <si>
    <t>Pembayaran Belanja Barang sesuai Surat Tugas Nomor : 0104/X/KEU.BMN/2023 Tanggal 19 Oktober 2023.</t>
  </si>
  <si>
    <t xml:space="preserve"> 231331303020448</t>
  </si>
  <si>
    <t>02709T/288042/2023</t>
  </si>
  <si>
    <t>Pembayaran Belanja Barang sesuai Surat Tugas Nomor : 346/AU/ST/REN/X/2023 Tanggal 22 Oktober 2023.</t>
  </si>
  <si>
    <t xml:space="preserve"> 231331303020458</t>
  </si>
  <si>
    <t>02726T/288042/2023</t>
  </si>
  <si>
    <t>Pembayaran Belanja Modal sesuai Kwitansi Nomor : 064/KWT-SGE/XII/2023 Tanggal 05 Desember 2023.</t>
  </si>
  <si>
    <t xml:space="preserve"> 231331303020446</t>
  </si>
  <si>
    <t>02707T/288042/2023</t>
  </si>
  <si>
    <t>Pembayaran Belanja Barang sesuai Surat Tugas Nomor : 93/X/PIM.DN/2023 Tanggal 02 Oktober 2023.</t>
  </si>
  <si>
    <t xml:space="preserve"> 231331303020441</t>
  </si>
  <si>
    <t>02728T/288042/2023</t>
  </si>
  <si>
    <t>Pembayaran Belanja Barang sesuai Surat Tugas antara lain Nomor : 0161/XI/KEU.PNBP/2023 Tanggal 27 November 2023.</t>
  </si>
  <si>
    <t xml:space="preserve"> 231331303020447</t>
  </si>
  <si>
    <t>02708T/288042/2023</t>
  </si>
  <si>
    <t>Pembayaran Belanja Barang sesuai Surat Tugas Nomor : 359/AU/ST/REN/XI/2023 Tanggal 01 November 2023.</t>
  </si>
  <si>
    <t xml:space="preserve"> 231331303020440</t>
  </si>
  <si>
    <t>02727T/288042/2023</t>
  </si>
  <si>
    <t>Pembayaran Belanja Barang sesuai Surat Tugas Nomor : 0125/XI/KEU.BMN/2023 Tanggal 27 November 2023.</t>
  </si>
  <si>
    <t xml:space="preserve"> 231331303020439</t>
  </si>
  <si>
    <t>02710T/288042/2023</t>
  </si>
  <si>
    <t>Pembayaran Belanja Barang sesuai Surat Tugas Nomor : 0165/XI/KEU.PNBP/2023 Tanggal 29 November 2023.</t>
  </si>
  <si>
    <t xml:space="preserve"> 231331302028369</t>
  </si>
  <si>
    <t>02711T/288042/2023</t>
  </si>
  <si>
    <t>Pembayaran Belanja Barang sesuai Kwitansi Nomor : KW/HDP-DJPU/23/12-I Tanggal 05 Desember 2023.</t>
  </si>
  <si>
    <t xml:space="preserve"> 231331302028358</t>
  </si>
  <si>
    <t>02701T/288042/2023</t>
  </si>
  <si>
    <t>Pembayaran Belanja Barang sesuai Kwitansi Nomor : 07367 Tanggal 30 November 2023.</t>
  </si>
  <si>
    <t xml:space="preserve"> 231331302028368</t>
  </si>
  <si>
    <t>02718T/288042/2023</t>
  </si>
  <si>
    <t>Pembayaran Belanja Barang sesuai Kwitansi Nomor : KW/HDP-DJPU/23/12-VIII Tanggal 05 Desember 2023.</t>
  </si>
  <si>
    <t xml:space="preserve"> 231331302028378</t>
  </si>
  <si>
    <t>02712T/288042/2023</t>
  </si>
  <si>
    <t>Pembayaran Belanja Barang sesuai Kwitansi Nomor : KW/HDP-DJPU/23/12-II Tanggal 05 Desember 2023.</t>
  </si>
  <si>
    <t xml:space="preserve"> 231331302028372</t>
  </si>
  <si>
    <t>02713T/288042/2023</t>
  </si>
  <si>
    <t>Pembayaran Belanja Barang sesuai Kwitansi Nomor : KW/HDP-DJPU/23/12-III Tanggal 05 Desember 2023.</t>
  </si>
  <si>
    <t xml:space="preserve"> 231331302028373</t>
  </si>
  <si>
    <t>02714T/288042/2023</t>
  </si>
  <si>
    <t>Pembayaran Belanja Barang sesuai Kwitansi Nomor : KW/HDP-DJPU/23/12-IV Tanggal 05 Desember 2023.</t>
  </si>
  <si>
    <t xml:space="preserve"> 231331302028375</t>
  </si>
  <si>
    <t>02716T/288042/2023</t>
  </si>
  <si>
    <t>Pembayaran Belanja Barang sesuai Kwitansi Nomor : KW/HDP-DJPU/23/12-VI Tanggal 05 Desember 2023.</t>
  </si>
  <si>
    <t xml:space="preserve"> 231331302028376</t>
  </si>
  <si>
    <t>02717T/288042/2023</t>
  </si>
  <si>
    <t>Pembayaran Belanja Barang sesuai Kwitansi Nomor : KW/HDP-DJPU/23/12-VII Tanggal 05 Desember 2023.</t>
  </si>
  <si>
    <t xml:space="preserve"> 231331302028374</t>
  </si>
  <si>
    <t>02715T/288042/2023</t>
  </si>
  <si>
    <t>Pembayaran Belanja Barang sesuai Kwitansi Nomor : KW/HDP-DJPU/23/12-V Tanggal 05 Desember 2023.</t>
  </si>
  <si>
    <t xml:space="preserve"> 231331303020385</t>
  </si>
  <si>
    <t>02733T/288042/2023</t>
  </si>
  <si>
    <t>Pembayaran Belanja Barang sesuai Surat Tugas Nomor : 347/AU/ST/REN/X/2023 Tanggal 22 Oktober 2023.</t>
  </si>
  <si>
    <t xml:space="preserve"> 231331303020382</t>
  </si>
  <si>
    <t>02730T/288042/2023</t>
  </si>
  <si>
    <t>Pembayaran Belanja Barang sesuai Surat Tugas Nomor : 94/XI/PIM.DN/2023 Tanggal 20 November 2023.</t>
  </si>
  <si>
    <t xml:space="preserve"> 231331303020381</t>
  </si>
  <si>
    <t>02729T/288042/2023</t>
  </si>
  <si>
    <t>Pembayaran Belanja Barang sesuai Surat Tugas Nomor : 176/XI/HUMAS.DN/2023 Tanggal 27 November 2023.</t>
  </si>
  <si>
    <t xml:space="preserve"> 231331303020384</t>
  </si>
  <si>
    <t>02732T/288042/2023</t>
  </si>
  <si>
    <t>Pembayaran Belanja Barang sesuai Surat Tugas Nomor : 411/AU/ST/REN/XI/2023 Tanggal 29 November 2023.</t>
  </si>
  <si>
    <t xml:space="preserve"> 231331303020387</t>
  </si>
  <si>
    <t>02735T/288042/2023</t>
  </si>
  <si>
    <t>Pembayaran Belanja Barang Berupa Honor untuk Bulan Agustus s/d Desember 2023 sesuai SK Nomor : KP.24 Tahun 2022 Tanggal 30 Januari 2023.</t>
  </si>
  <si>
    <t xml:space="preserve"> 231331303020383</t>
  </si>
  <si>
    <t>02731T/288042/2023</t>
  </si>
  <si>
    <t>Pembayaran Belanja Barang sesuai Surat Tugas Nomor : 116/XI/KSI.DN/2023 Tanggal 10 November 2023.</t>
  </si>
  <si>
    <t xml:space="preserve"> 231331303020386</t>
  </si>
  <si>
    <t>02734T/288042/2023</t>
  </si>
  <si>
    <t>Pembayaran Belanja Barang sesuai Surat Tugas Nomor : 392/AU/ST/REN/XI/2023 Tanggal 20 November 2023.</t>
  </si>
  <si>
    <t xml:space="preserve"> 231331303020259</t>
  </si>
  <si>
    <t>02634T/288042/2023</t>
  </si>
  <si>
    <t>08-12-2023</t>
  </si>
  <si>
    <t>Pembayaran Belanja Barang sesuai Kwitansi Nomor : 10603-00000000-23-00469 Tanggal 28 November 2023.</t>
  </si>
  <si>
    <t xml:space="preserve"> 231331303020258</t>
  </si>
  <si>
    <t>02633T/288042/2023</t>
  </si>
  <si>
    <t>Pembayaran Belanja Barang sesuai Kwitansi Nomor : 10603-00000000-23-00470 Tanggal 28 November 2023.</t>
  </si>
  <si>
    <t xml:space="preserve"> 231331302028138</t>
  </si>
  <si>
    <t>02639T/288042/2023</t>
  </si>
  <si>
    <t>Pembayaran Belanja Barang sesuai Kwitansi Nomor : 262/KW/SKM/XI/2023 Tanggal 27 November 2023.</t>
  </si>
  <si>
    <t xml:space="preserve"> 231331301055236</t>
  </si>
  <si>
    <t>02643T/288042/2023</t>
  </si>
  <si>
    <t>Pembayaran Belanja Barang sesuai Kontrak Nomor : SPK.56/PPK.KSIHU/X/2023 Tanggal 30 Oktober 2023, BAST Nomor : BAST.56C/PPK.KSIHU/XI/2023 Tanggal 30 November 2023.</t>
  </si>
  <si>
    <t xml:space="preserve"> 231331301055191</t>
  </si>
  <si>
    <t>02640T/288042/2023</t>
  </si>
  <si>
    <t>Pembayaran Belanja Barang sesuai Kwitansi Nomor : 15/KWI-XI/2023 Tanggal 15 November 2023.</t>
  </si>
  <si>
    <t xml:space="preserve"> 231331301055192</t>
  </si>
  <si>
    <t>02641T/288042/2023</t>
  </si>
  <si>
    <t>Pembayaran Belanja Barang sesuai Kwitansi Nomor : 16/KWI-XI/2023 Tanggal 15 November 2023.</t>
  </si>
  <si>
    <t xml:space="preserve"> 231331301055204</t>
  </si>
  <si>
    <t>02642T/288042/2023</t>
  </si>
  <si>
    <t>Pembayaran Belanja Barang sesuai Kwitansi Nomor : KW/076/GMJK/XI/2023 Tanggal 27 November 2023.</t>
  </si>
  <si>
    <t xml:space="preserve"> 231331301055205</t>
  </si>
  <si>
    <t>02645T/288042/2023</t>
  </si>
  <si>
    <t>Pembayaran Belanja Barang sesuai Kwitansi Nomor : KW/GMJK/127/XI/2023 Tanggal 04 Desember 2023.</t>
  </si>
  <si>
    <t xml:space="preserve"> 231331301055183</t>
  </si>
  <si>
    <t>02648T/288042/2023</t>
  </si>
  <si>
    <t>Pembayaran Belanja Barang sesuai Kwitansi Nomor : 112/KW/FAN/XI/2023 Tanggal 30 November 2023.</t>
  </si>
  <si>
    <t xml:space="preserve"> 231331303020228</t>
  </si>
  <si>
    <t>02674T/288042/2023</t>
  </si>
  <si>
    <t>Pembayaran Belanja Barang sesuai Surat Tugas Nomor : 389/AU/ST/REN/XI/2023 Tanggal 15 November 2023.</t>
  </si>
  <si>
    <t xml:space="preserve"> 231331303020227</t>
  </si>
  <si>
    <t>02673T/288042/2023</t>
  </si>
  <si>
    <t>Pembayaran Belanja Barang sesuai Surat Tugas Nomor : 373/AU/ST/REN/XI/2023 Tanggal 10 November 2023.</t>
  </si>
  <si>
    <t xml:space="preserve"> 231331303020225</t>
  </si>
  <si>
    <t>02663T/288042/2023</t>
  </si>
  <si>
    <t>Pembayaran Belanja Barang sesuai Surat Tugas antara lain Nomor : 0133/XI/KEU.AK/2023 Tanggal 20 November 2023.</t>
  </si>
  <si>
    <t xml:space="preserve"> 231331303020226</t>
  </si>
  <si>
    <t>02664T/288042/2023</t>
  </si>
  <si>
    <t>Pembayaran Belanja Barang sesuai Surat Tugas Nomor : 0121/XI/KEU.BMN/2023 Tanggal 21 November 2023.</t>
  </si>
  <si>
    <t xml:space="preserve"> 231331302028063</t>
  </si>
  <si>
    <t>02647T/288042/2023</t>
  </si>
  <si>
    <t>Pembayaran Belanja Barang sesuai Kwitansi Nomor : 099a/KW/BKI/XI/2023 Tanggal 30 November 2023.</t>
  </si>
  <si>
    <t xml:space="preserve"> 231331302028045</t>
  </si>
  <si>
    <t>02646T/288042/2023</t>
  </si>
  <si>
    <t>Pembayaran Belanja Barang sesuai Kwitansi Nomor : 046/KW/HJM/XI/2023 Tanggal 30 November 2023.</t>
  </si>
  <si>
    <t xml:space="preserve"> 231331302028070</t>
  </si>
  <si>
    <t>02644T/288042/2023</t>
  </si>
  <si>
    <t>Pembayaran Belanja Barang sesuai Kontrak Nomor : SPK.56/Keu-Pnj.AK/PPK/XII/2023 Tanggal 04 Desember 2023, BAST Nomor : BAST.56/Keu-Pnj.AK/PPK/XII/2023 Tanggal 06 Desember 2023.</t>
  </si>
  <si>
    <t xml:space="preserve"> 231331303020176</t>
  </si>
  <si>
    <t>02696T/288042/2023</t>
  </si>
  <si>
    <t>Pembayaran Belanja Barang sesuai Surat Tugas antara lain Nomor : 366/AU/ST/REN/XI/2023 Tanggal 08 November 2023.</t>
  </si>
  <si>
    <t xml:space="preserve"> 231331303020175</t>
  </si>
  <si>
    <t>02691T/288042/2023</t>
  </si>
  <si>
    <t>Pembayaran Belanja Barang sesuai Surat Tugas Nomor : 315/AU/ST/REN/X/2023 Tanggal 02 Oktober 2023.</t>
  </si>
  <si>
    <t xml:space="preserve"> 231331302027986</t>
  </si>
  <si>
    <t>02698T/288042/2023</t>
  </si>
  <si>
    <t>Pembayaran Belanja Barang sesuai Kwitansi Nomor : 26/KIP/KW/XII/2023 Tanggal 04 Desember 2023.</t>
  </si>
  <si>
    <t xml:space="preserve"> 231331302027977</t>
  </si>
  <si>
    <t>02667T/288042/2023</t>
  </si>
  <si>
    <t>Pembayaran Belanja Barang sesuai Kwitansi Nomor : 123/KW/AK/XI/2023 Tanggal 30 November 2023.</t>
  </si>
  <si>
    <t xml:space="preserve"> 231331303020129</t>
  </si>
  <si>
    <t>02688T/288042/2023</t>
  </si>
  <si>
    <t>GAJI LAINNYA</t>
  </si>
  <si>
    <t>Pembayaran Belanja Pegawai Berupa Uang Makan Direktorat Angkutan Udara Bulan November Tahun 2023.</t>
  </si>
  <si>
    <t xml:space="preserve"> 231331303020128</t>
  </si>
  <si>
    <t>02689T/288042/2023</t>
  </si>
  <si>
    <t>Pembayaran Belanja Pegawai Berupa Uang Makan Direktorat Navigasi Penerbangan Bulan November Tahun 2023.</t>
  </si>
  <si>
    <t xml:space="preserve"> 231331303020135</t>
  </si>
  <si>
    <t>02694T/288042/2023</t>
  </si>
  <si>
    <t xml:space="preserve"> 231331301054884</t>
  </si>
  <si>
    <t>02652T/288042/2023</t>
  </si>
  <si>
    <t>Pembayaran Belanja Barang sesuai Kwitansi Nomor : KWT-17952-XXIIIXIXVI-1120 Tanggal 16 Desember 2023.</t>
  </si>
  <si>
    <t xml:space="preserve"> 231331301054970</t>
  </si>
  <si>
    <t>02656T/288042/2023</t>
  </si>
  <si>
    <t>Pembayaran Belanja Barang sesuai Kwitansi Nomor : 19/KWI-XI/2023 Tanggal 15 November 2023.</t>
  </si>
  <si>
    <t xml:space="preserve"> 231331301055011</t>
  </si>
  <si>
    <t>02678T/288042/2023</t>
  </si>
  <si>
    <t>Pembayaran Belanja Barang sesuai Kwitansi Nomor : 127/KW/KMT/XII/2023 Tanggal 01 Desember 2023.</t>
  </si>
  <si>
    <t xml:space="preserve"> 231331301054885</t>
  </si>
  <si>
    <t>02653T/288042/2023</t>
  </si>
  <si>
    <t>Pembayaran Belanja Barang sesuai Kwitansi Nomor : KWT-17953-XXIIIXIXVI-1123 Tanggal 16 Desember 2023.</t>
  </si>
  <si>
    <t xml:space="preserve"> 231331301054886</t>
  </si>
  <si>
    <t>02654T/288042/2023</t>
  </si>
  <si>
    <t>Pembayaran Belanja Barang sesuai Kwitansi Nomor : KWT-17954-XXIIIXIXVI-1124 Tanggal 16 Desember 2023.</t>
  </si>
  <si>
    <t xml:space="preserve"> 231331301054887</t>
  </si>
  <si>
    <t>02655T/288042/2023</t>
  </si>
  <si>
    <t>Pembayaran Belanja Barang sesuai Kwitansi Nomor : KWT-17930-XXIIIXIXV-1952 Tanggal 16 Desember 2023.</t>
  </si>
  <si>
    <t xml:space="preserve"> 231331303020072</t>
  </si>
  <si>
    <t>02695T/288042/2023</t>
  </si>
  <si>
    <t>Pembayaran Belanja Barang sesuai SK Nomor : KP.210 Tahun 2023 Tanggal 27 November 2023.</t>
  </si>
  <si>
    <t xml:space="preserve"> 231331303020062</t>
  </si>
  <si>
    <t>02683T/288042/2023</t>
  </si>
  <si>
    <t>Pembayaran Belanja Barang Berupa Honor untuk Bulan Agustus s/d Desember 2023 sesuai SK Nomor : KP.62 Tahun 2023 Tanggal 17 Maret 2023.</t>
  </si>
  <si>
    <t xml:space="preserve"> 231331303020073</t>
  </si>
  <si>
    <t>02699T/288042/2023</t>
  </si>
  <si>
    <t>Pembayaran Belanja Barang sesuai Surat Tugas Nomor : 193/XI/ADV.KUM/2023 Tanggal 29 November 2023.</t>
  </si>
  <si>
    <t xml:space="preserve"> 231331303020061</t>
  </si>
  <si>
    <t>02690T/288042/2023</t>
  </si>
  <si>
    <t>Pembayaran Belanja Barang sesuai Surat Tugas Nomor : 333/AU/ST/REN/X/2023 Tanggal 10 Oktober 2023.</t>
  </si>
  <si>
    <t xml:space="preserve"> 231331303020052</t>
  </si>
  <si>
    <t>02666T/288042/2023</t>
  </si>
  <si>
    <t>Pembayaran Belanja Barang sesuai Surat Tugas antara lain Nomor : 509/XI/PM/PEG.DN/2023 Tanggal 13 November 2023.</t>
  </si>
  <si>
    <t xml:space="preserve"> 231331303020071</t>
  </si>
  <si>
    <t>02697T/288042/2023</t>
  </si>
  <si>
    <t>Pembayaran Belanja Barang sesuai Surat Tugas Nomor : 0081/XI/PSA.KUM/2023 Tanggal 23 November 2023.</t>
  </si>
  <si>
    <t xml:space="preserve"> 231331303020050</t>
  </si>
  <si>
    <t>02677T/288042/2023</t>
  </si>
  <si>
    <t>Pembayaran Belanja Barang sesuai Surat Tugas Nomor : 0132/XI/PRA.KUM/2023 Tanggal 21 November 2023.</t>
  </si>
  <si>
    <t xml:space="preserve"> 231331303020070</t>
  </si>
  <si>
    <t>02693T/288042/2023</t>
  </si>
  <si>
    <t>Pembayaran Belanja Barang sesuai Surat Tugas Nomor : 57/XII/KSI.LN/2023 Tanggal 08 Desember 2023 dan sesuai Surat Setneg No.B-032554/Kemensetneg/Set/KTLN/LN.01.00/11/2023 Tanggal 08 November 2023.</t>
  </si>
  <si>
    <t xml:space="preserve"> 231331303020060</t>
  </si>
  <si>
    <t>02687T/288042/2023</t>
  </si>
  <si>
    <t>Pembayaran Belanja Barang Berupa Honor untuk Bulan Juli s/d Desember 2023 sesuai SK Nomor : KP.15 Tahun 2023 Tanggal 25 Januari 2023.</t>
  </si>
  <si>
    <t xml:space="preserve"> 231331303020066</t>
  </si>
  <si>
    <t>02679T/288042/2023</t>
  </si>
  <si>
    <t>Pembayaran Belanja Barang sesuai Surat Tugas Nomor : 488/XI/OT/PEG.LN/2023 Tanggal 02 November 2023 dan sesuai Surat Setneg No.B-032250/Kemensetneg/Set/KTLN/LN.01.20/11/2023 Tanggal 05 November 2023.</t>
  </si>
  <si>
    <t xml:space="preserve"> 231331303020056</t>
  </si>
  <si>
    <t>02671T/288042/2023</t>
  </si>
  <si>
    <t>Pembayaran Belanja Barang sesuai Surat Tugas Nomor : 414/IX/PEM/PEG.DN/2023 Tanggal 22 September 2023.</t>
  </si>
  <si>
    <t xml:space="preserve"> 231331303020064</t>
  </si>
  <si>
    <t>02685T/288042/2023</t>
  </si>
  <si>
    <t>Pembayaran Belanja Barang Berupa Honor untuk Bulan Agustus s/d Desember 2023 sesuai SK Nomor : KP.199 Tahun 2023 Tanggal 21 November 2023.</t>
  </si>
  <si>
    <t xml:space="preserve"> 231331303020058</t>
  </si>
  <si>
    <t>02675T/288042/2023</t>
  </si>
  <si>
    <t>Pembayaran Belanja Barang sesuai Surat Tugas antara lain Nomor : 0137/XI/PRA.KUM/2023 Tanggal 29 November 2023.</t>
  </si>
  <si>
    <t xml:space="preserve"> 231331303020057</t>
  </si>
  <si>
    <t>02672T/288042/2023</t>
  </si>
  <si>
    <t>Pembayaran Belanja Barang sesuai Surat Tugas Nomor : 125/XI/KSI.DN/2023 Tanggal 22 November 2023.</t>
  </si>
  <si>
    <t xml:space="preserve"> 231331303020053</t>
  </si>
  <si>
    <t>02668T/288042/2023</t>
  </si>
  <si>
    <t>Pembayaran Belanja Barang sesuai Surat Tugas Nomor : 127/XI/KSI.DN/2023 Tanggal 29 November 2023.</t>
  </si>
  <si>
    <t xml:space="preserve"> 231331303020051</t>
  </si>
  <si>
    <t>02665T/288042/2023</t>
  </si>
  <si>
    <t>Pembayaran Belanja Barang sesuai Surat Tugas antara lain Nomor : 519/XI/OT/PEG.DN/2023 Tanggal 16 November 2023.</t>
  </si>
  <si>
    <t xml:space="preserve"> 231331303020059</t>
  </si>
  <si>
    <t>02686T/288042/2023</t>
  </si>
  <si>
    <t>Pembayaran Belanja Barang Berupa Honor untuk Bulan Agustus s/d Desember 2023 sesuai SK Nomor : KP.144 Tahun 2023 Tanggal 16 Agustus 2023.</t>
  </si>
  <si>
    <t xml:space="preserve"> 231331303020049</t>
  </si>
  <si>
    <t>02676T/288042/2023</t>
  </si>
  <si>
    <t>Pembayaran Belanja Barang sesuai Surat Tugas antara lain Nomor : 0138/XI/PRA.KUM/2023 Tanggal 29 November 2023.</t>
  </si>
  <si>
    <t xml:space="preserve"> 231331303020068</t>
  </si>
  <si>
    <t>02681T/288042/2023</t>
  </si>
  <si>
    <t>Pembayaran Belanja Barang sesuai Surat Tugas Nomor : 0082/XI/PSA.KUM/2023 Tanggal 23 November 2023.</t>
  </si>
  <si>
    <t xml:space="preserve"> 231331303020063</t>
  </si>
  <si>
    <t>02684T/288042/2023</t>
  </si>
  <si>
    <t>Pembayaran Belanja Barang Berupa Honor untuk Bulan Agustus s/d Desember 2023 sesuai SK Nomor : KP.16 Tahun 2023 Tanggal 27 Januari 2023.</t>
  </si>
  <si>
    <t xml:space="preserve"> 231331303020074</t>
  </si>
  <si>
    <t>02662T/288042/2023</t>
  </si>
  <si>
    <t>Pembayaran Belanja Barang sesuai SK Nomor : KP.11 Tahun 2023 Tanggal 17 Januari 2023.</t>
  </si>
  <si>
    <t xml:space="preserve"> 231331303020055</t>
  </si>
  <si>
    <t>02670T/288042/2023</t>
  </si>
  <si>
    <t>Pembayaran Belanja Barang sesuai Surat Tugas Nomor : 499/XI/EP/PEG.DN/2023 Tanggal 09 November 2023.</t>
  </si>
  <si>
    <t xml:space="preserve"> 231331303020054</t>
  </si>
  <si>
    <t>02669T/288042/2023</t>
  </si>
  <si>
    <t>Pembayaran Belanja Barang sesuai Surat Tugas Nomor : 122/XI/KSI.DN/2023 Tanggal 21 November 2023.</t>
  </si>
  <si>
    <t xml:space="preserve"> 231331303020069</t>
  </si>
  <si>
    <t>02692T/288042/2023</t>
  </si>
  <si>
    <t>Pembayaran Belanja Barang sesuai Surat Tugas Nomor : 56/XI/KSI.LN/2023 Tanggal 24 November 2023 dan sesuai Surat Setneg No.B-034635/Kemensetneg/Set/KTLN/LN.01/11/2023 Tanggal 27 November 2023.</t>
  </si>
  <si>
    <t xml:space="preserve"> 231331303020067</t>
  </si>
  <si>
    <t>02680T/288042/2023</t>
  </si>
  <si>
    <t>Pembayaran Belanja Barang sesuai Surat Tugas Nomor : 147/X/HUMAS.DN/2023 Tanggal 27 Oktober 2023.</t>
  </si>
  <si>
    <t xml:space="preserve"> 231331303020065</t>
  </si>
  <si>
    <t>02682T/288042/2023</t>
  </si>
  <si>
    <t>Pembayaran Belanja Barang sesuai Surat Tugas Nomor : 192/XI/ADV.KUM/2023 Tanggal 27 November 2023.</t>
  </si>
  <si>
    <t xml:space="preserve"> 231331301054715</t>
  </si>
  <si>
    <t>02628T/288042/2023</t>
  </si>
  <si>
    <t>07-12-2023</t>
  </si>
  <si>
    <t>Pembayaran Belanja Barang sesuai Kwitansi Nomor : 1168/11/2023/NJC Tanggal 21 November 2023.</t>
  </si>
  <si>
    <t xml:space="preserve"> 231331302027802</t>
  </si>
  <si>
    <t>02629T/288042/2023</t>
  </si>
  <si>
    <t>Pembayaran Belanja Modal sesuai Kontrak Nomor : SPK.41/Keu-LHA/PPK/X/2023 Tanggal 18 Oktober 2023, BAST Nomor : BAST.41/Keu-LHA/PPK/XII/2023 Tanggal 06 Desember 2023.</t>
  </si>
  <si>
    <t xml:space="preserve"> 231331303020029</t>
  </si>
  <si>
    <t>02636T/288042/2023</t>
  </si>
  <si>
    <t>Pembayaran Belanja Barang sesuai Kwitansi Nomor : 10603-00000000-23-00466 Tanggal 28 November 2023.</t>
  </si>
  <si>
    <t xml:space="preserve"> 231331303020009</t>
  </si>
  <si>
    <t>02638T/288042/2023</t>
  </si>
  <si>
    <t xml:space="preserve"> 231331303020028</t>
  </si>
  <si>
    <t>02635T/288042/2023</t>
  </si>
  <si>
    <t>Pembayaran Belanja Barang sesuai Kwitansi Nomor : 10603-00000000-23-00467 Tanggal 28 November 2023.</t>
  </si>
  <si>
    <t xml:space="preserve"> 231331303020030</t>
  </si>
  <si>
    <t>02637T/288042/2023</t>
  </si>
  <si>
    <t>Pembayaran Belanja Barang sesuai Kwitansi Nomor : 10603-00000000-23-00468 Tanggal 28 November 2023.</t>
  </si>
  <si>
    <t xml:space="preserve"> 231331301054430</t>
  </si>
  <si>
    <t>02627T/288042/2023</t>
  </si>
  <si>
    <t>Pembayaran Belanja Barang sesuai Kwitansi Nomor : 033/ESCB/SPP-KWT-XI/2023 Tanggal 21 November 2023.</t>
  </si>
  <si>
    <t xml:space="preserve"> 231331301054428</t>
  </si>
  <si>
    <t>02624T/288042/2023</t>
  </si>
  <si>
    <t>Pembayaran Belanja Barang sesuai Kwitansi Nomor : 1734A Tanggal 30 November 2023.</t>
  </si>
  <si>
    <t xml:space="preserve"> 231331301054418</t>
  </si>
  <si>
    <t>02620T/288042/2023</t>
  </si>
  <si>
    <t>Pembayaran Belanja Barang sesuai Kwitansi Nomor : 55/PMK-KWT/XI/2023 Tanggal 30 November 2023.</t>
  </si>
  <si>
    <t xml:space="preserve"> 231331301054414</t>
  </si>
  <si>
    <t>02626T/288042/2023</t>
  </si>
  <si>
    <t>Pembayaran Belanja Modal sesuai Kwitansi Nomor : 46/TIJ-KWT/XI/2023 Tanggal 23 November 2023.</t>
  </si>
  <si>
    <t xml:space="preserve"> 231331302027658</t>
  </si>
  <si>
    <t>02616T/288042/2023</t>
  </si>
  <si>
    <t>Pembayaran Belanja Barang sesuai Kwitansi Nomor : 50/LIM/KW/XII/2023 Tanggal 01 Desember 2023.</t>
  </si>
  <si>
    <t xml:space="preserve"> 231331302027660</t>
  </si>
  <si>
    <t>02631T/288042/2023</t>
  </si>
  <si>
    <t>Pembayaran Belanja Barang sesuai Kontrak Nomor : SPK.013/PPK.SDM.ORG/XI/2023 Tanggal 23 November 2023, BAST Nomor : BAST.013/PPK.SDM.ORG/XI/2023 Tanggal 26 November 2023.</t>
  </si>
  <si>
    <t xml:space="preserve"> 231331302027657</t>
  </si>
  <si>
    <t>02614T/288042/2023</t>
  </si>
  <si>
    <t>Pembayaran Belanja Barang sesuai Kwitansi Nomor : 51/LIM/KW/XII/2023 Tanggal 04 Desember 2023.</t>
  </si>
  <si>
    <t xml:space="preserve"> 231331302027643</t>
  </si>
  <si>
    <t>02617T/288042/2023</t>
  </si>
  <si>
    <t>Pembayaran Belanja Barang sesuai Kwitansi Nomor : 121/KW/AK/XII/2023 Tanggal 01 Desember 2023.</t>
  </si>
  <si>
    <t xml:space="preserve"> 231331302027645</t>
  </si>
  <si>
    <t>02623T/288042/2023</t>
  </si>
  <si>
    <t>Pembayaran Belanja Barang sesuai Kwitansi Nomor : 110/KW/AO/XI/2023 Tanggal 29 November 2023.</t>
  </si>
  <si>
    <t xml:space="preserve"> 231331302027633</t>
  </si>
  <si>
    <t>02622T/288042/2023</t>
  </si>
  <si>
    <t>Pembayaran Belanja Barang sesuai Kwitansi Nomor : 259/KW/SKM/XI/2023 Tanggal 20 November 2023.</t>
  </si>
  <si>
    <t xml:space="preserve"> 231331302027661</t>
  </si>
  <si>
    <t>02619T/288042/2023</t>
  </si>
  <si>
    <t>Pembayaran Belanja Barang sesuai Kwitansi Nomor : 11/ADM-EK/XI/2023 Tanggal 30 November 2023.</t>
  </si>
  <si>
    <t xml:space="preserve"> 231331302027664</t>
  </si>
  <si>
    <t>02632T/288042/2023</t>
  </si>
  <si>
    <t>Pembayaran Belanja Barang sesuai Kontrak Nomor : PKS.015/SP/SWAKELOLA/PPK.SDM.ORG/XI/2023 Tanggal 13 November 2023, BAST Nomor : BAST.015.PKS/PPK.SDM.ORG/XI/2023 Tanggal 17 November 2023.</t>
  </si>
  <si>
    <t xml:space="preserve"> 231331303019876</t>
  </si>
  <si>
    <t>02613T/288042/2023</t>
  </si>
  <si>
    <t>Pembayaran Belanja Pegawai Berupa Uang Makan Sekretariat Ditjen Perhubungan Udara Bulan November Tahun 2023.</t>
  </si>
  <si>
    <t xml:space="preserve"> 231331303019877</t>
  </si>
  <si>
    <t>02612T/288042/2023</t>
  </si>
  <si>
    <t>Pembayaran Belanja Pegawai Berupa Gaji Susulan Direktorat Keamanan Penerbangan Bulan Desember Tahun 2023 untuk 1 Pegawai/ 2 Jiwa.</t>
  </si>
  <si>
    <t xml:space="preserve"> 231331303019878</t>
  </si>
  <si>
    <t>02618T/288042/2023</t>
  </si>
  <si>
    <t>GAJI LAINNYA PPPK</t>
  </si>
  <si>
    <t xml:space="preserve"> 231331303019871</t>
  </si>
  <si>
    <t>02625T/288042/2023</t>
  </si>
  <si>
    <t>Pembayaran Belanja Modal sesuai Kwitansi Nomor : 061/KWT-SGE/XI/2023 Tanggal 28 November 2023.</t>
  </si>
  <si>
    <t xml:space="preserve"> 231331303019883</t>
  </si>
  <si>
    <t>02630T/288042/2023</t>
  </si>
  <si>
    <t>Pembayaran Belanja Barang sesuai Kontrak Nomor : PKS.014/SP/SWAKELOLA/PPK.SDM.ORG/XI/2023 Tanggal 07 November 2023, BAST Nomor : BAST.014.PKS/PPK.SDM.ORG/XII/2023 Tanggal 04 Desember 2023.</t>
  </si>
  <si>
    <t xml:space="preserve"> 231331302027479</t>
  </si>
  <si>
    <t>02621T/288042/2023</t>
  </si>
  <si>
    <t>Pembayaran Belanja Barang sesuai Kwitansi Nomor : 257/F/SKM/XI/2023 Tanggal 20 November 2023.</t>
  </si>
  <si>
    <t xml:space="preserve"> 231331302027484</t>
  </si>
  <si>
    <t>02615T/288042/2023</t>
  </si>
  <si>
    <t>Pembayaran Belanja Barang sesuai Kwitansi Nomor : 47/USK/KW/XII/2023 Tanggal 01 Desember 2023.</t>
  </si>
  <si>
    <t xml:space="preserve"> 231331303019763</t>
  </si>
  <si>
    <t>02611T/288042/2023</t>
  </si>
  <si>
    <t>GUP</t>
  </si>
  <si>
    <t>Penggantian Uang Persediaan Untuk Keperluan Belanja Barang.</t>
  </si>
  <si>
    <t xml:space="preserve"> 231331303019774</t>
  </si>
  <si>
    <t>02607T/288042/2023</t>
  </si>
  <si>
    <t xml:space="preserve"> 231331303019762</t>
  </si>
  <si>
    <t>02610T/288042/2023</t>
  </si>
  <si>
    <t xml:space="preserve"> 231331303019761</t>
  </si>
  <si>
    <t>02609T/288042/2023</t>
  </si>
  <si>
    <t xml:space="preserve"> 231331303019775</t>
  </si>
  <si>
    <t>02608T/288042/2023</t>
  </si>
  <si>
    <t>Penggantian Uang Persediaan Untuk Keperluan Belanja Modal.</t>
  </si>
  <si>
    <t xml:space="preserve"> 231331302027161</t>
  </si>
  <si>
    <t>02606T/288042/2023</t>
  </si>
  <si>
    <t>06-12-2023</t>
  </si>
  <si>
    <t>Pembayaran Belanja Barang sesuai Kwitansi Nomor : 105/KW/AO/XI/2023 Tanggal 23 November 2023.</t>
  </si>
  <si>
    <t xml:space="preserve"> 231331302027159</t>
  </si>
  <si>
    <t>02605T/288042/2023</t>
  </si>
  <si>
    <t>Pembayaran Belanja Barang sesuai Kwitansi Nomor : ALANA SENTUL/0123-KWT/FIN/07659 Tanggal 24 November 2023.</t>
  </si>
  <si>
    <t xml:space="preserve"> 231331302027160</t>
  </si>
  <si>
    <t>02604T/288042/2023</t>
  </si>
  <si>
    <t>Pembayaran Belanja Barang sesuai Kwitansi Nomor : 119a/KW/AK/XI/2023 Tanggal 20 November 2023.</t>
  </si>
  <si>
    <t xml:space="preserve"> 231331301053278</t>
  </si>
  <si>
    <t>02603T/288042/2023</t>
  </si>
  <si>
    <t>Pembayaran Belanja Barang sesuai Kwitansi Nomor : 125/KW/KMT/XI/2023 Tanggal 27 November 2023.</t>
  </si>
  <si>
    <t xml:space="preserve"> 231331303019545</t>
  </si>
  <si>
    <t>02602T/288042/2023</t>
  </si>
  <si>
    <t>05-12-2023</t>
  </si>
  <si>
    <t>TUP</t>
  </si>
  <si>
    <t>Penyediaan Tambahan Uang Persediaan Rupiah Murni Satker Kantor Pusat Ditjen Perhubungan Udara Tahun Anggaran 2023.</t>
  </si>
  <si>
    <t xml:space="preserve"> 231331302027090</t>
  </si>
  <si>
    <t>02600T/288042/2023</t>
  </si>
  <si>
    <t>Pembayaran Belanja Barang sesuai Kontrak Nomor : SPK.42/Keu-Pem.RK/PPK/X/2023 Tanggal 31 Oktober 2023, BAST Nomor : BAST.42/Keu-Pem.RK/PPK/XII/2023 Tanggal 04 Desember 2023.</t>
  </si>
  <si>
    <t xml:space="preserve"> 231331302026995</t>
  </si>
  <si>
    <t>02590T/288042/2023</t>
  </si>
  <si>
    <t>Pembayaran Belanja Barang sesuai Kwitansi Nomor : 66/KW/AP/XI/2023 Tanggal 21 November 2023.</t>
  </si>
  <si>
    <t xml:space="preserve"> 231331303019427</t>
  </si>
  <si>
    <t>02509T/288042/2023</t>
  </si>
  <si>
    <t>Pembayaran Belanja Barang sesuai Kwitansi Nomor : 063/KWT/PM/XI/2023 Tanggal 30 November 2023.</t>
  </si>
  <si>
    <t xml:space="preserve"> 231331303019426</t>
  </si>
  <si>
    <t>02599T/288042/2023</t>
  </si>
  <si>
    <t>Pembayaran Belanja Barang sesuai Kwitansi Nomor : 062/KWT/PM/XI/2023 Tanggal 29 November 2023.</t>
  </si>
  <si>
    <t xml:space="preserve"> 231331303019416</t>
  </si>
  <si>
    <t>02601T/288042/2023</t>
  </si>
  <si>
    <t>Penyediaan Tambahan Uang Persediaan PNBP Satker Kantor Pusat Ditjen Hubud Tahun Anggaran 2023.</t>
  </si>
  <si>
    <t xml:space="preserve"> 231331303019356</t>
  </si>
  <si>
    <t>02593T/288042/2023</t>
  </si>
  <si>
    <t>04-12-2023</t>
  </si>
  <si>
    <t>Pembayaran Belanja Barang sesuai Kwitansi Nomor : 029/KW-TE.B/XII/2023 Tanggal 01 Desember 2023.</t>
  </si>
  <si>
    <t xml:space="preserve"> 231331302026885</t>
  </si>
  <si>
    <t>02598T/288042/2023</t>
  </si>
  <si>
    <t>Pembayaran Belanja Barang sesuai Kwitansi Nomor : 258/KW/SKM/XI/2023 Tanggal 22 November 2023.</t>
  </si>
  <si>
    <t xml:space="preserve"> 231331301052726</t>
  </si>
  <si>
    <t>02594T/288042/2023</t>
  </si>
  <si>
    <t>Pembayaran Belanja Barang sesuai Kwitansi Nomor : 63/KW/LYNB/XII/2023 Tanggal 01 Desember 2023.</t>
  </si>
  <si>
    <t xml:space="preserve"> 231331301052693</t>
  </si>
  <si>
    <t>02589T/288042/2023</t>
  </si>
  <si>
    <t>Pembayaran Belanja Barang sesuai Kwitansi Nomor : 1677/AR/LHPC/XI/2023 Tanggal 22 November 2023.</t>
  </si>
  <si>
    <t xml:space="preserve"> 231331301052694</t>
  </si>
  <si>
    <t>02588T/288042/2023</t>
  </si>
  <si>
    <t>Pembayaran Belanja Barang sesuai Kontrak Nomor : 002.EO/PPK.SDM.ORG/XI/2023 Tanggal 23 November 2023, BAST Nomor : BAST.002.EO/PPK.SDM.ORG/XI/2023 Tanggal 26 November 2023.</t>
  </si>
  <si>
    <t xml:space="preserve"> 231331301052727</t>
  </si>
  <si>
    <t>02595T/288042/2023</t>
  </si>
  <si>
    <t>Pembayaran Belanja Barang sesuai Kwitansi Nomor : 62/KW/LYNB/XI/2023 Tanggal 21 November 2023.</t>
  </si>
  <si>
    <t xml:space="preserve"> 231331301052728</t>
  </si>
  <si>
    <t>02576T/288042/2023</t>
  </si>
  <si>
    <t>Pembayaran Belanja Barang sesuai Kwitansi Nomor : 47/KW/LYNB/XI/2023 Tanggal 13 November 2023.</t>
  </si>
  <si>
    <t xml:space="preserve"> 231331301052729</t>
  </si>
  <si>
    <t>02592T/288042/2023</t>
  </si>
  <si>
    <t>Pembayaran Belanja Barang sesuai Kontrak Nomor : SPK.B.001/PPK.SDM.ORG/XI/2023 Tanggal 20 November 2023, BAST Nomor : BAST.B.001/PPK.SDM.ORG/XI/2023 Tanggal 20 November 2023.</t>
  </si>
  <si>
    <t xml:space="preserve"> 231331301052692</t>
  </si>
  <si>
    <t>02591T/288042/2023</t>
  </si>
  <si>
    <t>Pembayaran Belanja Barang sesuai Kwitansi Nomor : 77/KW/AKB/XI/2023 Tanggal 21 November 2023.</t>
  </si>
  <si>
    <t xml:space="preserve"> 231331303019282</t>
  </si>
  <si>
    <t>02597T/288042/2023</t>
  </si>
  <si>
    <t>Pembayaran Belanja Pegawai Berupa Uang Makan Direktorat Keamanan Penerbangan Bulan November Tahun 2023.</t>
  </si>
  <si>
    <t xml:space="preserve"> 231331303019284</t>
  </si>
  <si>
    <t>02423T/288042/2023</t>
  </si>
  <si>
    <t>Pembayaran tunjangan kinerja susulan bulan September S.D November tahun 2023 untuk 2 Pegawai.</t>
  </si>
  <si>
    <t xml:space="preserve"> 231331303019283</t>
  </si>
  <si>
    <t>02546T/288042/2023</t>
  </si>
  <si>
    <t>Pembayaran Belanja Pegawai Berupa Uang Makan Direktorat Kelaikan Udara Dan Pengoperasian Pesawat Udara Bulan November Tahun 2023.</t>
  </si>
  <si>
    <t xml:space="preserve"> 231331301052333</t>
  </si>
  <si>
    <t>02480T/288042/2023</t>
  </si>
  <si>
    <t>30-11-2023</t>
  </si>
  <si>
    <t>Pembayaran Belanja Barang sesuai Kontrak Nomor : SPK.57/PPK.KSIHU/XI/2023 Tanggal 03 November 2023, BAST Nomor : BAST.57C/PPK.KSIHU/XI/2023 Tanggal 10 November 2023.</t>
  </si>
  <si>
    <t xml:space="preserve"> 231331301052331</t>
  </si>
  <si>
    <t>02545T/288042/2023</t>
  </si>
  <si>
    <t>01-12-2023</t>
  </si>
  <si>
    <t>Pembayaran Belanja Pegawai Berupa Gaji Susulan Direktorat Bandar Udara Bulan November - Desember Tahun 2023 untuk 8 Pegawai/ 8 Jiwa.</t>
  </si>
  <si>
    <t xml:space="preserve"> 231331303019252</t>
  </si>
  <si>
    <t>02579T/288042/2023</t>
  </si>
  <si>
    <t>Pembayaran Belanja Barang sesuai Kwitansi Nomor : 028/KW-TE.B/XII/2023 Tanggal 01 Desember 2023.</t>
  </si>
  <si>
    <t xml:space="preserve"> 231331302026639</t>
  </si>
  <si>
    <t>02573T/288042/2023</t>
  </si>
  <si>
    <t>Pembayaran Belanja Barang sesuai Kwitansi Nomor : 49/DU/KW/XI/2023 Tanggal 27 November 2023.</t>
  </si>
  <si>
    <t xml:space="preserve"> 231331302026635</t>
  </si>
  <si>
    <t>02575T/288042/2023</t>
  </si>
  <si>
    <t>Pembayaran Belanja Barang sesuai Kwitansi Nomor : 86/KW/CD/XI/2023 Tanggal 20 November 2023.</t>
  </si>
  <si>
    <t xml:space="preserve"> 231331302026640</t>
  </si>
  <si>
    <t>02574T/288042/2023</t>
  </si>
  <si>
    <t>Pembayaran Belanja Barang sesuai Kwitansi Nomor : 50/DU/KW/XI/2023 Tanggal 28 November 2023.</t>
  </si>
  <si>
    <t xml:space="preserve"> 231331301052288</t>
  </si>
  <si>
    <t>02577T/288042/2023</t>
  </si>
  <si>
    <t>Pembayaran Belanja Barang sesuai Kwitansi Nomor : 75/MGS-KWT/XI/2023 Tanggal 23 November 2023.</t>
  </si>
  <si>
    <t xml:space="preserve"> 231331301052272</t>
  </si>
  <si>
    <t>02585T/288042/2023</t>
  </si>
  <si>
    <t>Pembayaran Belanja Barang sesuai Kwitansi Nomor : 66/SMM-KWT/XI/2023 Tanggal 23 November 2023.</t>
  </si>
  <si>
    <t xml:space="preserve"> 231331301052271</t>
  </si>
  <si>
    <t>02581T/288042/2023</t>
  </si>
  <si>
    <t>Pembayaran Belanja Barang sesuai Kwitansi Nomor : 45/TIJ-KWT/XI/2023 Tanggal 23 November 2023.</t>
  </si>
  <si>
    <t xml:space="preserve"> 231331301052264</t>
  </si>
  <si>
    <t>02580T/288042/2023</t>
  </si>
  <si>
    <t>Pembayaran Belanja Barang sesuai Kwitansi Nomor : 50/PMK-KWT/XI/2023 Tanggal 23 November 2023.</t>
  </si>
  <si>
    <t xml:space="preserve"> 231331301052274</t>
  </si>
  <si>
    <t>02584T/288042/2023</t>
  </si>
  <si>
    <t>Pembayaran Belanja Barang sesuai Kwitansi Nomor : 64/SMM-KWT/XI/2023 Tanggal 23 November 2023.</t>
  </si>
  <si>
    <t xml:space="preserve"> 231331301052262</t>
  </si>
  <si>
    <t>02572T/288042/2023</t>
  </si>
  <si>
    <t>Pembayaran Belanja Barang sesuai Kwitansi Nomor : 75/KW/AKB/XI/2023 Tanggal 21 November 2023.</t>
  </si>
  <si>
    <t xml:space="preserve"> 231331301052289</t>
  </si>
  <si>
    <t>02582T/288042/2023</t>
  </si>
  <si>
    <t>Pembayaran Belanja Barang sesuai Kwitansi Nomor : 74/MGS-KWT/XI/2023 Tanggal 23 November 2023.</t>
  </si>
  <si>
    <t xml:space="preserve"> 231331301052273</t>
  </si>
  <si>
    <t>02578T/288042/2023</t>
  </si>
  <si>
    <t>Pembayaran Belanja Barang sesuai Kwitansi Nomor : 65/SMM-KWT/XI/2023 Tanggal 23 November 2023.</t>
  </si>
  <si>
    <t xml:space="preserve"> 231331301052290</t>
  </si>
  <si>
    <t>02583T/288042/2023</t>
  </si>
  <si>
    <t>Pembayaran Belanja Barang sesuai Kwitansi Nomor : 76/MGS-KWT/XI/2023 Tanggal 23 November 2023.</t>
  </si>
  <si>
    <t xml:space="preserve"> 231331301052261</t>
  </si>
  <si>
    <t>02571T/288042/2023</t>
  </si>
  <si>
    <t>Pembayaran Belanja Barang sesuai Kwitansi Nomor : 76/KW/AKB/XI/2023 Tanggal 22 November 2023.</t>
  </si>
  <si>
    <t xml:space="preserve"> 231331303019238</t>
  </si>
  <si>
    <t>02587T/288042/2023</t>
  </si>
  <si>
    <t>Pembayaran Belanja Barang sesuai Surat Tugas antara lain Nomor : 498/XI/PM/PEG.DN/2023 Tanggal 09 November 2023.</t>
  </si>
  <si>
    <t xml:space="preserve"> 231331303019237</t>
  </si>
  <si>
    <t>02586T/288042/2023</t>
  </si>
  <si>
    <t>Pembayaran Belanja Barang sesuai Surat Tugas Nomor : 358/AU/ST/REN/X/2023 Tanggal 27 Oktober 2023.</t>
  </si>
  <si>
    <t xml:space="preserve"> 231331303019208</t>
  </si>
  <si>
    <t>02522T/288042/2023</t>
  </si>
  <si>
    <t>Pembayaran Belanja Barang sesuai Surat Tugas Nomor : 491/XI/EP/PEG.DN/2023 Tanggal 03 November 2023.</t>
  </si>
  <si>
    <t xml:space="preserve"> 231331303019206</t>
  </si>
  <si>
    <t>02505T/288042/2023</t>
  </si>
  <si>
    <t>Pembayaran Belanja Barang sesuai Surat Tugas Nomor : 0121/XI/KEU.AK/2023 Tanggal 08 November 2023.</t>
  </si>
  <si>
    <t xml:space="preserve"> 231331303019207</t>
  </si>
  <si>
    <t>02520T/288042/2023</t>
  </si>
  <si>
    <t>Pembayaran Belanja Barang sesuai Surat Tugas antara lain Nomor : 503/XI/EP/PEG.DN/2023 Tanggal 09 November 2023.</t>
  </si>
  <si>
    <t xml:space="preserve"> 231331302026540</t>
  </si>
  <si>
    <t>02558T/288042/2023</t>
  </si>
  <si>
    <t>Pembayaran Belanja Barang sesuai Kwitansi Nomor : 119/KW/AK/XI/2023 Tanggal 22 November 2023.</t>
  </si>
  <si>
    <t xml:space="preserve"> 231331302026560</t>
  </si>
  <si>
    <t>02547T/288042/2023</t>
  </si>
  <si>
    <t>Pembayaran Belanja Barang sesuai Kwitansi Nomor : 08/PRB/KW/XI/2023 Tanggal 27 November 2023.</t>
  </si>
  <si>
    <t xml:space="preserve"> 231331302026539</t>
  </si>
  <si>
    <t>02548T/288042/2023</t>
  </si>
  <si>
    <t>Pembayaran Belanja Barang sesuai Kwitansi Nomor : 38/FMR/KW/XI/2023 Tanggal 27 November 2023.</t>
  </si>
  <si>
    <t xml:space="preserve"> 231331302026597</t>
  </si>
  <si>
    <t>02515T/288042/2023</t>
  </si>
  <si>
    <t>Pembayaran Belanja Barang sesuai Kwitansi Nomor : 71/KW/JPK/XI/2023 Tanggal 16 November 2023.</t>
  </si>
  <si>
    <t xml:space="preserve"> 231331302026523</t>
  </si>
  <si>
    <t>02559T/288042/2023</t>
  </si>
  <si>
    <t>Pembayaran Belanja Barang sesuai Kwitansi Nomor : 30/KIP/KW/XI/2023 Tanggal 27 November 2023.</t>
  </si>
  <si>
    <t xml:space="preserve"> 231331302026561</t>
  </si>
  <si>
    <t>02560T/288042/2023</t>
  </si>
  <si>
    <t>Pembayaran Belanja Barang sesuai Kwitansi Nomor : 042/KW/HJM/XI/2023 Tanggal 22 November 2023.</t>
  </si>
  <si>
    <t xml:space="preserve"> 231331302026541</t>
  </si>
  <si>
    <t>02557T/288042/2023</t>
  </si>
  <si>
    <t>Pembayaran Belanja Barang sesuai Kwitansi Nomor : 46/USK/KW/XI/2023 Tanggal 28 November 2023.</t>
  </si>
  <si>
    <t xml:space="preserve"> 231331301052186</t>
  </si>
  <si>
    <t>02561T/288042/2023</t>
  </si>
  <si>
    <t>Pembayaran Belanja Barang sesuai Kwitansi Nomor : 109/KW/FAN/XI/2023 Tanggal 23 November 2023.</t>
  </si>
  <si>
    <t xml:space="preserve"> 231331301052025</t>
  </si>
  <si>
    <t>02425T/288042/2023</t>
  </si>
  <si>
    <t>Pembayaran tunjangan kinerja bulan Desember tahun 2023 untuk 138 Pegawai.</t>
  </si>
  <si>
    <t xml:space="preserve"> 231331303019105</t>
  </si>
  <si>
    <t>02489T/288042/2023</t>
  </si>
  <si>
    <t xml:space="preserve"> 231331302026454</t>
  </si>
  <si>
    <t>02554T/288042/2023</t>
  </si>
  <si>
    <t>Pembayaran Belanja Barang sesuai Kwitansi Nomor : 043/KW/HJM/XI/2023 Tanggal 24 November 2023.</t>
  </si>
  <si>
    <t xml:space="preserve"> 231331302026458</t>
  </si>
  <si>
    <t>02552T/288042/2023</t>
  </si>
  <si>
    <t>Pembayaran Belanja Barang sesuai Kwitansi Nomor : 39/FMR/KW/XI/2023 Tanggal 28 November 2023.</t>
  </si>
  <si>
    <t xml:space="preserve"> 231331302026452</t>
  </si>
  <si>
    <t>02551T/288042/2023</t>
  </si>
  <si>
    <t>Pembayaran Belanja Barang sesuai Kwitansi Nomor : 31/KIP/KW/XI/2023 Tanggal 28 November 2023.</t>
  </si>
  <si>
    <t xml:space="preserve"> 231331302026453</t>
  </si>
  <si>
    <t>02549T/288042/2023</t>
  </si>
  <si>
    <t>Pembayaran Belanja Barang sesuai Kwitansi Nomor : 09/PRB/KW/XI/2023 Tanggal 28 November 2023.</t>
  </si>
  <si>
    <t xml:space="preserve"> 231331302026457</t>
  </si>
  <si>
    <t>02555T/288042/2023</t>
  </si>
  <si>
    <t>Pembayaran Belanja Barang sesuai Kwitansi Nomor :099/KW/BKI/XI/2023 Tanggal 23 November 2023.</t>
  </si>
  <si>
    <t xml:space="preserve"> 231331302026459</t>
  </si>
  <si>
    <t>02556T/288042/2023</t>
  </si>
  <si>
    <t>Pembayaran Belanja Barang sesuai Kwitansi Nomor : 45/USK/KW/XI/2023 Tanggal 24 November 2023.</t>
  </si>
  <si>
    <t xml:space="preserve"> 231331302026451</t>
  </si>
  <si>
    <t>02550T/288042/2023</t>
  </si>
  <si>
    <t>Pembayaran Belanja Barang sesuai Kwitansi Nomor : 098/KW/TB/XI/2023 Tanggal 24 November 2023.</t>
  </si>
  <si>
    <t xml:space="preserve"> 231331303019087</t>
  </si>
  <si>
    <t>02521T/288042/2023</t>
  </si>
  <si>
    <t>Pembayaran Belanja Barang sesuai Surat Tugas antara lain Nomor : 489/XI/PM/PEG.DN/2023 Tanggal 03 November 2023.</t>
  </si>
  <si>
    <t xml:space="preserve"> 231331301051935</t>
  </si>
  <si>
    <t>02553T/288042/2023</t>
  </si>
  <si>
    <t>Pembayaran Belanja Barang sesuai Kwitansi Nomor : 124/KW/KMT/XI/2023 Tanggal 23 November 2023.</t>
  </si>
  <si>
    <t xml:space="preserve"> 231331301051903</t>
  </si>
  <si>
    <t>02570T/288042/2023</t>
  </si>
  <si>
    <t>Pembayaran Belanja Pegawai Berupa Uang Makan Direktorat Bandar Udara Bulan November Tahun 2023.</t>
  </si>
  <si>
    <t xml:space="preserve"> 231331303019040</t>
  </si>
  <si>
    <t>02568T/288042/2023</t>
  </si>
  <si>
    <t>Pembayaran Belanja Barang sesuai Kontrak Nomor : SPK.60/PPK.KSIHU/XI/2023 Tanggal 20 November 2023, BAST Nomor : BAST.60C/PPK.KSIHU/XI/2023 Tanggal 23 November 2023.</t>
  </si>
  <si>
    <t xml:space="preserve"> 231331303019039</t>
  </si>
  <si>
    <t>02540T/288042/2023</t>
  </si>
  <si>
    <t>Pembayaran Belanja Barang sesuai Kontrak Nomor : SPK.66/PPK.KSIHU/XI/2023 Tanggal 20 November 2023, BAST Nomor : BAST.66C/PPK.KSIHU/XI/2023 Tanggal 23 November 2023.</t>
  </si>
  <si>
    <t xml:space="preserve"> 231331303018994</t>
  </si>
  <si>
    <t>02564T/288042/2023</t>
  </si>
  <si>
    <t xml:space="preserve"> 231331303018992</t>
  </si>
  <si>
    <t>02562T/288042/2023</t>
  </si>
  <si>
    <t xml:space="preserve"> 231331303018989</t>
  </si>
  <si>
    <t>02565T/288042/2023</t>
  </si>
  <si>
    <t xml:space="preserve"> 231331303018990</t>
  </si>
  <si>
    <t>02566T/288042/2023</t>
  </si>
  <si>
    <t xml:space="preserve"> 231331303018991</t>
  </si>
  <si>
    <t>02567T/288042/2023</t>
  </si>
  <si>
    <t xml:space="preserve"> 231331303018993</t>
  </si>
  <si>
    <t>02563T/288042/2023</t>
  </si>
  <si>
    <t xml:space="preserve"> 231331303018950</t>
  </si>
  <si>
    <t>02539T/288042/2023</t>
  </si>
  <si>
    <t>Pembayaran Belanja Barang sesuai Kontrak Nomor : SPK.72/PPK.KSIHU/XI/2023 Tanggal 20 November 2023, BAST Nomor : BAST.72C/PPK.KSIHU/XI/2023 Tanggal 23 November 2023.</t>
  </si>
  <si>
    <t xml:space="preserve"> 231331303018953</t>
  </si>
  <si>
    <t>02534T/288042/2023</t>
  </si>
  <si>
    <t>Pembayaran Belanja Barang sesuai Kontrak Nomor : SPK.67/PPK.KSIHU/XI/2023 Tanggal 20 November 2023, BAST Nomor : BAST.67C/PPK.KSIHU/XI/2023 Tanggal 23 November 2023.</t>
  </si>
  <si>
    <t xml:space="preserve"> 231331303018954</t>
  </si>
  <si>
    <t>02535T/288042/2023</t>
  </si>
  <si>
    <t>Pembayaran Belanja Barang sesuai Kontrak Nomor : SPK.68/PPK.KSIHU/XI/2023 Tanggal 20 November 2023, BAST Nomor : BAST.68C/PPK.KSIHU/XI/2023 Tanggal 23 November 2023.</t>
  </si>
  <si>
    <t xml:space="preserve"> 231331303018956</t>
  </si>
  <si>
    <t>02537T/288042/2023</t>
  </si>
  <si>
    <t>Pembayaran Belanja Barang sesuai Kontrak Nomor : SPK.70/PPK.KSIHU/XI/2023 Tanggal 20 November 2023, BAST Nomor : BAST.70C/PPK.KSIHU/XI/2023 Tanggal 23 November 2023.</t>
  </si>
  <si>
    <t xml:space="preserve"> 231331303018952</t>
  </si>
  <si>
    <t>02533T/288042/2023</t>
  </si>
  <si>
    <t>Pembayaran Belanja Barang sesuai Kontrak Nomor : SPK.65/PPK.KSIHU/XI/2023 Tanggal 20 November 2023, BAST Nomor : BAST.65C/PPK.KSIHU/XI/2023 Tanggal 23 November 2023.</t>
  </si>
  <si>
    <t xml:space="preserve"> 231331303018955</t>
  </si>
  <si>
    <t>02536T/288042/2023</t>
  </si>
  <si>
    <t>Pembayaran Belanja Barang sesuai Kontrak Nomor : SPK.69/PPK.KSIHU/XI/2023 Tanggal 20 November 2023, BAST Nomor : BAST.69C/PPK.KSIHU/XI/2023 Tanggal 23 November 2023.</t>
  </si>
  <si>
    <t xml:space="preserve"> 231331303018949</t>
  </si>
  <si>
    <t>02538T/288042/2023</t>
  </si>
  <si>
    <t>Pembayaran Belanja Barang sesuai Kontrak Nomor : SPK.71/PPK.KSIHU/XI/2023 Tanggal 20 November 2023, BAST Nomor : BAST.71C/PPK.KSIHU/XI/2023 Tanggal 23 November 2023.</t>
  </si>
  <si>
    <t xml:space="preserve"> 231331303018948</t>
  </si>
  <si>
    <t>02532T/288042/2023</t>
  </si>
  <si>
    <t>Pembayaran Belanja Barang sesuai Kontrak Nomor : SPK.64/PPK.KSIHU/XI/2023 Tanggal 20 November 2023, BAST Nomor : BAST.64C/PPK.KSIHU/XI/2023 Tanggal 23 November 2023.</t>
  </si>
  <si>
    <t xml:space="preserve"> 231331303018945</t>
  </si>
  <si>
    <t>02529T/288042/2023</t>
  </si>
  <si>
    <t>Pembayaran Belanja Barang sesuai Kontrak Nomor : SPK.61/PPK.KSIHU/XI/2023 Tanggal 20 November 2023, BAST Nomor : BAST.61C/PPK.KSIHU/XI/2023 Tanggal 23 November 2023.</t>
  </si>
  <si>
    <t xml:space="preserve"> 231331303018947</t>
  </si>
  <si>
    <t>02531T/288042/2023</t>
  </si>
  <si>
    <t>Pembayaran Belanja Barang sesuai Kontrak Nomor : SPK.63/PPK.KSIHU/XI/2023 Tanggal 20 November 2023, BAST Nomor : BAST.63C/PPK.KSIHU/XI/2023 Tanggal 23 November 2023.</t>
  </si>
  <si>
    <t xml:space="preserve"> 231331303018946</t>
  </si>
  <si>
    <t>02530T/288042/2023</t>
  </si>
  <si>
    <t>Pembayaran Belanja Barang sesuai Kontrak Nomor : SPK.62/PPK.KSIHU/XI/2023 Tanggal 20 November 2023, BAST Nomor : BAST.62C/PPK.KSIHU/XI/2023 Tanggal 23 November 2023.</t>
  </si>
  <si>
    <t xml:space="preserve"> 231331303018939</t>
  </si>
  <si>
    <t>02541T/288042/2023</t>
  </si>
  <si>
    <t>Pembayaran Belanja Barang sesuai Surat Tugas antara lain Nomor : 0151/XI/KEU.PNBP/2023 Tanggal 13 November 2023.</t>
  </si>
  <si>
    <t xml:space="preserve"> 231331303018941</t>
  </si>
  <si>
    <t>02543T/288042/2023</t>
  </si>
  <si>
    <t>Pembayaran Belanja Barang sesuai Surat Tugas antara lain Nomor : 494/XI/PM/PEG.DN/2023 Tanggal 03 November 2023.</t>
  </si>
  <si>
    <t xml:space="preserve"> 231331303018940</t>
  </si>
  <si>
    <t>02542T/288042/2023</t>
  </si>
  <si>
    <t>Pembayaran Belanja Barang sesuai Surat Tugas Nomor : 0114/XI/KEU.BMN/2023 Tanggal 09 November 2023.</t>
  </si>
  <si>
    <t xml:space="preserve"> 231331303018942</t>
  </si>
  <si>
    <t>02544T/288042/2023</t>
  </si>
  <si>
    <t>Pembayaran Belanja Barang sesuai Surat Tugas Nomor : 458/X/PEG.DN/2023 Tanggal 24 Oktober 2023.</t>
  </si>
  <si>
    <t xml:space="preserve"> 231331301051646</t>
  </si>
  <si>
    <t>02528T/288042/2023</t>
  </si>
  <si>
    <t>29-11-2023</t>
  </si>
  <si>
    <t>Pembayaran Belanja Barang sesuai Kwitansi Nomor : 288887 Tanggal 07 November 2023.</t>
  </si>
  <si>
    <t xml:space="preserve"> 231331301051614</t>
  </si>
  <si>
    <t>02525T/288042/2023</t>
  </si>
  <si>
    <t>Pembayaran Belanja Barang sesuai Kontrak Nomor : SPK.55/Keu-Akom.PNBP/PPK/XI/2023 Tanggal 21 November 2023, BAST Nomor : BAST.55/Keu-Akom.PNBP/PPK/XI/2023 Tanggal 24 November 2023.</t>
  </si>
  <si>
    <t xml:space="preserve"> 231331302026162</t>
  </si>
  <si>
    <t>02524T/288042/2023</t>
  </si>
  <si>
    <t>Pembayaran Belanja Modal sesuai Kwitansi Nomor : 96/KW/CSA/XI/2023 Tanggal 13 November 2023.</t>
  </si>
  <si>
    <t xml:space="preserve"> 231331302026173</t>
  </si>
  <si>
    <t>02526T/288042/2023</t>
  </si>
  <si>
    <t>Pembayaran Belanja Barang sesuai Kwitansi Nomor : 98/KW/AO/XI/2023 Tanggal 15 November 2023.</t>
  </si>
  <si>
    <t xml:space="preserve"> 231331302026174</t>
  </si>
  <si>
    <t>02527T/288042/2023</t>
  </si>
  <si>
    <t>Pembayaran Belanja Barang sesuai Kwitansi Nomor : 99/KW/AO/XI/2023 Tanggal 16 November 2023.</t>
  </si>
  <si>
    <t xml:space="preserve"> 231331302026155</t>
  </si>
  <si>
    <t>02511T/288042/2023</t>
  </si>
  <si>
    <t>Pembayaran Belanja Barang sesuai Kwitansi Nomor : 62/KW/AP/XI/2023 Tanggal 07 November 2023.</t>
  </si>
  <si>
    <t xml:space="preserve"> 231331303018915</t>
  </si>
  <si>
    <t>02523T/288042/2023</t>
  </si>
  <si>
    <t>Pembayaran Belanja Barang sesuai Surat Tugas Nomor : 0111/XI/KEU.PA/2023 Tanggal 14 November 2023.</t>
  </si>
  <si>
    <t xml:space="preserve"> 231331303018914</t>
  </si>
  <si>
    <t>02519T/288042/2023</t>
  </si>
  <si>
    <t>Pembayaran Belanja Barang sesuai Surat Tugas antara lain Nomor : 508/XI/EP/PEG.DN/2023 Tanggal 10 November 2023.</t>
  </si>
  <si>
    <t xml:space="preserve"> 231331302026115</t>
  </si>
  <si>
    <t>02514T/288042/2023</t>
  </si>
  <si>
    <t>Pembayaran Belanja Barang sesuai Kwitansi Nomor : 238/KW/SKM/XI/2023 Tanggal 10 November 2023.</t>
  </si>
  <si>
    <t xml:space="preserve"> 231331302026117</t>
  </si>
  <si>
    <t>02518T/288042/2023</t>
  </si>
  <si>
    <t>Pembayaran Belanja Barang sesuai Kwitansi Nomor : 250/FIN/NPIH/GVR/XI/2023 Tanggal 17 November 2023.</t>
  </si>
  <si>
    <t xml:space="preserve"> 231331302026127</t>
  </si>
  <si>
    <t>02510T/288042/2023</t>
  </si>
  <si>
    <t>Pembayaran Belanja Barang sesuai Kwitansi Nomor : 66/KW/BNS/XI/2023 Tanggal 10 November 2023.</t>
  </si>
  <si>
    <t xml:space="preserve"> 231331302026114</t>
  </si>
  <si>
    <t>02513T/288042/2023</t>
  </si>
  <si>
    <t>Pembayaran Belanja Barang sesuai Kwitansi Nomor : 237/KW/SKM/XI/2023 Tanggal 10 November 2023.</t>
  </si>
  <si>
    <t xml:space="preserve"> 231331302026128</t>
  </si>
  <si>
    <t>02512T/288042/2023</t>
  </si>
  <si>
    <t>Pembayaran Belanja Barang sesuai Kwitansi Nomor : 67/KW/BNS/XI/2023 Tanggal 16 November 2023.</t>
  </si>
  <si>
    <t xml:space="preserve"> 231331301051540</t>
  </si>
  <si>
    <t>02517T/288042/2023</t>
  </si>
  <si>
    <t>Pembayaran Belanja Barang sesuai Kwitansi Nomor : 028/GMJK/XI/2023 Tanggal 13 November 2023.</t>
  </si>
  <si>
    <t xml:space="preserve"> 231331301051557</t>
  </si>
  <si>
    <t>02516T/288042/2023</t>
  </si>
  <si>
    <t>Pembayaran Belanja Barang sesuai Kwitansi Nomor : 017/GO/KW-JHL/EGS/XI/2023 Tanggal 08 November 2023.</t>
  </si>
  <si>
    <t xml:space="preserve"> 231331303018851</t>
  </si>
  <si>
    <t>02499T/288042/2023</t>
  </si>
  <si>
    <t>TUNJANGAN KINERJA BULANAN</t>
  </si>
  <si>
    <t>Pembayaran tunjangan kinerja bulan Desember tahun 2023 untuk 104 Pegawai.</t>
  </si>
  <si>
    <t xml:space="preserve"> 231331303018850</t>
  </si>
  <si>
    <t>02497T/288042/2023</t>
  </si>
  <si>
    <t>Pembayaran tunjangan kinerja bulan Desember tahun 2023 untuk 101 Pegawai.</t>
  </si>
  <si>
    <t xml:space="preserve"> 231331303018810</t>
  </si>
  <si>
    <t>02496T/288042/2023</t>
  </si>
  <si>
    <t>Pembayaran tunjangan kinerja bulan Desember tahun 2023 untuk 251 Pegawai.</t>
  </si>
  <si>
    <t xml:space="preserve"> 231331303018811</t>
  </si>
  <si>
    <t>02503T/288042/2023</t>
  </si>
  <si>
    <t>Pembayaran Belanja Barang sesuai Surat Tugas Nomor : 49/X/KSI.LN/2023 Tanggal 13 Oktober 2023 dan sesuai Surat Setneg No.B-030499/Kemensetneg/Set/KTLN/LN.01.00/10/2023 Tanggal 20 Oktober 2023.</t>
  </si>
  <si>
    <t xml:space="preserve"> 231331303018774</t>
  </si>
  <si>
    <t>02498T/288042/2023</t>
  </si>
  <si>
    <t>28-11-2023</t>
  </si>
  <si>
    <t>Pembayaran tunjangan kinerja bulan Desember tahun 2023 untuk 218 Pegawai.</t>
  </si>
  <si>
    <t xml:space="preserve"> 231331303018775</t>
  </si>
  <si>
    <t>02500T/288042/2023</t>
  </si>
  <si>
    <t>Pembayaran tunjangan kinerja bulan Desember tahun 2023 untuk 2 Pegawai.</t>
  </si>
  <si>
    <t xml:space="preserve"> 231331303018761</t>
  </si>
  <si>
    <t>02495T/288042/2023</t>
  </si>
  <si>
    <t>Pembayaran Belanja Barang sesuai Kwitansi Nomor : 037/KW-TE.B/XI/2023 Tanggal 20 November 2023.</t>
  </si>
  <si>
    <t xml:space="preserve"> 231331303018743</t>
  </si>
  <si>
    <t>02507T/288042/2023</t>
  </si>
  <si>
    <t>Pembayaran Belanja Barang sesuai Surat Tugas Nomor : 363/AU/ST/REN/XI/2023 Tanggal 05 November 2023 dan sesuai Surat Setneg No.B-032250/Kemensetneg/Set/KTLN/LN.01.20/11/2023 Tanggal 06 November 2023.</t>
  </si>
  <si>
    <t xml:space="preserve"> 231331303018744</t>
  </si>
  <si>
    <t>02508T/288042/2023</t>
  </si>
  <si>
    <t>Pembayaran Belanja Barang sesuai Surat Tugas Nomor : 318/AU/ST/REN/X/2023 Tanggal 02 Oktober 2023.</t>
  </si>
  <si>
    <t xml:space="preserve"> 231331303018741</t>
  </si>
  <si>
    <t>02504T/288042/2023</t>
  </si>
  <si>
    <t>Pembayaran Belanja Barang sesuai Surat Tugas Nomor : 0124/XI/KEU.AK/2023 Tanggal 09 November 2023.</t>
  </si>
  <si>
    <t xml:space="preserve"> 231331303018740</t>
  </si>
  <si>
    <t>02502T/288042/2023</t>
  </si>
  <si>
    <t>Pembayaran Belanja Barang sesuai Surat Tugas Nomor : 329/AU/ST/REN/X/2023 Tanggal 09 Oktober 2023.</t>
  </si>
  <si>
    <t xml:space="preserve"> 231331303018742</t>
  </si>
  <si>
    <t>02506T/288042/2023</t>
  </si>
  <si>
    <t>Pembayaran Belanja Barang sesuai Surat Tugas Nomor : 0122/XI/KEU.AK/2023 Tanggal 09 November 2023.</t>
  </si>
  <si>
    <t xml:space="preserve"> 231331303018709</t>
  </si>
  <si>
    <t>02490T/288042/2023</t>
  </si>
  <si>
    <t xml:space="preserve"> 231331303018710</t>
  </si>
  <si>
    <t>02491T/288042/2023</t>
  </si>
  <si>
    <t xml:space="preserve"> 231331303018713</t>
  </si>
  <si>
    <t>02494T/288042/2023</t>
  </si>
  <si>
    <t xml:space="preserve"> 231331303018712</t>
  </si>
  <si>
    <t>02493T/288042/2023</t>
  </si>
  <si>
    <t xml:space="preserve"> 231331303018711</t>
  </si>
  <si>
    <t>02492T/288042/2023</t>
  </si>
  <si>
    <t xml:space="preserve"> 231331303018628</t>
  </si>
  <si>
    <t>02486T/288042/2023</t>
  </si>
  <si>
    <t>27-11-2023</t>
  </si>
  <si>
    <t>Pembayaran Belanja Barang sesuai Surat Tugas antara lain Nomor : ST.0102/X/KEU.PA/2023 Tanggal 26 Oktober 2023.</t>
  </si>
  <si>
    <t xml:space="preserve"> 231331303018630</t>
  </si>
  <si>
    <t>02488T/288042/2023</t>
  </si>
  <si>
    <t>Pembayaran Belanja Barang sesuai Surat Tugas antara lain Nomor : ST.0144/X/KEU.PNBP/2023 Tanggal 27 Oktober 2023.</t>
  </si>
  <si>
    <t xml:space="preserve"> 231331303018639</t>
  </si>
  <si>
    <t>02484T/288042/2023</t>
  </si>
  <si>
    <t>Pembayaran Belanja Barang sesuai Surat Tugas antara lain Nomor : ST.1027/XI/PRA.KUM/2023 Tanggal 13 November 2023.</t>
  </si>
  <si>
    <t xml:space="preserve"> 231331303018629</t>
  </si>
  <si>
    <t>02487T/288042/2023</t>
  </si>
  <si>
    <t>Pembayaran Belanja Barang sesuai Surat Tugas antara lain Nomor : ST.0091/VIII/KEU.PNBP/2023 Tanggal 25 Agustus 2023.</t>
  </si>
  <si>
    <t xml:space="preserve"> 231331303018640</t>
  </si>
  <si>
    <t>02485T/288042/2023</t>
  </si>
  <si>
    <t>Pembayaran Belanja Barang sesuai Surat Tugas antara lain Nomor : ST.0124/XI/PRA.KUM/2023 Tanggal 06 November 2023.</t>
  </si>
  <si>
    <t xml:space="preserve"> 231331302025706</t>
  </si>
  <si>
    <t>02481T/288042/2023</t>
  </si>
  <si>
    <t>24-11-2023</t>
  </si>
  <si>
    <t>Pembayaran Belanja Barang sesuai Kwitansi Nomor : 019/KWT/WMU/XI/2023 Tanggal 14 November 2023.</t>
  </si>
  <si>
    <t xml:space="preserve"> 231331303018572</t>
  </si>
  <si>
    <t>02482T/288042/2023</t>
  </si>
  <si>
    <t>Pembayaran Belanja Barang sesuai SK Nomor : KP.143 Tahun 2023 Tanggal 31 Juli 2023.</t>
  </si>
  <si>
    <t xml:space="preserve"> 231331303018568</t>
  </si>
  <si>
    <t>02479T/288042/2023</t>
  </si>
  <si>
    <t>Pembayaran Belanja Barang sesuai Kwitansi Nomor : 059/KWT-SGE/XI/2023 Tanggal 17 November 2023.</t>
  </si>
  <si>
    <t xml:space="preserve"> 231331301050776</t>
  </si>
  <si>
    <t>02483T/288042/2023</t>
  </si>
  <si>
    <t>Pembayaran Belanja Barang sesuai Kwitansi Nomor : 109/KW/PLKM/XI/2023 Tanggal 08 November 2023.</t>
  </si>
  <si>
    <t xml:space="preserve"> 231331501004360</t>
  </si>
  <si>
    <t>02230T/288042/2023</t>
  </si>
  <si>
    <t>07-11-2023</t>
  </si>
  <si>
    <t>GAJI INDUK</t>
  </si>
  <si>
    <t>GAJI</t>
  </si>
  <si>
    <t>Pembayaran Belanja Pegawai Berupa Gaji Induk Direktorat Bandar Udara Bulan Desember Tahun 2023 untuk 138 Pegawai/ 387 Jiwa.</t>
  </si>
  <si>
    <t xml:space="preserve"> 231331503001569</t>
  </si>
  <si>
    <t>02418T/288042/2023</t>
  </si>
  <si>
    <t>21-11-2023</t>
  </si>
  <si>
    <t>PENGHASILAN PPNPN INDUK</t>
  </si>
  <si>
    <t>Pembayaran Belanja Barang Berupa Honor PPNPN Bulan November Tahun 2023 untuk 6 Pegawai sesuai SPK antara lain Nomor : 07/SPK/HNR/REN/PPK/X/2023 Tanggal 10 Oktober 2023.</t>
  </si>
  <si>
    <t xml:space="preserve"> 231331503001568</t>
  </si>
  <si>
    <t>02416T/288042/2023</t>
  </si>
  <si>
    <t>Pembayaran Belanja Barang Berupa Honor PPNPN Bulan November Tahun 2023 untuk 10 Pegawai sesuai SPK antara lain Nomor : SPK/41/PPK-KEU/X/2023 Tanggal 10 Oktober 2023.</t>
  </si>
  <si>
    <t xml:space="preserve"> 231331503001571</t>
  </si>
  <si>
    <t>02417T/288042/2023</t>
  </si>
  <si>
    <t>Pembayaran Belanja Barang Berupa Honor PPNPN Bulan November Tahun 2023 untuk 6 Pegawai sesuai SPK antara lain Nomor : 01/SPK/HNR/PPK/KUM/X/2023 Tanggal 10 Oktober 2023.</t>
  </si>
  <si>
    <t xml:space="preserve"> 231331503001583</t>
  </si>
  <si>
    <t>02234T/288042/2023</t>
  </si>
  <si>
    <t>09-11-2023</t>
  </si>
  <si>
    <t>Pembayaran Belanja Pegawai Berupa Gaji Induk Direktorat Navigasi Penerbangan Bulan  Desember Tahun 2023 untuk 117 Pegawai/ 319 Jiwa.</t>
  </si>
  <si>
    <t xml:space="preserve"> 231331503001572</t>
  </si>
  <si>
    <t>02420T/288042/2023</t>
  </si>
  <si>
    <t>Pembayaran Belanja Barang Berupa Honor PPNPN Bulan November Tahun 2023 untuk 37 Pegawai sesuai SPK antara lain Nomor : SPK/32/PPK.KSIHU/X/2023 Tanggal 10 Oktober 2023.</t>
  </si>
  <si>
    <t xml:space="preserve"> 231331503001580</t>
  </si>
  <si>
    <t>02228T/288042/2023</t>
  </si>
  <si>
    <t>Pembayaran Belanja Pegawai Berupa Gaji Induk Direktorat Angkutan Udara Bulan Desember Tahun 2023 untuk 107 Pegawai/ 275 Jiwa.</t>
  </si>
  <si>
    <t xml:space="preserve"> 231331503001581</t>
  </si>
  <si>
    <t>02236T/288042/2023</t>
  </si>
  <si>
    <t>Pembayaran Belanja Pegawai Berupa Gaji Induk Direktorat Kelaikan Udara Dan Pengoperasian Pesawat udara Bulan Desember Tahun 2023 untuk 219 Pegawai/ 659 Jiwa.</t>
  </si>
  <si>
    <t xml:space="preserve"> 231331503001570</t>
  </si>
  <si>
    <t>02419T/288042/2023</t>
  </si>
  <si>
    <t>Pembayaran Belanja Barang Berupa Honor PPNPN Bulan November Tahun 2023 untuk 6 Pegawai sesuai SPK antara lain Nomor : SPK.007/PPK.KP.ORG/X/2023 Tanggal 10 Oktober 2023.</t>
  </si>
  <si>
    <t xml:space="preserve"> 231331503001582</t>
  </si>
  <si>
    <t>02235T/288042/2023</t>
  </si>
  <si>
    <t>Pembayaran Belanja Pegawai Berupa Gaji Induk Direktorat Keamanan Penerbangan Bulan Desember Tahun 2023 untuk 101 Pegawai/ 283 Jiwa.</t>
  </si>
  <si>
    <t xml:space="preserve"> 231331503001579</t>
  </si>
  <si>
    <t>02229T/288042/2023</t>
  </si>
  <si>
    <t>Pembayaran Belanja Pegawai Berupa Gaji Induk Sekretariat Ditjen Perhubungan Udara Bulan Desember Tahun 2023 untuk 292 Pegawai/ 818 Jiwa.</t>
  </si>
  <si>
    <t xml:space="preserve"> 231331503001584</t>
  </si>
  <si>
    <t>02315T/288042/2023</t>
  </si>
  <si>
    <t>13-11-2023</t>
  </si>
  <si>
    <t>GAJI PPPK INDUK</t>
  </si>
  <si>
    <t>Pembayaran Belanja Pegawai Berupa Gaji Induk PPPK Sekretariat Ditjen Perhubungan Udara Bulan Desember Tahun 2023 untuk 2 Pegawai/ 2 Jiwa.</t>
  </si>
  <si>
    <t xml:space="preserve"> 231331303018470</t>
  </si>
  <si>
    <t>02424T/288042/2023</t>
  </si>
  <si>
    <t>Pembayaran kekurangan tunjangan kinerja bulan Maret tahun 2023 untuk 11 Pegawai.</t>
  </si>
  <si>
    <t xml:space="preserve"> 231331302025515</t>
  </si>
  <si>
    <t>02475T/288042/2023</t>
  </si>
  <si>
    <t>23-11-2023</t>
  </si>
  <si>
    <t>Pembayaran Belanja Barang sesuai Kwitansi Nomor : 067/K/SB/2023 Tanggal 15 November 2023.</t>
  </si>
  <si>
    <t xml:space="preserve"> 231331302025500</t>
  </si>
  <si>
    <t>02476T/288042/2023</t>
  </si>
  <si>
    <t>Pembayaran Belanja Barang sesuai Kwitansi Nomor : 62/KW/AP/XI/2023 Tanggal 14 November 2023.</t>
  </si>
  <si>
    <t xml:space="preserve"> 231331301050382</t>
  </si>
  <si>
    <t>02469T/288042/2023</t>
  </si>
  <si>
    <t>Pembayaran Belanja Barang sesuai Kwitansi Nomor : 298.INV.PT.ATI.XI.2023 Tanggal 13 November 2023.</t>
  </si>
  <si>
    <t xml:space="preserve"> 231331301050330</t>
  </si>
  <si>
    <t>02472T/288042/2023</t>
  </si>
  <si>
    <t>Pembayaran Belanja Barang sesuai Kwitansi Nomor : 003/KSIHU/JPP/XI/2023 Tanggal 16 November 2023.</t>
  </si>
  <si>
    <t xml:space="preserve"> 231331301050384</t>
  </si>
  <si>
    <t>02471T/288042/2023</t>
  </si>
  <si>
    <t>Pembayaran Belanja Barang sesuai Kwitansi Nomor : 297.INV.PT.ATI.XI.2023 Tanggal 13 November 2023.</t>
  </si>
  <si>
    <t xml:space="preserve"> 231331301050331</t>
  </si>
  <si>
    <t>02473T/288042/2023</t>
  </si>
  <si>
    <t>Pembayaran Belanja Barang sesuai Kwitansi Nomor : 001/KSIHU/JPP/XI/2023 Tanggal 16 November 2023.</t>
  </si>
  <si>
    <t xml:space="preserve"> 231331301050332</t>
  </si>
  <si>
    <t>02474T/288042/2023</t>
  </si>
  <si>
    <t>Pembayaran Belanja Barang sesuai Kwitansi Nomor : 002/KSIHU/JPP/XI/2023 Tanggal 16 November 2023.</t>
  </si>
  <si>
    <t xml:space="preserve"> 231331301050383</t>
  </si>
  <si>
    <t>02470T/288042/2023</t>
  </si>
  <si>
    <t>Pembayaran Belanja Barang sesuai Kwitansi Nomor : 296.INV.PT.ATI.XI.2023 Tanggal 13 November 2023.</t>
  </si>
  <si>
    <t xml:space="preserve"> 231331303018450</t>
  </si>
  <si>
    <t>02478T/288042/2023</t>
  </si>
  <si>
    <t>Pembayaran Belanja Barang sesuai Surat Tugas Nomor : 114/X/KSI.DN/2023 Tanggal 26 Oktober 2023.</t>
  </si>
  <si>
    <t xml:space="preserve"> 231331303018449</t>
  </si>
  <si>
    <t>02477T/288042/2023</t>
  </si>
  <si>
    <t>Pembayaran Belanja Barang sesuai Surat Tugas Nomor : 53/XI/KSI.LN/2023 Tanggal 03 November 2023 dan sesuai Surat Setneg No.B-032250/Kemensetneg/Set/KTLN/LN.01.20/11/2023 Tanggal 06 November 2023.</t>
  </si>
  <si>
    <t xml:space="preserve"> 231331303018415</t>
  </si>
  <si>
    <t>02464T/288042/2023</t>
  </si>
  <si>
    <t xml:space="preserve"> 231331303018416</t>
  </si>
  <si>
    <t>02465T/288042/2023</t>
  </si>
  <si>
    <t xml:space="preserve"> 231331303018419</t>
  </si>
  <si>
    <t>02468T/288042/2023</t>
  </si>
  <si>
    <t xml:space="preserve"> 231331303018417</t>
  </si>
  <si>
    <t>02466T/288042/2023</t>
  </si>
  <si>
    <t xml:space="preserve"> 231331303018412</t>
  </si>
  <si>
    <t>02461T/288042/2023</t>
  </si>
  <si>
    <t xml:space="preserve"> 231331303018413</t>
  </si>
  <si>
    <t>02462T/288042/2023</t>
  </si>
  <si>
    <t xml:space="preserve"> 231331303018414</t>
  </si>
  <si>
    <t>02463T/288042/2023</t>
  </si>
  <si>
    <t xml:space="preserve"> 231331303018418</t>
  </si>
  <si>
    <t>02467T/288042/2023</t>
  </si>
  <si>
    <t xml:space="preserve"> 231331303018399</t>
  </si>
  <si>
    <t>02426T/288042/2023</t>
  </si>
  <si>
    <t>Pembayaran tunjangan kinerja bulan Desember tahun 2023 untuk 117 Pegawai.</t>
  </si>
  <si>
    <t xml:space="preserve"> 231331303018400</t>
  </si>
  <si>
    <t>02422T/288042/2023</t>
  </si>
  <si>
    <t>Pembayaran tunjangan kinerja susulan bulan September tahun 2023 untuk 2 Pegawai.</t>
  </si>
  <si>
    <t xml:space="preserve"> 231331303018372</t>
  </si>
  <si>
    <t>02456T/288042/2023</t>
  </si>
  <si>
    <t>22-11-2023</t>
  </si>
  <si>
    <t>Pembayaran Belanja Barang sesuai Surat Tugas Nomor : 463/X/PEG.DN/2023 Tanggal 26 Oktober 2023.</t>
  </si>
  <si>
    <t xml:space="preserve"> 231331303018370</t>
  </si>
  <si>
    <t>02454T/288042/2023</t>
  </si>
  <si>
    <t>Pembayaran Belanja Barang sesuai Surat Tugas antara lain Nomor : 504/XI/OT/PEG.DN/2023 Tanggal 10 November 2023.</t>
  </si>
  <si>
    <t xml:space="preserve"> 231331303018371</t>
  </si>
  <si>
    <t>02455T/288042/2023</t>
  </si>
  <si>
    <t>Pembayaran Belanja Barang sesuai Surat Tugas Nomor : 437/X/PEG.DN/2023 Tanggal 17 Oktober 2023.</t>
  </si>
  <si>
    <t xml:space="preserve"> 231331302025373</t>
  </si>
  <si>
    <t>02458T/288042/2023</t>
  </si>
  <si>
    <t>Pembayaran Belanja Barang sesuai Kwitansi Nomor : 120/KW/NA/XI/2023 Tanggal 13 November 2023.</t>
  </si>
  <si>
    <t xml:space="preserve"> 231331302025376</t>
  </si>
  <si>
    <t>02457T/288042/2023</t>
  </si>
  <si>
    <t>Pembayaran Belanja Barang sesuai Kwitansi Nomor : 246/KW/SKM/XI/2023 Tanggal 13 November 2023.</t>
  </si>
  <si>
    <t xml:space="preserve"> 231331303018354</t>
  </si>
  <si>
    <t>02453T/288042/2023</t>
  </si>
  <si>
    <t>Pembayaran Belanja Barang sesuai Surat Tugas antara lain Nomor : 179/X/ADV.KUM/2023 Tanggal 31 Oktober 2023.</t>
  </si>
  <si>
    <t xml:space="preserve"> 231331303018361</t>
  </si>
  <si>
    <t>02460T/288042/2023</t>
  </si>
  <si>
    <t>Pembayaran Belanja Barang sesuai Surat Tugas Nomor : 0107/XI/KEU.PA/2023 Tanggal 01 November 2023.</t>
  </si>
  <si>
    <t xml:space="preserve"> 231331303018353</t>
  </si>
  <si>
    <t>02452T/288042/2023</t>
  </si>
  <si>
    <t>Pembayaran Belanja Barang sesuai Surat Tugas antara lain Nomor : 109/X/KSI.DN/2023 Tanggal 27 Oktober 2023.</t>
  </si>
  <si>
    <t xml:space="preserve"> 231331303018332</t>
  </si>
  <si>
    <t>02459T/288042/2023</t>
  </si>
  <si>
    <t>Pembayaran Belanja Barang sesuai Surat Tugas Nomor : 0119/XI/KEU.AK/2023 Tanggal 06 November 2023.</t>
  </si>
  <si>
    <t xml:space="preserve"> 231331303018352</t>
  </si>
  <si>
    <t>02451T/288042/2023</t>
  </si>
  <si>
    <t>Pembayaran Belanja Barang sesuai Surat Tugas Nomor : 0031/X/UM.DN-APK/2023 Tanggal 17 Oktober 2023.</t>
  </si>
  <si>
    <t xml:space="preserve"> 231331303018333</t>
  </si>
  <si>
    <t>02450T/288042/2023</t>
  </si>
  <si>
    <t>Pembayaran Belanja Barang sesuai Kwitansi Nomor : 028/KW-TE.B/XI/2023 Tanggal 20 November 2023.</t>
  </si>
  <si>
    <t xml:space="preserve"> 231331303018351</t>
  </si>
  <si>
    <t>02449T/288042/2023</t>
  </si>
  <si>
    <t>Pembayaran Belanja Barang sesuai Surat Tugas Nomor : 0120/XI/KEU.AK/2023 Tanggal 06 November 2023.</t>
  </si>
  <si>
    <t xml:space="preserve"> 231331301049913</t>
  </si>
  <si>
    <t>02448T/288042/2023</t>
  </si>
  <si>
    <t>Pembayaran Belanja Barang sesuai Kwitansi Nomor : 122/KW/KMT/XI/2023 Tanggal 13 November 2023.</t>
  </si>
  <si>
    <t xml:space="preserve"> 231331301049912</t>
  </si>
  <si>
    <t>02444T/288042/2023</t>
  </si>
  <si>
    <t>Pembayaran Belanja Barang sesuai Kwitansi Nomor : AR/0019/XI/TH/2023 Tanggal 08 November 2023.</t>
  </si>
  <si>
    <t xml:space="preserve"> 231331301049914</t>
  </si>
  <si>
    <t>02414T/288042/2023</t>
  </si>
  <si>
    <t>Pembayaran Belanja Barang sesuai Kwitansi Nomor : 90/KW/AKB/XI/2023 Tanggal 14 November 2023.</t>
  </si>
  <si>
    <t xml:space="preserve"> 231331303018289</t>
  </si>
  <si>
    <t>02446T/288042/2023</t>
  </si>
  <si>
    <t>Pembayaran Belanja Barang sesuai Kwitansi Nomor : 029/KW-TE.B/XI/2023 Tanggal 20 November 2023.</t>
  </si>
  <si>
    <t xml:space="preserve"> 231331303018287</t>
  </si>
  <si>
    <t>02443T/288042/2023</t>
  </si>
  <si>
    <t>Pembayaran Belanja Barang sesuai SK Nomor : KP.23 Tahun 2022 Tanggal 03 Maret 2022.</t>
  </si>
  <si>
    <t xml:space="preserve"> 231331303018288</t>
  </si>
  <si>
    <t>02433T/288042/2023</t>
  </si>
  <si>
    <t xml:space="preserve"> 231331303018280</t>
  </si>
  <si>
    <t>02447T/288042/2023</t>
  </si>
  <si>
    <t>Pembayaran Belanja Barang sesuai Kwitansi Nomor : 058/KWT-SGE/XI/2023 Tanggal 14 November 2023.</t>
  </si>
  <si>
    <t xml:space="preserve"> 231331303018282</t>
  </si>
  <si>
    <t>02434T/288042/2023</t>
  </si>
  <si>
    <t>Pembayaran Belanja Barang sesuai SK Nomor : KP.4 Tahun 2023 Tanggal 11 Januari 2023.</t>
  </si>
  <si>
    <t xml:space="preserve"> 231331303018284</t>
  </si>
  <si>
    <t>02432T/288042/2023</t>
  </si>
  <si>
    <t>Pembayaran Belanja Barang sesuai SK Nomor : KP.5 Tahun 2023 Tanggal 12 Januari 2023.</t>
  </si>
  <si>
    <t xml:space="preserve"> 231331303018283</t>
  </si>
  <si>
    <t>02429T/288042/2023</t>
  </si>
  <si>
    <t>Pembayaran Belanja Barang sesuai Surat Tugas Nomor : 4524 Tanggal 03 Agustus 2023.</t>
  </si>
  <si>
    <t xml:space="preserve"> 231331302025265</t>
  </si>
  <si>
    <t>02442T/288042/2023</t>
  </si>
  <si>
    <t>Pembayaran Belanja Barang sesuai Kwitansi Nomor : 97/KW/AO/XI/2023 Tanggal 16 November 2023.</t>
  </si>
  <si>
    <t xml:space="preserve"> 231331302025254</t>
  </si>
  <si>
    <t>02438T/288042/2023</t>
  </si>
  <si>
    <t>Pembayaran Belanja Barang sesuai Kwitansi Nomor : 189/KW/GN/XI/2023 Tanggal 13 November 2023.</t>
  </si>
  <si>
    <t xml:space="preserve"> 231331302025261</t>
  </si>
  <si>
    <t>02436T/288042/2023</t>
  </si>
  <si>
    <t>Pembayaran Belanja Barang sesuai Kwitansi Nomor : 195/KW/GN/XI/2023 Tanggal 17 November 2023.</t>
  </si>
  <si>
    <t xml:space="preserve"> 231331302025264</t>
  </si>
  <si>
    <t>02437T/288042/2023</t>
  </si>
  <si>
    <t>Pembayaran Belanja Barang sesuai Kwitansi Nomor : 40/USK/KW/XI/2023 Tanggal 14 November 2023.</t>
  </si>
  <si>
    <t xml:space="preserve"> 231331302025258</t>
  </si>
  <si>
    <t>02441T/288042/2023</t>
  </si>
  <si>
    <t>Pembayaran Belanja Barang sesuai Kwitansi Nomor : 96/KW/AO/XI/2023 Tanggal 15 November 2023.</t>
  </si>
  <si>
    <t xml:space="preserve"> 231331302025253</t>
  </si>
  <si>
    <t>02435T/288042/2023</t>
  </si>
  <si>
    <t>Pembayaran Belanja Barang sesuai Kwitansi Nomor : 61/KW/AP/XI/2023 Tanggal 13 November 2023.</t>
  </si>
  <si>
    <t xml:space="preserve"> 231331303018274</t>
  </si>
  <si>
    <t>02439T/288042/2023</t>
  </si>
  <si>
    <t xml:space="preserve"> 231331303018275</t>
  </si>
  <si>
    <t>02440T/288042/2023</t>
  </si>
  <si>
    <t>Penggantian Uang Persediaan KKP untuk Keperluan Belanja Modal.</t>
  </si>
  <si>
    <t xml:space="preserve"> 231331302025247</t>
  </si>
  <si>
    <t>02392T/288042/2023</t>
  </si>
  <si>
    <t>Pembayaran Belanja Barang sesuai Kontrak Nomor : SPK.13/10/XI/KUM.ST/2023 Tanggal 10 November 2023, BAST Nomor : BAST.13/11/XI/KUM.ST/2023 Tanggal 12 November 2023.</t>
  </si>
  <si>
    <t xml:space="preserve"> 231331302025242</t>
  </si>
  <si>
    <t>02445T/288042/2023</t>
  </si>
  <si>
    <t>Pembayaran Belanja Barang sesuai Kwitansi Nomor : 08/MWD/KW/XI/2023 Tanggal 10 November 2023.</t>
  </si>
  <si>
    <t xml:space="preserve"> 231331302025170</t>
  </si>
  <si>
    <t>02431T/288042/2023</t>
  </si>
  <si>
    <t>Pembayaran Belanja Barang sesuai Kontrak Nomor : SPK.52/Keu-Akom.PNBP/PPK/XI/2023 Tanggal 07 November 2023, BAST Nomor : BAST.52/Keu-Akom.PNBP/PPK/XI/2023 Tanggal 10 November 2023.</t>
  </si>
  <si>
    <t xml:space="preserve"> 231331303018239</t>
  </si>
  <si>
    <t>02427T/288042/2023</t>
  </si>
  <si>
    <t>Pembayaran Belanja Barang sesuai Surat Tugas Nomor : 0025/X/UM.DN-APK/2023 Tanggal 03 Oktober 2023.</t>
  </si>
  <si>
    <t xml:space="preserve"> 231331303018240</t>
  </si>
  <si>
    <t>02428T/288042/2023</t>
  </si>
  <si>
    <t>Pembayaran Belanja Barang sesuai Surat Tugas antara lain Nomor : 107/IX/KSI.DN/2023 Tanggal 24 Oktober 2023.</t>
  </si>
  <si>
    <t xml:space="preserve"> 231331301049841</t>
  </si>
  <si>
    <t>02430T/288042/2023</t>
  </si>
  <si>
    <t>Pembayaran Belanja Barang sesuai Kontrak Nomor : SPK.54/Keu-Akom.BMN/PPK/XI/2023 Tanggal 14 November 2023, BAST Nomor : BAST.54/Keu-Akom.BMN/PPK/XI/2023 Tanggal 17 November 2023.</t>
  </si>
  <si>
    <t xml:space="preserve"> 231331302025109</t>
  </si>
  <si>
    <t>02415T/288042/2023</t>
  </si>
  <si>
    <t>Pembayaran Belanja Barang sesuai Kwitansi Nomor : 010/ADM-EK/XI/2023 Tanggal 10 November 2023.</t>
  </si>
  <si>
    <t xml:space="preserve"> 231331302025147</t>
  </si>
  <si>
    <t>02421T/288042/2023</t>
  </si>
  <si>
    <t>Pembayaran Belanja Barang sesuai Kontrak Nomor : SPK.11/10/XI/KUM.ST/2023 Tanggal 09 November 2023, BAST Nomor : BAST.11/11/XI/KUM.ST/2023 Tanggal 10 November 2023.</t>
  </si>
  <si>
    <t xml:space="preserve"> 231331303018177</t>
  </si>
  <si>
    <t>02413T/288042/2023</t>
  </si>
  <si>
    <t>Pembayaran Belanja Barang sesuai Kontrak Nomor : SPK.55/PPK.KSIHU/X/2023 Tanggal 30 Oktober 2023, BAST Nomor : BAST.55C/PPK.KSIHU/XI/2023 Tanggal 01 November 2023.</t>
  </si>
  <si>
    <t xml:space="preserve"> 231331303018172</t>
  </si>
  <si>
    <t>02396T/288042/2023</t>
  </si>
  <si>
    <t>Pembayaran Belanja Barang sesuai Kontrak Nomor : PKS.011/SP/SWAKELOLA/PPK.SDM.ORG/X/2023 Tanggal 24 Oktober 2023, BAST Nomor : BAST.011.PKS/PPK.SDM.ORG/XI/2023 Tanggal 07 November 2023.</t>
  </si>
  <si>
    <t xml:space="preserve"> 231331301049716</t>
  </si>
  <si>
    <t>02394T/288042/2023</t>
  </si>
  <si>
    <t>Pembayaran Belanja Barang sesuai Kontrak Nomor : SPK.011/PPK.SDM.ORG/X/2023 Tanggal 27 Oktober 2023, BAST Nomor : BAST.011/PPK.SDM.ORG/XI/2023 Tanggal 04 November 2023.</t>
  </si>
  <si>
    <t xml:space="preserve"> 231331301049737</t>
  </si>
  <si>
    <t>02395T/288042/2023</t>
  </si>
  <si>
    <t>Pembayaran Belanja Barang sesuai Kontrak Nomor : SPK.012/PPK.SDM.ORG/XI/2023 Tanggal 03 November 2023, BAST Nomor : BAST.012/PPK.SDM.ORG/XI/2023 Tanggal 09 November 2023.</t>
  </si>
  <si>
    <t xml:space="preserve"> 231331301049727</t>
  </si>
  <si>
    <t>02393T/288042/2023</t>
  </si>
  <si>
    <t>Pembayaran Belanja Barang sesuai Kontrak Nomor : SPK.12/10/XI/KUM.ST/2023 Tanggal 10 November 2023, BAST Nomor : BAST.12/11/XI/KUM.ST/2023 Tanggal 11 November 2023.</t>
  </si>
  <si>
    <t xml:space="preserve"> 231331301049684</t>
  </si>
  <si>
    <t>02412T/288042/2023</t>
  </si>
  <si>
    <t>Pembayaran Belanja Barang sesuai Kontrak Nomor : SPK.53/Keu-Akom.AK/PPK/XI/2023 Tanggal 13 November 2023, BAST Nomor : BAST.53/Keu-Akom.AK/PPK/XI/2023 Tanggal 15 November 2023.</t>
  </si>
  <si>
    <t xml:space="preserve"> 231331303018165</t>
  </si>
  <si>
    <t>02411T/288042/2023</t>
  </si>
  <si>
    <t>20-11-2023</t>
  </si>
  <si>
    <t>Pembayaran Belanja Pegawai Berupa Kekurangan Gaji Direktorat Navigasi Penerbangan Bulan Oktober 2022 S/D Februari 2023 untuk 1 Pegawai/ 1 Jiwa.</t>
  </si>
  <si>
    <t xml:space="preserve"> 231331303018099</t>
  </si>
  <si>
    <t>02385T/288042/2023</t>
  </si>
  <si>
    <t>Pembayaran Belanja Barang sesuai Kwitansi Nomor : 10603-00000000-23-00383 Tanggal 02 November 2023.</t>
  </si>
  <si>
    <t xml:space="preserve"> 231331303018091</t>
  </si>
  <si>
    <t>02382T/288042/2023</t>
  </si>
  <si>
    <t>Pembayaran Belanja Barang sesuai Kwitansi Nomor : 10603-00000000-23-00384 Tanggal 02 November 2023.</t>
  </si>
  <si>
    <t xml:space="preserve"> 231331303018098</t>
  </si>
  <si>
    <t>02384T/288042/2023</t>
  </si>
  <si>
    <t>Pembayaran Belanja Barang sesuai Kwitansi Nomor : 10603-00000000-23-00386 Tanggal 02 November 2023.</t>
  </si>
  <si>
    <t xml:space="preserve"> 231331303018100</t>
  </si>
  <si>
    <t>02386T/288042/2023</t>
  </si>
  <si>
    <t>Pembayaran Belanja Barang sesuai Kwitansi Nomor : 10603-00000000-23-00436 Tanggal 02 November 2023.</t>
  </si>
  <si>
    <t xml:space="preserve"> 231331303018092</t>
  </si>
  <si>
    <t>02383T/288042/2023</t>
  </si>
  <si>
    <t>Pembayaran Belanja Barang sesuai Kwitansi Nomor : 10603-00000000-23-00385 Tanggal 02 November 2023.</t>
  </si>
  <si>
    <t xml:space="preserve"> 231331302025018</t>
  </si>
  <si>
    <t>02407T/288042/2023</t>
  </si>
  <si>
    <t>Pembayaran Belanja Barang sesuai Kwitansi Nomor : 155/RP/XI/2023 Tanggal 07 November 2023.</t>
  </si>
  <si>
    <t xml:space="preserve"> 231331301049486</t>
  </si>
  <si>
    <t>02397T/288042/2023</t>
  </si>
  <si>
    <t>Pembayaran Belanja Barang sesuai Kwitansi Nomor : 103/KW/FAN/X/2023 Tanggal 30 Oktober 2023.</t>
  </si>
  <si>
    <t xml:space="preserve"> 231331302025019</t>
  </si>
  <si>
    <t>02408T/288042/2023</t>
  </si>
  <si>
    <t>Pembayaran Belanja Barang sesuai Kwitansi Nomor : 154/RP/XI/2023 Tanggal 07 November 2023.</t>
  </si>
  <si>
    <t xml:space="preserve"> 231331302025020</t>
  </si>
  <si>
    <t>02409T/288042/2023</t>
  </si>
  <si>
    <t>Pembayaran Belanja Barang sesuai Kwitansi Nomor : 153/RP/XI/2023 Tanggal 07 November 2023.</t>
  </si>
  <si>
    <t xml:space="preserve"> 231331301049492</t>
  </si>
  <si>
    <t>02398T/288042/2023</t>
  </si>
  <si>
    <t>Pembayaran Belanja Barang sesuai Kwitansi Nomor : 119/KW/KMT/X/2023 Tanggal 30 Oktober 2023.</t>
  </si>
  <si>
    <t xml:space="preserve"> 231331302024958</t>
  </si>
  <si>
    <t>02402T/288042/2023</t>
  </si>
  <si>
    <t>Pembayaran Belanja Barang sesuai Kwitansi Nomor : 41/USK/KW/XI/2023 Tanggal 14 November 2023.</t>
  </si>
  <si>
    <t xml:space="preserve"> 231331302024954</t>
  </si>
  <si>
    <t>02399T/288042/2023</t>
  </si>
  <si>
    <t>Pembayaran Belanja Barang sesuai Kwitansi Nomor : 040/KW/HJM/X/2023 Tanggal 30 Oktober 2023.</t>
  </si>
  <si>
    <t xml:space="preserve"> 231331302024957</t>
  </si>
  <si>
    <t>02400T/288042/2023</t>
  </si>
  <si>
    <t>Pembayaran Belanja Barang sesuai Kwitansi Nomor : 115/KW/AK/X/2023 Tanggal 30 Oktober 2023.</t>
  </si>
  <si>
    <t xml:space="preserve"> 231331301049458</t>
  </si>
  <si>
    <t>02401T/288042/2023</t>
  </si>
  <si>
    <t>Pembayaran Belanja Barang sesuai Kwitansi Nomor : 001/BAGREN/JPP/XI/2023 Tanggal 06 November 2023.</t>
  </si>
  <si>
    <t xml:space="preserve"> 231331302025004</t>
  </si>
  <si>
    <t>02403T/288042/2023</t>
  </si>
  <si>
    <t>Pembayaran Belanja Barang sesuai Kwitansi Nomor : 18/KIP/KW/XI/2023 Tanggal 14 November 2023.</t>
  </si>
  <si>
    <t xml:space="preserve"> 231331301049440</t>
  </si>
  <si>
    <t>02381T/288042/2023</t>
  </si>
  <si>
    <t>Pembayaran Belanja Barang sesuai Kwitansi Nomor : 108/KW/PLKM/XI/2023 Tanggal 08 November 2023.</t>
  </si>
  <si>
    <t xml:space="preserve"> 231331302024997</t>
  </si>
  <si>
    <t>02405T/288042/2023</t>
  </si>
  <si>
    <t>Pembayaran Belanja Barang sesuai Kwitansi Nomor : 48/LIM/KW/XI/2023 Tanggal 13 November 2023.</t>
  </si>
  <si>
    <t xml:space="preserve"> 231331302025021</t>
  </si>
  <si>
    <t>02410T/288042/2023</t>
  </si>
  <si>
    <t>Pembayaran Belanja Barang sesuai Kwitansi Nomor : 152/RP/XI/2023 Tanggal 07 November 2023.</t>
  </si>
  <si>
    <t xml:space="preserve"> 231331302024998</t>
  </si>
  <si>
    <t>02406T/288042/2023</t>
  </si>
  <si>
    <t>Pembayaran Belanja Barang sesuai Kwitansi Nomor : 44/LIM/KW/XI/2023 Tanggal 03 November 2023.</t>
  </si>
  <si>
    <t xml:space="preserve"> 231331302025005</t>
  </si>
  <si>
    <t>02404T/288042/2023</t>
  </si>
  <si>
    <t>Pembayaran Belanja Barang sesuai Kwitansi Nomor : 19/KIP/KW/XI/2023 Tanggal 15 November 2023.</t>
  </si>
  <si>
    <t xml:space="preserve"> 231331303018075</t>
  </si>
  <si>
    <t>02391T/288042/2023</t>
  </si>
  <si>
    <t xml:space="preserve"> 231331303018073</t>
  </si>
  <si>
    <t>02389T/288042/2023</t>
  </si>
  <si>
    <t xml:space="preserve"> 231331303018072</t>
  </si>
  <si>
    <t>02388T/288042/2023</t>
  </si>
  <si>
    <t xml:space="preserve"> 231331303018071</t>
  </si>
  <si>
    <t>02387T/288042/2023</t>
  </si>
  <si>
    <t xml:space="preserve"> 231331303018074</t>
  </si>
  <si>
    <t>02390T/288042/2023</t>
  </si>
  <si>
    <t xml:space="preserve"> 231331301049222</t>
  </si>
  <si>
    <t>02369T/288042/2023</t>
  </si>
  <si>
    <t>17-11-2023</t>
  </si>
  <si>
    <t>Pembayaran Belanja Barang sesuai Kwitansi Nomor : 106/KW/PLKM/X/2023 Tanggal 25 Oktober 2023.</t>
  </si>
  <si>
    <t xml:space="preserve"> 231331301049184</t>
  </si>
  <si>
    <t>02379T/288042/2023</t>
  </si>
  <si>
    <t>Pembayaran Belanja Barang sesuai Kwitansi Nomor : 70/KW/AKB/X/2023 Tanggal 26 Oktober 2023.</t>
  </si>
  <si>
    <t xml:space="preserve"> 231331302024851</t>
  </si>
  <si>
    <t>02370T/288042/2023</t>
  </si>
  <si>
    <t>Pembayaran Belanja Barang sesuai Kwitansi Nomor : SIBO/SM/2106/KW/X/2023 Tanggal 26 Oktober 2023.</t>
  </si>
  <si>
    <t xml:space="preserve"> 231331302024861</t>
  </si>
  <si>
    <t>02371T/288042/2023</t>
  </si>
  <si>
    <t>Pembayaran Belanja Barang sesuai Kwitansi Nomor : 48/LIM/KW/XI/2023 Tanggal 14 November 2023.</t>
  </si>
  <si>
    <t xml:space="preserve"> 231331302024830</t>
  </si>
  <si>
    <t>02380T/288042/2023</t>
  </si>
  <si>
    <t>Pembayaran Belanja Barang sesuai Kwitansi Nomor : ALANA SENTUL/0123-KWT/FIN/07558 Tanggal 27 Oktober 2023.</t>
  </si>
  <si>
    <t xml:space="preserve"> 231331302024848</t>
  </si>
  <si>
    <t>02368T/288042/2023</t>
  </si>
  <si>
    <t>Pembayaran Belanja Barang sesuai Kwitansi Nomor : 47/LIM/KW/XI/2023 Tanggal 13 November 2023.</t>
  </si>
  <si>
    <t xml:space="preserve"> 231331302024815</t>
  </si>
  <si>
    <t>02372T/288042/2023</t>
  </si>
  <si>
    <t>Pembayaran Belanja Barang sesuai Kwitansi Nomor : 48/DU/KW/XI/2023 Tanggal 14 November 2023.</t>
  </si>
  <si>
    <t xml:space="preserve"> 231331302024816</t>
  </si>
  <si>
    <t>02367T/288042/2023</t>
  </si>
  <si>
    <t>Pembayaran Belanja Barang sesuai Kwitansi Nomor : 47/DU/KW/XI/2023 Tanggal 13 November 2023.</t>
  </si>
  <si>
    <t xml:space="preserve"> 231331303017995</t>
  </si>
  <si>
    <t>02376T/288042/2023</t>
  </si>
  <si>
    <t>Pembayaran Belanja Barang sesuai Surat Tugas antara lain Nomor : 0123/X/KEU.PNBP/2023 Tanggal 04 Oktober 2023.</t>
  </si>
  <si>
    <t xml:space="preserve"> 231331303018005</t>
  </si>
  <si>
    <t>02375T/288042/2023</t>
  </si>
  <si>
    <t>Pembayaran Belanja Barang sesuai Surat Tugas antara lain Nomor : 427/X/OT/PEG.DN/2023 Tanggal 09 Oktober 2023.</t>
  </si>
  <si>
    <t xml:space="preserve"> 231331303017987</t>
  </si>
  <si>
    <t>02366T/288042/2023</t>
  </si>
  <si>
    <t>Pembayaran Belanja Barang sesuai Kwitansi Nomor : 030/KW-TE.B/XI/2023 Tanggal 13 November 2023.</t>
  </si>
  <si>
    <t xml:space="preserve"> 231331303018003</t>
  </si>
  <si>
    <t>02373T/288042/2023</t>
  </si>
  <si>
    <t>Pembayaran Belanja Barang sesuai Surat Tugas Nomor : 411/IX/PEG.DN/2023 Tanggal 19 September 2023.</t>
  </si>
  <si>
    <t xml:space="preserve"> 231331303017972</t>
  </si>
  <si>
    <t>02365T/288042/2023</t>
  </si>
  <si>
    <t>Pembayaran Belanja Barang sesuai Kwitansi Nomor : 013/KP/KWT/XI/2023 Tanggal 02 November 2023.</t>
  </si>
  <si>
    <t xml:space="preserve"> 231331303018004</t>
  </si>
  <si>
    <t>02374T/288042/2023</t>
  </si>
  <si>
    <t>Pembayaran Belanja Barang sesuai Surat Tugas antara lain Nomor : 445/X/PM/PEG.DN/2023 Tanggal 20 Oktober 2023.</t>
  </si>
  <si>
    <t xml:space="preserve"> 231331303017996</t>
  </si>
  <si>
    <t>02377T/288042/2023</t>
  </si>
  <si>
    <t>Pembayaran Belanja Barang sesuai Surat Tugas antara lain Nomor : 0110/X/KEU.BMN/2023 Tanggal 27 Oktober 2023.</t>
  </si>
  <si>
    <t xml:space="preserve"> 231331303017974</t>
  </si>
  <si>
    <t>02363T/288042/2023</t>
  </si>
  <si>
    <t>Pembayaran Belanja Barang sesuai Kwitansi Nomor : 012/SU/KWT/XI/2023 Tanggal 02 November 2023.</t>
  </si>
  <si>
    <t xml:space="preserve"> 231331303017997</t>
  </si>
  <si>
    <t>02378T/288042/2023</t>
  </si>
  <si>
    <t>Pembayaran Belanja Barang sesuai Surat Tugas Nomor : 174/X/ADV.KUM/2023 Tanggal 25 Oktober 2023.</t>
  </si>
  <si>
    <t xml:space="preserve"> 231331303017973</t>
  </si>
  <si>
    <t>02362T/288042/2023</t>
  </si>
  <si>
    <t>Pembayaran Belanja Barang sesuai Kwitansi Nomor : 011/SU/KWT/XI/2023 Tanggal 02 November 2023.</t>
  </si>
  <si>
    <t xml:space="preserve"> 231331303017971</t>
  </si>
  <si>
    <t>02364T/288042/2023</t>
  </si>
  <si>
    <t>Pembayaran Belanja Barang sesuai Kwitansi Nomor : 014/KP/KWT/XI/2023 Tanggal 02 November 2023.</t>
  </si>
  <si>
    <t xml:space="preserve"> 231331303017911</t>
  </si>
  <si>
    <t>02302T/288042/2023</t>
  </si>
  <si>
    <t>16-11-2023</t>
  </si>
  <si>
    <t>Pembayaran Belanja Barang sesuai Kwitansi Nomor : 031/KW-TE.B/XI/2023 Tanggal 10 November 2023.</t>
  </si>
  <si>
    <t xml:space="preserve"> 231331303017834</t>
  </si>
  <si>
    <t>02361T/288042/2023</t>
  </si>
  <si>
    <t>Pembayaran Belanja Barang sesuai Surat Tugas Nomor : 0098/IX/PRA.KUM/2023 Tanggal 20 September 2023.</t>
  </si>
  <si>
    <t xml:space="preserve"> 231331303017832</t>
  </si>
  <si>
    <t>02359T/288042/2023</t>
  </si>
  <si>
    <t>Pembayaran Belanja Barang sesuai Surat Tugas antara lain Nomor : 161/X/ADV.KUM/2023 Tanggal 09 Oktober 2023.</t>
  </si>
  <si>
    <t xml:space="preserve"> 231331303017831</t>
  </si>
  <si>
    <t>02358T/288042/2023</t>
  </si>
  <si>
    <t>Pembayaran Belanja Barang sesuai Surat Tugas Nomor : 172/X/ADV.KUM/2023 Tanggal 09 Oktober 2023.</t>
  </si>
  <si>
    <t xml:space="preserve"> 231331303017833</t>
  </si>
  <si>
    <t>02360T/288042/2023</t>
  </si>
  <si>
    <t>Pembayaran Belanja Barang sesuai Surat Tugas Nomor : 028/X/SAT.KUM/2023 Tanggal 12 Oktober 2023.</t>
  </si>
  <si>
    <t xml:space="preserve"> 231331303017830</t>
  </si>
  <si>
    <t>02357T/288042/2023</t>
  </si>
  <si>
    <t xml:space="preserve"> 231331303017817</t>
  </si>
  <si>
    <t>02347T/288042/2023</t>
  </si>
  <si>
    <t>15-11-2023</t>
  </si>
  <si>
    <t>Pembayaran Belanja Barang sesuai Surat Tugas Nomor : 118/XI/KEU.AK/2023 Tanggal 01 November 2023.</t>
  </si>
  <si>
    <t xml:space="preserve"> 231331303017818</t>
  </si>
  <si>
    <t>02348T/288042/2023</t>
  </si>
  <si>
    <t>Pembayaran Belanja Barang sesuai Surat Tugas Nomor : 113/X/KEU.AK/2023 Tanggal 27 Oktober 2023.</t>
  </si>
  <si>
    <t xml:space="preserve"> 231331303017811</t>
  </si>
  <si>
    <t>02350T/288042/2023</t>
  </si>
  <si>
    <t>Pembayaran Belanja Barang sesuai Surat Tugas Nomor : 0108/X/KEU.BMN/2023 Tanggal 24 Oktober 2023.</t>
  </si>
  <si>
    <t xml:space="preserve"> 231331303017810</t>
  </si>
  <si>
    <t>02349T/288042/2023</t>
  </si>
  <si>
    <t>Pembayaran Belanja Barang sesuai Surat Tugas Nomor : 143/X/KEU.PNBP/2023 Tanggal 26 Oktober 2023.</t>
  </si>
  <si>
    <t xml:space="preserve"> 231331303017771</t>
  </si>
  <si>
    <t>02353T/288042/2023</t>
  </si>
  <si>
    <t xml:space="preserve"> 231331303017764</t>
  </si>
  <si>
    <t>02356T/288042/2023</t>
  </si>
  <si>
    <t xml:space="preserve"> 231331303017772</t>
  </si>
  <si>
    <t>02354T/288042/2023</t>
  </si>
  <si>
    <t xml:space="preserve"> 231331303017763</t>
  </si>
  <si>
    <t>02355T/288042/2023</t>
  </si>
  <si>
    <t xml:space="preserve"> 231331303017744</t>
  </si>
  <si>
    <t>02192T/288042/2023</t>
  </si>
  <si>
    <t>Pembayaran tunjangan kinerja bulan Nopember tahun 2023 untuk 117 Pegawai.</t>
  </si>
  <si>
    <t xml:space="preserve"> 231331303017770</t>
  </si>
  <si>
    <t>02352T/288042/2023</t>
  </si>
  <si>
    <t xml:space="preserve"> 231331303017769</t>
  </si>
  <si>
    <t>02351T/288042/2023</t>
  </si>
  <si>
    <t xml:space="preserve"> 231331302024295</t>
  </si>
  <si>
    <t>02342T/288042/2023</t>
  </si>
  <si>
    <t>14-11-2023</t>
  </si>
  <si>
    <t>Pembayaran Belanja Barang sesuai Kwitansi Nomor : 114/KW/AK/X/2023 Tanggal 27 Oktober 2023.</t>
  </si>
  <si>
    <t xml:space="preserve"> 231331301048406</t>
  </si>
  <si>
    <t>02344T/288042/2023</t>
  </si>
  <si>
    <t>Pembayaran Belanja Barang sesuai Kwitansi Nomor : 118/KW/KMT/X/2023 Tanggal 27 Oktober 2023.</t>
  </si>
  <si>
    <t xml:space="preserve"> 231331301048428</t>
  </si>
  <si>
    <t>02256T/288042/2023</t>
  </si>
  <si>
    <t>Pembayaran Belanja Barang sesuai Kwitansi Nomor : KWT-0075/10/2023 Tanggal 25 Oktober 2023.</t>
  </si>
  <si>
    <t xml:space="preserve"> 231331302024300</t>
  </si>
  <si>
    <t>02343T/288042/2023</t>
  </si>
  <si>
    <t>Pembayaran Belanja Barang sesuai Kwitansi Nomor : 039/KW/HJM/X/2023 Tanggal 27 Oktober 2023.</t>
  </si>
  <si>
    <t xml:space="preserve"> 231331303017677</t>
  </si>
  <si>
    <t>02326T/288042/2023</t>
  </si>
  <si>
    <t>Pembayaran Belanja Barang sesuai Kontrak Nomor : SPK.49/PPK.KSIHU/X/2023 Tanggal 30 Oktober 2023, BAST Nomor : BAST.49C/PPK.KSIHU/XI/2023 Tanggal 01 November 2023.</t>
  </si>
  <si>
    <t xml:space="preserve"> 231331303017682</t>
  </si>
  <si>
    <t>02341T/288042/2023</t>
  </si>
  <si>
    <t>Pembayaran Belanja Barang sesuai Kwitansi Nomor : 057/KWT-SGE/XI/2023 Tanggal 07 November 2023.</t>
  </si>
  <si>
    <t xml:space="preserve"> 231331303017680</t>
  </si>
  <si>
    <t>02335T/288042/2023</t>
  </si>
  <si>
    <t>Pembayaran Belanja Barang sesuai Kontrak Nomor : SPK.53/PPK.KSIHU/X/2023 Tanggal 30 Oktober 2023, BAST Nomor : BAST.53C/PPK.KSIHU/XI/2023 Tanggal 01 November 2023.</t>
  </si>
  <si>
    <t xml:space="preserve"> 231331303017675</t>
  </si>
  <si>
    <t>02337T/288042/2023</t>
  </si>
  <si>
    <t>Pembayaran Belanja Barang sesuai Kontrak Nomor : SPK.50/PPK.KSIHU/X/2023 Tanggal 30 Oktober 2023, BAST Nomor : BAST.50C/PPK.KSIHU/XI/2023 Tanggal 01 November 2023.</t>
  </si>
  <si>
    <t xml:space="preserve"> 231331303017674</t>
  </si>
  <si>
    <t>02336T/288042/2023</t>
  </si>
  <si>
    <t>Pembayaran Belanja Barang sesuai Kontrak Nomor : SPK.54/PPK.KSIHU/X/2023 Tanggal 30 Oktober 2023, BAST Nomor : BAST.54C/PPK.KSIHU/XI/2023 Tanggal 01 November 2023.</t>
  </si>
  <si>
    <t xml:space="preserve"> 231331303017676</t>
  </si>
  <si>
    <t>02324T/288042/2023</t>
  </si>
  <si>
    <t>Pembayaran Belanja Barang sesuai Kontrak Nomor : SPK.47/PPK.KSIHU/X/2023 Tanggal 30 Oktober 2023, BAST Nomor : BAST.47C/PPK.KSIHU/XI/2023 Tanggal 01 November 2023.</t>
  </si>
  <si>
    <t xml:space="preserve"> 231331303017673</t>
  </si>
  <si>
    <t>02328T/288042/2023</t>
  </si>
  <si>
    <t>Pembayaran Belanja Barang sesuai Kontrak Nomor : SPK.52/PPK.KSIHU/X/2023 Tanggal 30 Oktober 2023, BAST Nomor : BAST.52C/PPK.KSIHU/XI/2023 Tanggal 01 November 2023.</t>
  </si>
  <si>
    <t xml:space="preserve"> 231331303017672</t>
  </si>
  <si>
    <t>02327T/288042/2023</t>
  </si>
  <si>
    <t>Pembayaran Belanja Barang sesuai Kontrak Nomor : SPK.51/PPK.KSIHU/X/2023 Tanggal 30 Oktober 2023, BAST Nomor : BAST.51C/PPK.KSIHU/XI/2023 Tanggal 01 November 2023.</t>
  </si>
  <si>
    <t xml:space="preserve"> 231331303017668</t>
  </si>
  <si>
    <t>02345T/288042/2023</t>
  </si>
  <si>
    <t>Pembayaran Belanja Pegawai Berupa Uang Makan PPPK Sekretariat Ditjen Perhubungan Udara Bulan Oktober Tahun 2023.</t>
  </si>
  <si>
    <t xml:space="preserve"> 231331303017667</t>
  </si>
  <si>
    <t>02346T/288042/2023</t>
  </si>
  <si>
    <t>Pembayaran Belanja Pegawai Berupa Uang Makan Sekretariat Ditjen Perhubungan Udara Bulan Oktober Tahun 2023.</t>
  </si>
  <si>
    <t xml:space="preserve"> 231331302024269</t>
  </si>
  <si>
    <t>02338T/288042/2023</t>
  </si>
  <si>
    <t>Pembayaran Belanja Barang sesuai Kwitansi Nomor : 45/LIM/KW/XI/2023 Tanggal 06 November 2023.</t>
  </si>
  <si>
    <t xml:space="preserve"> 231331301048293</t>
  </si>
  <si>
    <t>02339T/288042/2023</t>
  </si>
  <si>
    <t>Pembayaran Belanja Barang sesuai Kwitansi Nomor : 102/KW/FAN/X/2023 Tanggal 30 Oktober 2023.</t>
  </si>
  <si>
    <t xml:space="preserve"> 231331303017625</t>
  </si>
  <si>
    <t>02323T/288042/2023</t>
  </si>
  <si>
    <t>Pembayaran Belanja Barang sesuai Kontrak Nomor : SPK.45/PPK.KSIHU/X/2023 Tanggal 30 Oktober 2023, BAST Nomor : BAST.45C/PPK.KSIHU/XI/2023 Tanggal 01 November 2023.</t>
  </si>
  <si>
    <t xml:space="preserve"> 231331303017624</t>
  </si>
  <si>
    <t>02322T/288042/2023</t>
  </si>
  <si>
    <t>Pembayaran Belanja Barang sesuai Kontrak Nomor : SPK.44/PPK.KSIHU/X/2023 Tanggal 30 Oktober 2023, BAST Nomor : BAST.44C/PPK.KSIHU/XI/2023 Tanggal 01 November 2023.</t>
  </si>
  <si>
    <t xml:space="preserve"> 231331303017640</t>
  </si>
  <si>
    <t>02340T/288042/2023</t>
  </si>
  <si>
    <t>Pembayaran Belanja Barang sesuai Kwitansi Nomor : 056/KWT-SGE/XI/2023 Tanggal 06 November 2023.</t>
  </si>
  <si>
    <t xml:space="preserve"> 231331303017626</t>
  </si>
  <si>
    <t>02325T/288042/2023</t>
  </si>
  <si>
    <t>Pembayaran Belanja Barang sesuai Kontrak Nomor : SPK.48/PPK.KSIHU/X/2023 Tanggal 30 Oktober 2023, BAST Nomor : BAST.48C/PPK.KSIHU/XI/2023 Tanggal 01 November 2023.</t>
  </si>
  <si>
    <t xml:space="preserve"> 231331303017623</t>
  </si>
  <si>
    <t>02321T/288042/2023</t>
  </si>
  <si>
    <t>Pembayaran Belanja Barang sesuai Kontrak Nomor : SPK.43/PPK.KSIHU/X/2023 Tanggal 30 Oktober 2023, BAST Nomor : BAST.43C/PPK.KSIHU/XI/2023 Tanggal 01 November 2023.</t>
  </si>
  <si>
    <t xml:space="preserve"> 231331303017610</t>
  </si>
  <si>
    <t>02301T/288042/2023</t>
  </si>
  <si>
    <t>Pembayaran Belanja Barang sesuai Kwitansi Nomor : 031/KW-TE.B/XI/2023 Tanggal 01 November 2023.</t>
  </si>
  <si>
    <t xml:space="preserve"> 231331302024188</t>
  </si>
  <si>
    <t>02320T/288042/2023</t>
  </si>
  <si>
    <t>Pembayaran Belanja Barang sesuai Kontrak Nomor : SPK.014/PPK.SDM.ORG/X/2023 Tanggal 30 Oktober 2023, BAST Nomor : BAST.014/PPK.SDM.ORG/XI/2023 Tanggal 01 November 2023.</t>
  </si>
  <si>
    <t xml:space="preserve"> 231331303017567</t>
  </si>
  <si>
    <t>02334T/288042/2023</t>
  </si>
  <si>
    <t>Pembayaran Belanja Pegawai Berupa Uang Makan Direktorat Navigasi Penerbangan Bulan Oktober Tahun 2023.</t>
  </si>
  <si>
    <t xml:space="preserve"> 231331303017532</t>
  </si>
  <si>
    <t>02317T/288042/2023</t>
  </si>
  <si>
    <t>Pembayaran Belanja Barang sesuai Surat Tugas Nomor : 255/AU/ST/REN/VIII/2023 Tanggal 21 Agustus 2023.</t>
  </si>
  <si>
    <t xml:space="preserve"> 231331303017531</t>
  </si>
  <si>
    <t>02316T/288042/2023</t>
  </si>
  <si>
    <t>Pembayaran Belanja Barang sesuai Surat Tugas Nomor : 262/AU/ST/REN/VIII/2023 Tanggal 14 Agustus 2023.</t>
  </si>
  <si>
    <t xml:space="preserve"> 231331303017530</t>
  </si>
  <si>
    <t>02304T/288042/2023</t>
  </si>
  <si>
    <t xml:space="preserve"> 231331303017507</t>
  </si>
  <si>
    <t>02306T/288042/2023</t>
  </si>
  <si>
    <t>Pembayaran Belanja Barang sesuai Kwitansi Nomor : 116/XI/2023 Tanggal 03 November 2023.</t>
  </si>
  <si>
    <t xml:space="preserve"> 231331303017533</t>
  </si>
  <si>
    <t>02318T/288042/2023</t>
  </si>
  <si>
    <t>Pembayaran Belanja Barang sesuai Surat Tugas Nomor : 100/X/KSI.DN/2023 Tanggal 09 Oktober 2023.</t>
  </si>
  <si>
    <t xml:space="preserve"> 231331303017534</t>
  </si>
  <si>
    <t>02319T/288042/2023</t>
  </si>
  <si>
    <t>Pembayaran Belanja Barang sesuai Surat Tugas antara lain Nomor : 98/X/KSI.DN/2023 Tanggal 03 Oktober 2023.</t>
  </si>
  <si>
    <t xml:space="preserve"> 231331303017506</t>
  </si>
  <si>
    <t>02307T/288042/2023</t>
  </si>
  <si>
    <t>Pembayaran Belanja Barang sesuai Kwitansi Nomor : 117/X/2023 Tanggal 27 Oktober 2023.</t>
  </si>
  <si>
    <t xml:space="preserve"> 231331303017517</t>
  </si>
  <si>
    <t>02308T/288042/2023</t>
  </si>
  <si>
    <t>Pembayaran Belanja Barang sesuai Kwitansi Nomor : 055/KWT-SGE/XI/2023 Tanggal 06 November 2023.</t>
  </si>
  <si>
    <t xml:space="preserve"> 231331302024059</t>
  </si>
  <si>
    <t>02292T/288042/2023</t>
  </si>
  <si>
    <t>Pembayaran Belanja Barang sesuai Kwitansi Nomor : 39/USK/KW/XI/2023 Tanggal 08 November 2023.</t>
  </si>
  <si>
    <t xml:space="preserve"> 231331302024100</t>
  </si>
  <si>
    <t>02265T/288042/2023</t>
  </si>
  <si>
    <t>Pembayaran Belanja Barang sesuai Kwitansi Nomor : 28/FMR/KW/XI/2023 Tanggal 02 November 2023.</t>
  </si>
  <si>
    <t xml:space="preserve"> 231331302024035</t>
  </si>
  <si>
    <t>02289T/288042/2023</t>
  </si>
  <si>
    <t>Pembayaran Belanja Barang sesuai Kwitansi Nomor : 42/LIM/KW/XI/2023 Tanggal 07 November 2023.</t>
  </si>
  <si>
    <t xml:space="preserve"> 231331302024056</t>
  </si>
  <si>
    <t>02277T/288042/2023</t>
  </si>
  <si>
    <t>Pembayaran Belanja Barang sesuai Kwitansi Nomor : 116/KW/AK/XI/2023 Tanggal 02 November 2023.</t>
  </si>
  <si>
    <t xml:space="preserve"> 231331302024043</t>
  </si>
  <si>
    <t>02296T/288042/2023</t>
  </si>
  <si>
    <t>Pembayaran Belanja Barang sesuai Kwitansi Nomor : 14/KIP/KW/XI/2023 Tanggal 03 November 2023.</t>
  </si>
  <si>
    <t xml:space="preserve"> 231331302024047</t>
  </si>
  <si>
    <t>02275T/288042/2023</t>
  </si>
  <si>
    <t>Pembayaran Belanja Barang sesuai Kwitansi Nomor : K-MIL 15/XI/23 Tanggal 06 November 2023.</t>
  </si>
  <si>
    <t xml:space="preserve"> 231331302024093</t>
  </si>
  <si>
    <t>02261T/288042/2023</t>
  </si>
  <si>
    <t>Pembayaran Belanja Barang sesuai Kwitansi Nomor : 095/KW/BKI/XI/2023 Tanggal 03 November 2023.</t>
  </si>
  <si>
    <t xml:space="preserve"> 231331302024102</t>
  </si>
  <si>
    <t>02305T/288042/2023</t>
  </si>
  <si>
    <t>Pembayaran Belanja Barang sesuai Kwitansi Nomor : 24/FMR/KW/X/2023 Tanggal 31 Oktober 2023.</t>
  </si>
  <si>
    <t xml:space="preserve"> 231331302024051</t>
  </si>
  <si>
    <t>02262T/288042/2023</t>
  </si>
  <si>
    <t>Pembayaran Belanja Barang sesuai Kwitansi Nomor : 235/KW/SKM/XI/2023 Tanggal 01 November 2023.</t>
  </si>
  <si>
    <t xml:space="preserve"> 231331302024060</t>
  </si>
  <si>
    <t>02295T/288042/2023</t>
  </si>
  <si>
    <t>Pembayaran Belanja Barang sesuai Kwitansi Nomor : 38/USK/KW/XI/2023 Tanggal 02 November 2023.</t>
  </si>
  <si>
    <t xml:space="preserve"> 231331302024052</t>
  </si>
  <si>
    <t>02263T/288042/2023</t>
  </si>
  <si>
    <t>Pembayaran Belanja Barang sesuai Kwitansi Nomor : 236/KW/SKM/XI/2023 Tanggal 01 November 2023.</t>
  </si>
  <si>
    <t xml:space="preserve"> 231331302024053</t>
  </si>
  <si>
    <t>02297T/288042/2023</t>
  </si>
  <si>
    <t>Pembayaran Belanja Barang sesuai Kwitansi Nomor : 232/KW/SKM/XI/2023 Tanggal 02 November 2023.</t>
  </si>
  <si>
    <t xml:space="preserve"> 231331302024057</t>
  </si>
  <si>
    <t>02266T/288042/2023</t>
  </si>
  <si>
    <t>Pembayaran Belanja Barang sesuai Kwitansi Nomor : 28/USK/KW/X/2023 Tanggal 20 Oktober 2023.</t>
  </si>
  <si>
    <t xml:space="preserve"> 231331302024048</t>
  </si>
  <si>
    <t>02276T/288042/2023</t>
  </si>
  <si>
    <t>Pembayaran Belanja Barang sesuai Kwitansi Nomor : K-MIL 14/XI/23 Tanggal 01 November 2023.</t>
  </si>
  <si>
    <t xml:space="preserve"> 231331302024058</t>
  </si>
  <si>
    <t>02269T/288042/2023</t>
  </si>
  <si>
    <t>Pembayaran Belanja Barang sesuai Kwitansi Nomor : 29/USK/KW/XI/2023 Tanggal 06 November 2023.</t>
  </si>
  <si>
    <t xml:space="preserve"> 231331302024044</t>
  </si>
  <si>
    <t>02291T/288042/2023</t>
  </si>
  <si>
    <t>Pembayaran Belanja Barang sesuai Kwitansi Nomor : 15/KIP/KW/XI/2023 Tanggal 06 November 2023.</t>
  </si>
  <si>
    <t xml:space="preserve"> 231331302023998</t>
  </si>
  <si>
    <t>02273T/288042/2023</t>
  </si>
  <si>
    <t>Pembayaran Belanja Barang sesuai Kwitansi Nomor : 07/MWD/KW/X/2023 Tanggal 31 Oktober 2023.</t>
  </si>
  <si>
    <t xml:space="preserve"> 231331302024075</t>
  </si>
  <si>
    <t>02264T/288042/2023</t>
  </si>
  <si>
    <t>Pembayaran Belanja Barang sesuai Kwitansi Nomor : 82/KW/CD/XI/2023 Tanggal 02 November 2023.</t>
  </si>
  <si>
    <t xml:space="preserve"> 231331302024050</t>
  </si>
  <si>
    <t>02267T/288042/2023</t>
  </si>
  <si>
    <t>Pembayaran Belanja Barang sesuai Kwitansi Nomor : SIBO/SM/063/KW/X/2023 Tanggal 29 Oktober 2023.</t>
  </si>
  <si>
    <t xml:space="preserve"> 231331302023997</t>
  </si>
  <si>
    <t>02260T/288042/2023</t>
  </si>
  <si>
    <t>Pembayaran Belanja Barang sesuai Kwitansi Nomor : 041/KW/HJM/XI/2023 Tanggal 03 November 2023.</t>
  </si>
  <si>
    <t xml:space="preserve"> 231331302024101</t>
  </si>
  <si>
    <t>02271T/288042/2023</t>
  </si>
  <si>
    <t>Pembayaran Belanja Barang sesuai Kwitansi Nomor : 27/FMR/KW/XI/2023 Tanggal 01 November 2023.</t>
  </si>
  <si>
    <t xml:space="preserve"> 231331302024055</t>
  </si>
  <si>
    <t>02333T/288042/2023</t>
  </si>
  <si>
    <t>Pembayaran Belanja Barang sesuai Kwitansi Nomor : 23/FMR/KW/X/2023 Tanggal 30 Oktober 2023.</t>
  </si>
  <si>
    <t xml:space="preserve"> 231331302024062</t>
  </si>
  <si>
    <t>02290T/288042/2023</t>
  </si>
  <si>
    <t>Pembayaran Belanja Barang sesuai Kwitansi Nomor : 45/DU/KW/XI/2023 Tanggal 01 November 2023.</t>
  </si>
  <si>
    <t xml:space="preserve"> 231331302024034</t>
  </si>
  <si>
    <t>02281T/288042/2023</t>
  </si>
  <si>
    <t>Pembayaran Belanja Barang sesuai Kwitansi Nomor : 090/KW/STB/X/2023 Tanggal 30 Oktober 2023.</t>
  </si>
  <si>
    <t xml:space="preserve"> 231331302024054</t>
  </si>
  <si>
    <t>02293T/288042/2023</t>
  </si>
  <si>
    <t>Pembayaran Belanja Barang sesuai Kwitansi Nomor : 231/KW/SKM/XI/2023 Tanggal 01 November 2023.</t>
  </si>
  <si>
    <t xml:space="preserve"> 231331302024061</t>
  </si>
  <si>
    <t>02294T/288042/2023</t>
  </si>
  <si>
    <t>Pembayaran Belanja Barang sesuai Kwitansi Nomor : 46/DU/KW/XI/2023 Tanggal 03 November 2023.</t>
  </si>
  <si>
    <t xml:space="preserve"> 231331301047852</t>
  </si>
  <si>
    <t>02331T/288042/2023</t>
  </si>
  <si>
    <t>Pembayaran Belanja Barang sesuai Kwitansi Nomor : 51/KW/SJMU/X/2023 Tanggal 27 Oktober 2023.</t>
  </si>
  <si>
    <t xml:space="preserve"> 231331301047844</t>
  </si>
  <si>
    <t>02279T/288042/2023</t>
  </si>
  <si>
    <t>Pembayaran Belanja Barang sesuai Kwitansi Nomor : 78/KW/PLKM/X/2023 Tanggal 30 Oktober 2023.</t>
  </si>
  <si>
    <t xml:space="preserve"> 231331301047723</t>
  </si>
  <si>
    <t>02274T/288042/2023</t>
  </si>
  <si>
    <t>Pembayaran Belanja Barang sesuai Kwitansi Nomor : 120/KW/KMT/XI/2023 Tanggal 03 November 2023.</t>
  </si>
  <si>
    <t xml:space="preserve"> 231331301047814</t>
  </si>
  <si>
    <t>02332T/288042/2023</t>
  </si>
  <si>
    <t>Pembayaran Belanja Barang sesuai Kwitansi Nomor : 81/KW/PLKM/X/2023 Tanggal 26 Oktober 2023.</t>
  </si>
  <si>
    <t xml:space="preserve"> 231331301047757</t>
  </si>
  <si>
    <t>02268T/288042/2023</t>
  </si>
  <si>
    <t>Pembayaran Belanja Barang sesuai Kwitansi Nomor : 105/KW/FAN/XI/2023 Tanggal 02 November 2023.</t>
  </si>
  <si>
    <t xml:space="preserve"> 231331301047845</t>
  </si>
  <si>
    <t>02280T/288042/2023</t>
  </si>
  <si>
    <t>Pembayaran Belanja Barang sesuai Kwitansi Nomor : 77/KW/PLKM/X/2023 Tanggal 30 Oktober 2023.</t>
  </si>
  <si>
    <t xml:space="preserve"> 231331301047909</t>
  </si>
  <si>
    <t>02272T/288042/2023</t>
  </si>
  <si>
    <t>Pembayaran Belanja Barang sesuai Kwitansi Nomor : 001/BAGKEU/JPP/XI/2023 Tanggal 01 November 2023.</t>
  </si>
  <si>
    <t xml:space="preserve"> 231331301047897</t>
  </si>
  <si>
    <t>02329T/288042/2023</t>
  </si>
  <si>
    <t>Pembayaran Belanja Barang sesuai Kwitansi Nomor : 06/Kw/DtK/XI/2023 Tanggal 06 November 2023.</t>
  </si>
  <si>
    <t xml:space="preserve"> 231331301047843</t>
  </si>
  <si>
    <t>02278T/288042/2023</t>
  </si>
  <si>
    <t>Pembayaran Belanja Barang sesuai Kwitansi Nomor : 79/KW/PLKM/X/2023 Tanggal 30 Oktober 2023.</t>
  </si>
  <si>
    <t xml:space="preserve"> 231331303017488</t>
  </si>
  <si>
    <t>02283T/288042/2023</t>
  </si>
  <si>
    <t xml:space="preserve"> 231331303017473</t>
  </si>
  <si>
    <t>02288T/288042/2023</t>
  </si>
  <si>
    <t xml:space="preserve"> 231331303017490</t>
  </si>
  <si>
    <t>02285T/288042/2023</t>
  </si>
  <si>
    <t xml:space="preserve"> 231331303017475</t>
  </si>
  <si>
    <t>02299T/288042/2023</t>
  </si>
  <si>
    <t xml:space="preserve"> 231331303017483</t>
  </si>
  <si>
    <t>02330T/288042/2023</t>
  </si>
  <si>
    <t>Pembayaran Belanja Pegawai Berupa Uang Makan Direktorat Keamanan Penerbangan Bulan Oktober Tahun 2023.</t>
  </si>
  <si>
    <t xml:space="preserve"> 231331303017476</t>
  </si>
  <si>
    <t>02300T/288042/2023</t>
  </si>
  <si>
    <t xml:space="preserve"> 231331303017472</t>
  </si>
  <si>
    <t>02287T/288042/2023</t>
  </si>
  <si>
    <t xml:space="preserve"> 231331303017474</t>
  </si>
  <si>
    <t>02298T/288042/2023</t>
  </si>
  <si>
    <t xml:space="preserve"> 231331303017471</t>
  </si>
  <si>
    <t>02286T/288042/2023</t>
  </si>
  <si>
    <t xml:space="preserve"> 231331303017489</t>
  </si>
  <si>
    <t>02284T/288042/2023</t>
  </si>
  <si>
    <t xml:space="preserve"> 231331303017445</t>
  </si>
  <si>
    <t>02309T/288042/2023</t>
  </si>
  <si>
    <t xml:space="preserve"> 231331303017439</t>
  </si>
  <si>
    <t>02314T/288042/2023</t>
  </si>
  <si>
    <t>Pembayaran Belanja Pegawai Berupa Uang Makan Direktorat Kelaikan Udara Dan Pengoperasian Pesawat Udara Bulan Oktober Tahun 2023.</t>
  </si>
  <si>
    <t xml:space="preserve"> 231331303017443</t>
  </si>
  <si>
    <t>02311T/288042/2023</t>
  </si>
  <si>
    <t>Pembayaran Belanja Pegawai Berupa Uang Makan Direktorat Angkutan Udara Bulan Oktober Tahun 2023.</t>
  </si>
  <si>
    <t xml:space="preserve"> 231331303017444</t>
  </si>
  <si>
    <t>02312T/288042/2023</t>
  </si>
  <si>
    <t xml:space="preserve"> 231331301047609</t>
  </si>
  <si>
    <t>02313T/288042/2023</t>
  </si>
  <si>
    <t>Pembayaran Belanja Pegawai Berupa Uang Makan Direktorat Bandar Udara Bulan Oktober Tahun 2023.</t>
  </si>
  <si>
    <t xml:space="preserve"> 231331301047576</t>
  </si>
  <si>
    <t>02248T/288042/2023</t>
  </si>
  <si>
    <t>10-11-2023</t>
  </si>
  <si>
    <t>Pembayaran Belanja Barang sesuai Kontrak Nomor : KTR.50/Keu-Akom.PNBP/PPK/X/2023 Tanggal 30 Oktober 2023, BAST Nomor : BAST.50/Keu-Akom.PNBP/PPK/XI/2023 Tanggal 03 November 2023.</t>
  </si>
  <si>
    <t xml:space="preserve"> 231331302023907</t>
  </si>
  <si>
    <t>02250T/288042/2023</t>
  </si>
  <si>
    <t>Pembayaran Belanja Barang sesuai Kontrak Nomor : SPK.49/Keu-Akom.BMN/PPK/X/2023 Tanggal 30 Oktober 2023, BAST Nomor : BAST.49/Keu-Akom.BMN/PPK/XI/2023 Tanggal 03 November 2023.</t>
  </si>
  <si>
    <t xml:space="preserve"> 231331303017426</t>
  </si>
  <si>
    <t>02249T/288042/2023</t>
  </si>
  <si>
    <t>Pembayaran Belanja Barang sesuai Kontrak Nomor : SPK.51/Keu-Akom.PA/PPK/XI/2023 Tanggal 02 November 2023, BAST Nomor : BAST.51/Keu-Akom.PA/PPK/XI/2023 Tanggal 05 November 2023.</t>
  </si>
  <si>
    <t xml:space="preserve"> 231331301047493</t>
  </si>
  <si>
    <t>02259T/288042/2023</t>
  </si>
  <si>
    <t>Pembayaran Belanja Barang sesuai Kwitansi Nomor : 0988/KW/HSD/X/2023 Tanggal 25 Oktober 2023.</t>
  </si>
  <si>
    <t xml:space="preserve"> 231331302023809</t>
  </si>
  <si>
    <t>02226T/288042/2023</t>
  </si>
  <si>
    <t>Pembayaran Belanja Barang sesuai Kwitansi Nomor : KW/HDP-DJPU/23/11-IV Tanggal 03 November 2023.</t>
  </si>
  <si>
    <t xml:space="preserve"> 231331302023808</t>
  </si>
  <si>
    <t>02233T/288042/2023</t>
  </si>
  <si>
    <t>Pembayaran Belanja Barang sesuai Kwitansi Nomor : KW/HDP-DJPU/23/11-V Tanggal 03 November 2023.</t>
  </si>
  <si>
    <t xml:space="preserve"> 231331302023817</t>
  </si>
  <si>
    <t>02241T/288042/2023</t>
  </si>
  <si>
    <t>Pembayaran Belanja Barang sesuai Kwitansi Nomor : KW/HDP-DJPU/23/11-I Tanggal 03 November 2023.</t>
  </si>
  <si>
    <t xml:space="preserve"> 231331302023819</t>
  </si>
  <si>
    <t>02243T/288042/2023</t>
  </si>
  <si>
    <t>Pembayaran Belanja Barang sesuai Kwitansi Nomor : KW/HDP-DJPU/23/11-VI Tanggal 03 November 2023.</t>
  </si>
  <si>
    <t xml:space="preserve"> 231331302023797</t>
  </si>
  <si>
    <t>02258T/288042/2023</t>
  </si>
  <si>
    <t>Pembayaran Belanja Barang sesuai Kwitansi Nomor : 65/KW/BNS/XI/2023 Tanggal 01 November 2023.</t>
  </si>
  <si>
    <t xml:space="preserve"> 231331302023818</t>
  </si>
  <si>
    <t>02242T/288042/2023</t>
  </si>
  <si>
    <t>Pembayaran Belanja Barang sesuai Kwitansi Nomor : KW/HDP-DJPU/23/11-III Tanggal 03 November 2023.</t>
  </si>
  <si>
    <t xml:space="preserve"> 231331302023816</t>
  </si>
  <si>
    <t>02240T/288042/2023</t>
  </si>
  <si>
    <t>Pembayaran Belanja Barang sesuai Kwitansi Nomor : KW/HDP-DJPU/23/11-II Tanggal 03 November 2023.</t>
  </si>
  <si>
    <t xml:space="preserve"> 231331302023813</t>
  </si>
  <si>
    <t>02251T/288042/2023</t>
  </si>
  <si>
    <t>Pembayaran Belanja Barang sesuai Kwitansi Nomor : KWASI.0020 Tanggal 25 Oktober 2023.</t>
  </si>
  <si>
    <t xml:space="preserve"> 231331302023820</t>
  </si>
  <si>
    <t>02244T/288042/2023</t>
  </si>
  <si>
    <t>Pembayaran Belanja Barang sesuai Kwitansi Nomor : KW/HDP-DJPU/23/11-VII Tanggal 03 November 2023.</t>
  </si>
  <si>
    <t xml:space="preserve"> 231331301047402</t>
  </si>
  <si>
    <t>02255T/288042/2023</t>
  </si>
  <si>
    <t>Pembayaran Belanja Barang sesuai Kwitansi Nomor : 09876517/KWT/IMI/XI/2023 Tanggal 01 November 2023.</t>
  </si>
  <si>
    <t xml:space="preserve"> 231331301047351</t>
  </si>
  <si>
    <t>02247T/288042/2023</t>
  </si>
  <si>
    <t>Pembayaran Belanja Barang sesuai Kwitansi Nomor : 69/KW/AKB/X/2023 Tanggal 24 Oktober 2023.</t>
  </si>
  <si>
    <t xml:space="preserve"> 231331302023777</t>
  </si>
  <si>
    <t>02246T/288042/2023</t>
  </si>
  <si>
    <t>Pembayaran Belanja Barang sesuai Kwitansi Nomor : 60/KW/AP/XI/2023 Tanggal 01 November 2023.</t>
  </si>
  <si>
    <t xml:space="preserve"> 231331302023776</t>
  </si>
  <si>
    <t>02245T/288042/2023</t>
  </si>
  <si>
    <t>Pembayaran Belanja Barang sesuai Kwitansi Nomor : 55/KW/AP/X/2023 Tanggal 31 Oktober 2023.</t>
  </si>
  <si>
    <t xml:space="preserve"> 231331301047289</t>
  </si>
  <si>
    <t>02257T/288042/2023</t>
  </si>
  <si>
    <t>Pembayaran Belanja Barang sesuai Kwitansi Nomor : GZHBSD/ACCT-KWT/10745/X/2023 Tanggal 24 Oktober 2023.</t>
  </si>
  <si>
    <t xml:space="preserve"> 231331303017335</t>
  </si>
  <si>
    <t>02239T/288042/2023</t>
  </si>
  <si>
    <t>Pembayaran Belanja Barang sesuai SK Nomor : KP.69 Tahun 2023 Tanggal 24 Maret 2023.</t>
  </si>
  <si>
    <t xml:space="preserve"> 231331303017334</t>
  </si>
  <si>
    <t>02238T/288042/2023</t>
  </si>
  <si>
    <t xml:space="preserve"> 231331302023738</t>
  </si>
  <si>
    <t>02237T/288042/2023</t>
  </si>
  <si>
    <t>Pembayaran Belanja Barang sesuai Kwitansi Nomor : KW/HDP-DJPU/23/11-VIII Tanggal 03 November 2023.</t>
  </si>
  <si>
    <t xml:space="preserve"> 231331302023735</t>
  </si>
  <si>
    <t>02254T/288042/2023</t>
  </si>
  <si>
    <t>Pembayaran Belanja Barang sesuai Kwitansi Nomor : 91/KW/AO/X/2023 Tanggal 30 Oktober 2023.</t>
  </si>
  <si>
    <t xml:space="preserve"> 231331302023737</t>
  </si>
  <si>
    <t>02253T/288042/2023</t>
  </si>
  <si>
    <t>Pembayaran Belanja Barang sesuai Kwitansi Nomor : 60/KW/BNS/X/2023 Tanggal 31 Oktober 2023.</t>
  </si>
  <si>
    <t xml:space="preserve"> 231331302023734</t>
  </si>
  <si>
    <t>02252T/288042/2023</t>
  </si>
  <si>
    <t>Pembayaran Belanja Barang sesuai Kwitansi Nomor : 95/KW/AO/XI/2023 Tanggal 01 November 2023.</t>
  </si>
  <si>
    <t xml:space="preserve"> 231331303017188</t>
  </si>
  <si>
    <t>02232T/288042/2023</t>
  </si>
  <si>
    <t>08-11-2023</t>
  </si>
  <si>
    <t xml:space="preserve"> 231331303017181</t>
  </si>
  <si>
    <t>02225T/288042/2023</t>
  </si>
  <si>
    <t>Pembayaran Belanja Barang sesuai Surat Tugas Nomor : 0108/X/PRA.KUM/2023 Tanggal 11 Oktober 2023.</t>
  </si>
  <si>
    <t xml:space="preserve"> 231331303017180</t>
  </si>
  <si>
    <t>02224T/288042/2023</t>
  </si>
  <si>
    <t>Pembayaran Belanja Barang sesuai Surat Tugas Nomor : 304/AU/ST/REN/IX/2023 Tanggal 20 September 2023.</t>
  </si>
  <si>
    <t xml:space="preserve"> 231331303017179</t>
  </si>
  <si>
    <t>02223T/288042/2023</t>
  </si>
  <si>
    <t>Pembayaran Belanja Barang sesuai Surat Tugas antara lain Nomor : 316/AU/ST/REN/X/2023 Tanggal 02 Oktober 2023.</t>
  </si>
  <si>
    <t xml:space="preserve"> 231331301046836</t>
  </si>
  <si>
    <t>02231T/288042/2023</t>
  </si>
  <si>
    <t>Pembayaran Belanja Barang sesuai Kwitansi Nomor : GZHBSD/ACCT-KWT/10766/X/2023 Tanggal 19 Oktober 2023.</t>
  </si>
  <si>
    <t xml:space="preserve"> 231331303017105</t>
  </si>
  <si>
    <t>02227T/288042/2023</t>
  </si>
  <si>
    <t xml:space="preserve"> 231331302023079</t>
  </si>
  <si>
    <t>04-11-2023</t>
  </si>
  <si>
    <t>02220T/288042/2023</t>
  </si>
  <si>
    <t>03-11-2023</t>
  </si>
  <si>
    <t>Pembayaran Belanja Barang sesuai Kwitansi Nomor : 01/SNP/KW/X/2023 Tanggal 25 Oktober 2023.</t>
  </si>
  <si>
    <t xml:space="preserve"> 231331302023080</t>
  </si>
  <si>
    <t>02221T/288042/2023</t>
  </si>
  <si>
    <t>Pembayaran Belanja Barang sesuai Kwitansi Nomor : 02/SNP/KW/X/2023 Tanggal 27 Oktober 2023.</t>
  </si>
  <si>
    <t xml:space="preserve"> 231331301046390</t>
  </si>
  <si>
    <t>02203T/288042/2023</t>
  </si>
  <si>
    <t>Pembayaran Belanja Barang sesuai Kontrak Nomor : SPK.32/PPK.KSIHU/IX/2023 Tanggal 02 Oktober 2023, BAST Nomor : BAST.32C/PPK.KSIHU/X/2023 Tanggal 26 Oktober 2023.</t>
  </si>
  <si>
    <t xml:space="preserve"> 231331302023023</t>
  </si>
  <si>
    <t>06-11-2023</t>
  </si>
  <si>
    <t>02196T/288042/2023</t>
  </si>
  <si>
    <t>Pembayaran Belanja Barang sesuai Kontrak Nomor : PKS.009/SP/SWAKELOLA/PPK.SDM.ORG/IX/2023 Tanggal 22 September 2023, BAST Nomor : BAST.009.PKS/PPK.SDM.ORG/X/2023 Tanggal 21 Oktober 2023.</t>
  </si>
  <si>
    <t xml:space="preserve"> 231331303016967</t>
  </si>
  <si>
    <t>02222T/288042/2023</t>
  </si>
  <si>
    <t>Pembayaran Belanja Pegawai Berupa Kekurangan Gaji Direktorat Navigasi Penerbangan Bulan Desember 2020 S/D Juli 2023 untuk 1 Pegawai/ 3 Jiwa.</t>
  </si>
  <si>
    <t xml:space="preserve"> 231331303016952</t>
  </si>
  <si>
    <t>02188T/288042/2023</t>
  </si>
  <si>
    <t>Pembayaran Belanja Barang sesuai Kontrak Nomor : SPK.41/PPK.KSIHU/X/2023 Tanggal 20 Oktober 2023, BAST Nomor : BAST.41C/PPK.KSIHU/X/2023 Tanggal 25 Oktober 2023.</t>
  </si>
  <si>
    <t xml:space="preserve"> 231331303016947</t>
  </si>
  <si>
    <t>02183T/288042/2023</t>
  </si>
  <si>
    <t>Pembayaran Belanja Barang sesuai Kontrak Nomor : SPK.34/PPK.KSIHU/X/2023 Tanggal 20 Oktober 2023, BAST Nomor : BAST.34C/PPK.KSIHU/X/2023 Tanggal 25 Oktober 2023.</t>
  </si>
  <si>
    <t xml:space="preserve"> 231331303016922</t>
  </si>
  <si>
    <t>02216T/288042/2023</t>
  </si>
  <si>
    <t>Pembayaran Belanja Barang sesuai Surat Tugas Nomor : 158/IX/ADV.KUM/2023 Tanggal 29 September 2023.</t>
  </si>
  <si>
    <t xml:space="preserve"> 231331303016964</t>
  </si>
  <si>
    <t>02218T/288042/2023</t>
  </si>
  <si>
    <t>Pembayaran Belanja Barang sesuai Surat Tugas Nomor : 0097/X/KEU.BMN/2023 Tanggal 12 Oktober 2023.</t>
  </si>
  <si>
    <t xml:space="preserve"> 231331303016949</t>
  </si>
  <si>
    <t>02185T/288042/2023</t>
  </si>
  <si>
    <t>Pembayaran Belanja Barang sesuai Kontrak Nomor : SPK.37/PPK.KSIHU/X/2023 Tanggal 20 Oktober 2023, BAST Nomor : BAST.37C/PPK.KSIHU/X/2023 Tanggal 25 Oktober 2023.</t>
  </si>
  <si>
    <t xml:space="preserve"> 231331303016946</t>
  </si>
  <si>
    <t>02182T/288042/2023</t>
  </si>
  <si>
    <t>Pembayaran Belanja Barang sesuai Kontrak Nomor : SPK.33/PPK.KSIHU/X/2023 Tanggal 20 Oktober 2023, BAST Nomor : BAST.33C/PPK.KSIHU/X/2023 Tanggal 25 Oktober 2023.</t>
  </si>
  <si>
    <t xml:space="preserve"> 231331303016920</t>
  </si>
  <si>
    <t>02214T/288042/2023</t>
  </si>
  <si>
    <t>Pembayaran Belanja Barang sesuai Surat Tugas antara lain Nomor : 0029/X/SAT.KUM/2023 Tanggal 21 Oktober 2023.</t>
  </si>
  <si>
    <t xml:space="preserve"> 231331303016948</t>
  </si>
  <si>
    <t>02184T/288042/2023</t>
  </si>
  <si>
    <t>Pembayaran Belanja Barang sesuai Kontrak Nomor : SPK.35/PPK.KSIHU/X/2023 Tanggal 20 Oktober 2023, BAST Nomor : BAST.35C/PPK.KSIHU/X/2023 Tanggal 25 Oktober 2023.</t>
  </si>
  <si>
    <t xml:space="preserve"> 231331303016965</t>
  </si>
  <si>
    <t>02219T/288042/2023</t>
  </si>
  <si>
    <t>Pembayaran Belanja Barang sesuai Surat Tugas Nomor : 0112/X/KEU.AK/2023 Tanggal 19 Oktober 2023.</t>
  </si>
  <si>
    <t xml:space="preserve"> 231331303016951</t>
  </si>
  <si>
    <t>02187T/288042/2023</t>
  </si>
  <si>
    <t>Pembayaran Belanja Barang sesuai Kontrak Nomor : SPK.38/PPK.KSIHU/X/2023 Tanggal 20 Oktober 2023, BAST Nomor : BAST.38C/PPK.KSIHU/X/2023 Tanggal 25 Oktober 2023.</t>
  </si>
  <si>
    <t xml:space="preserve"> 231331303016921</t>
  </si>
  <si>
    <t>02215T/288042/2023</t>
  </si>
  <si>
    <t>Pembayaran Belanja Barang sesuai Surat Tugas antara lain Nomor : 147/IX/ADV.KUM/2023 Tanggal 15 September 2023.</t>
  </si>
  <si>
    <t xml:space="preserve"> 231331303016950</t>
  </si>
  <si>
    <t>02186T/288042/2023</t>
  </si>
  <si>
    <t>Pembayaran Belanja Barang sesuai Kontrak Nomor : SPK.39/PPK.KSIHU/X/2023 Tanggal 20 Oktober 2023, BAST Nomor : BAST.39C/PPK.KSIHU/X/2023 Tanggal 25 Oktober 2023.</t>
  </si>
  <si>
    <t xml:space="preserve"> 231331303016963</t>
  </si>
  <si>
    <t>02217T/288042/2023</t>
  </si>
  <si>
    <t>Pembayaran Belanja Barang sesuai Surat Tugas Nomor : 0110/X/KEU.AK/2023 Tanggal 19 Oktober 2023.</t>
  </si>
  <si>
    <t xml:space="preserve"> 231331303016899</t>
  </si>
  <si>
    <t>02212T/288042/2023</t>
  </si>
  <si>
    <t xml:space="preserve"> 231331303016900</t>
  </si>
  <si>
    <t>02213T/288042/2023</t>
  </si>
  <si>
    <t xml:space="preserve"> 231331303016901</t>
  </si>
  <si>
    <t>02208T/288042/2023</t>
  </si>
  <si>
    <t xml:space="preserve"> 231331303016907</t>
  </si>
  <si>
    <t>02210T/288042/2023</t>
  </si>
  <si>
    <t xml:space="preserve"> 231331303016906</t>
  </si>
  <si>
    <t>02209T/288042/2023</t>
  </si>
  <si>
    <t xml:space="preserve"> 231331303016898</t>
  </si>
  <si>
    <t>02211T/288042/2023</t>
  </si>
  <si>
    <t xml:space="preserve"> 231331303016869</t>
  </si>
  <si>
    <t>02204T/288042/2023</t>
  </si>
  <si>
    <t>Pembayaran Belanja Barang sesuai Surat Tugas Nomor : 75/IX/PIM.DN/2023 Tanggal 15 September 2023.</t>
  </si>
  <si>
    <t xml:space="preserve"> 231331303016872</t>
  </si>
  <si>
    <t>02193T/288042/2023</t>
  </si>
  <si>
    <t>Pembayaran Belanja Barang sesuai Kontrak Nomor : SPK.40/PPK.KSIHU/X/2023 Tanggal 20 Oktober 2023, BAST Nomor : BAST.40C/PPK.KSIHU/X/2023 Tanggal 25 Oktober 2023.</t>
  </si>
  <si>
    <t xml:space="preserve"> 231331303016867</t>
  </si>
  <si>
    <t>02207T/288042/2023</t>
  </si>
  <si>
    <t>Pembayaran Belanja Barang sesuai Kwitansi Nomor : 047/KWT-SGE/X/2023 Tanggal 16 Oktober 2023.</t>
  </si>
  <si>
    <t xml:space="preserve"> 231331303016868</t>
  </si>
  <si>
    <t>02206T/288042/2023</t>
  </si>
  <si>
    <t>Pembayaran Belanja Barang sesuai Kwitansi Nomor : 029/KW-TE.B/X/2023 Tanggal 25 Oktober 2023.</t>
  </si>
  <si>
    <t xml:space="preserve"> 231331303016873</t>
  </si>
  <si>
    <t>02197T/288042/2023</t>
  </si>
  <si>
    <t>Pembayaran Belanja Barang sesuai Kontrak Nomor : SPK.36/PPK.KSIHU/X/2023 Tanggal 20 Oktober 2023, BAST Nomor : BAST.36C/PPK.KSIHU/X/2023 Tanggal 25 Oktober 2023.</t>
  </si>
  <si>
    <t xml:space="preserve"> 231331303016874</t>
  </si>
  <si>
    <t>02198T/288042/2023</t>
  </si>
  <si>
    <t>Pembayaran Belanja Barang sesuai Kontrak Nomor : SPK.42/PPK.KSIHU/X/2023 Tanggal 24 Oktober 2023, BAST Nomor : BAST.42C/PPK.KSIHU/X/2023 Tanggal 25 Oktober 2023.</t>
  </si>
  <si>
    <t xml:space="preserve"> 231331302022952</t>
  </si>
  <si>
    <t>02205T/288042/2023</t>
  </si>
  <si>
    <t>Pembayaran Belanja Barang sesuai Kwitansi Nomor : 098/KW/TB/X/2023 Tanggal 23 Oktober 2023.</t>
  </si>
  <si>
    <t xml:space="preserve"> 231331302022850</t>
  </si>
  <si>
    <t>02-11-2023</t>
  </si>
  <si>
    <t>02176T/288042/2023</t>
  </si>
  <si>
    <t>Pembayaran Belanja Barang sesuai Kwitansi Nomor : 34/DU/KW/X/2023 Tanggal 20 Oktober 2023.</t>
  </si>
  <si>
    <t xml:space="preserve"> 231331303016818</t>
  </si>
  <si>
    <t>02177T/288042/2023</t>
  </si>
  <si>
    <t>Pembayaran Belanja Barang sesuai Kwitansi Nomor : 028/KW-TE.B/X/2023 Tanggal 25 Oktober 2023.</t>
  </si>
  <si>
    <t xml:space="preserve"> 231331301045937</t>
  </si>
  <si>
    <t>02178T/288042/2023</t>
  </si>
  <si>
    <t>Pembayaran Belanja Barang sesuai Kwitansi Nomor : 50/KW/SJMU/X/2023 Tanggal 25 Oktober 2023.</t>
  </si>
  <si>
    <t xml:space="preserve"> 231331303016802</t>
  </si>
  <si>
    <t>02202T/288042/2023</t>
  </si>
  <si>
    <t>GAJI SUSULAN PPPK</t>
  </si>
  <si>
    <t>Pembayaran Belanja Pegawai Berupa Gaji Susulan PPPK Sekretariat Ditjen Perhubungan Udara Bulan Nopember Tahun 2023 untuk 2 Pegawai/ 2 Jiwa.</t>
  </si>
  <si>
    <t xml:space="preserve"> 231331303016801</t>
  </si>
  <si>
    <t>02201T/288042/2023</t>
  </si>
  <si>
    <t>Pembayaran Belanja Pegawai Berupa Gaji Susulan Sekretariat Ditjen Perhubungan Udara Bulan Nopember Tahun 2023 untuk 1 Pegawai/ 1 Jiwa.</t>
  </si>
  <si>
    <t xml:space="preserve"> 231331303016800</t>
  </si>
  <si>
    <t>02199T/288042/2023</t>
  </si>
  <si>
    <t>01-11-2023</t>
  </si>
  <si>
    <t>Pembayaran tunjangan kinerja bulan Nopember tahun 2023 untuk 104 Pegawai.</t>
  </si>
  <si>
    <t xml:space="preserve"> 231331303016799</t>
  </si>
  <si>
    <t>02200T/288042/2023</t>
  </si>
  <si>
    <t>Pembayaran tunjangan kinerja bulan Nopember tahun 2023 untuk 251 Pegawai.</t>
  </si>
  <si>
    <t xml:space="preserve"> 231331302022742</t>
  </si>
  <si>
    <t>02194T/288042/2023</t>
  </si>
  <si>
    <t>Pembayaran Belanja Barang sesuai Kontrak Nomor : SPK.46/Keu-Pnj.PNBP/PPK/X/2023 Tanggal 25 Oktoberi 2023, BAST Nomor : BAST.46/Keu-Pnj.PNBP/PPK/X/2023 Tanggal 27 Oktober 2023.</t>
  </si>
  <si>
    <t xml:space="preserve"> 231331302022743</t>
  </si>
  <si>
    <t>02180T/288042/2023</t>
  </si>
  <si>
    <t>Pembayaran Belanja Barang sesuai Kontrak Nomor : SPK.47/Keu-Akom.SDM/PPK/X/2023 Tanggal 27 Oktober 2023, BAST Nomor : BAST.47/Keu-Akom.SDM/PPK/X/2023 Tanggal 29 Oktober 2023.</t>
  </si>
  <si>
    <t xml:space="preserve"> 231331302022744</t>
  </si>
  <si>
    <t>02181T/288042/2023</t>
  </si>
  <si>
    <t>Pembayaran Belanja Barang sesuai Kontrak Nomor : SPK.48/Keu-EO.SDM/PPK/X/2023 Tanggal 27 Oktober 2023, BAST Nomor : BAST.48/Keu-EO.SDM/PPK/X/2023 Tanggal 28 Oktober 2023.</t>
  </si>
  <si>
    <t xml:space="preserve"> 231331302022748</t>
  </si>
  <si>
    <t>02195T/288042/2023</t>
  </si>
  <si>
    <t>Pembayaran Belanja Barang sesuai Kontrak Nomor : SPK.36/Keu-Pem.RK/PPK/IX/2023 Tanggal 25 September 2023, BAST Nomor : BAST.36/Keu-Pem.RK/PPK/X/2023 Tanggal 31 Oktober 2023.</t>
  </si>
  <si>
    <t xml:space="preserve"> 231331303016763</t>
  </si>
  <si>
    <t>02175T/288042/2023</t>
  </si>
  <si>
    <t>Pembayaran Belanja Barang sesuai Surat Tugas Nomor : 0044/IX/KSI.LN/2023 Tanggal 08 September 2023 dan sesuai Surat Setneg No.B- 026353/Kemensetneg/Set/KTLN/LN.01.20/09/2023 Tanggal 11 September 2023.</t>
  </si>
  <si>
    <t xml:space="preserve"> 231331303016756</t>
  </si>
  <si>
    <t>02179T/288042/2023</t>
  </si>
  <si>
    <t>Pembayaran Belanja Barang sesuai Surat Tugas Nomor : 0095/X/KEU.AK/2023 Tanggal 02 Oktober 2023.</t>
  </si>
  <si>
    <t xml:space="preserve"> 231331303016762</t>
  </si>
  <si>
    <t>02174T/288042/2023</t>
  </si>
  <si>
    <t>Pembayaran Belanja Barang sesuai Surat Tugas Nomor : 0122/X/KEU.PNBP/2023 Tanggal 04 Oktober 2023.</t>
  </si>
  <si>
    <t xml:space="preserve"> 231331301045710</t>
  </si>
  <si>
    <t>02190T/288042/2023</t>
  </si>
  <si>
    <t>Pembayaran tunjangan kinerja bulan Nopember tahun 2023 untuk 138 Pegawai.</t>
  </si>
  <si>
    <t xml:space="preserve"> 231331303016755</t>
  </si>
  <si>
    <t>02189T/288042/2023</t>
  </si>
  <si>
    <t>Pembayaran tunjangan kinerja bulan Nopember tahun 2023 untuk 218 Pegawai.</t>
  </si>
  <si>
    <t xml:space="preserve"> 231331303016750</t>
  </si>
  <si>
    <t>02191T/288042/2023</t>
  </si>
  <si>
    <t>Pembayaran tunjangan kinerja bulan Nopember tahun 2023 untuk 103 Pegawai.</t>
  </si>
  <si>
    <t xml:space="preserve"> 231331303016731</t>
  </si>
  <si>
    <t>02172T/288042/2023</t>
  </si>
  <si>
    <t>Pembayaran Belanja Barang sesuai Surat Tugas antara lain Nomor : 433/X/PEG.DN/2023 Tanggal 12 Oktober 2023.</t>
  </si>
  <si>
    <t xml:space="preserve"> 231331303016732</t>
  </si>
  <si>
    <t>02173T/288042/2023</t>
  </si>
  <si>
    <t>Pembayaran Belanja Barang sesuai Surat Tugas Nomor : 430/X/PM/PEG.DN/2023 Tanggal 10 Oktober 2023.</t>
  </si>
  <si>
    <t xml:space="preserve"> 231331303016698</t>
  </si>
  <si>
    <t>02169T/288042/2023</t>
  </si>
  <si>
    <t xml:space="preserve"> 231331303016699</t>
  </si>
  <si>
    <t>02170T/288042/2023</t>
  </si>
  <si>
    <t xml:space="preserve"> 231331303016695</t>
  </si>
  <si>
    <t>02166T/288042/2023</t>
  </si>
  <si>
    <t xml:space="preserve"> 231331303016696</t>
  </si>
  <si>
    <t>02167T/288042/2023</t>
  </si>
  <si>
    <t xml:space="preserve"> 231331303016700</t>
  </si>
  <si>
    <t>02171T/288042/2023</t>
  </si>
  <si>
    <t xml:space="preserve"> 231331303016697</t>
  </si>
  <si>
    <t>02168T/288042/2023</t>
  </si>
  <si>
    <t xml:space="preserve"> 231331302022635</t>
  </si>
  <si>
    <t>02165T/288042/2023</t>
  </si>
  <si>
    <t>31-10-2023</t>
  </si>
  <si>
    <t>Pembayaran Belanja Barang sesuai Kontrak Nomor : PKS.007/SP/SWAKELOLA/PPK.SDM.ORG/IX/2023 Tanggal 01 September 2023, BAST Nomor : BAST.007.PKS/PPK.SDM.ORG/X/2023 Tanggal 21 Oktober 2023.</t>
  </si>
  <si>
    <t xml:space="preserve"> 231331302022537</t>
  </si>
  <si>
    <t>02158T/288042/2023</t>
  </si>
  <si>
    <t>Pembayaran Belanja Barang sesuai Kwitansi Nomor : 212/KW/SKM/X/2023 Tanggal 16 Oktober 2023.</t>
  </si>
  <si>
    <t xml:space="preserve"> 231331303016570</t>
  </si>
  <si>
    <t>02157T/288042/2023</t>
  </si>
  <si>
    <t>Pembayaran Belanja Barang sesuai Kwitansi Nomor : 049/KWT-SGE/X/2023 Tanggal 20 Oktober 2023.</t>
  </si>
  <si>
    <t xml:space="preserve"> 231331302022535</t>
  </si>
  <si>
    <t>02159T/288042/2023</t>
  </si>
  <si>
    <t>Pembayaran Belanja Barang sesuai Kwitansi Nomor : AR-00190877-INV/X/MJS/2023 Tanggal 06 Oktober 2023.</t>
  </si>
  <si>
    <t xml:space="preserve"> 231331301045412</t>
  </si>
  <si>
    <t>02154T/288042/2023</t>
  </si>
  <si>
    <t>Pembayaran Belanja Barang sesuai Kwitansi Nomor : KWI-535/ACCT-X/2023/9021 Tanggal 23 Oktober 2023.</t>
  </si>
  <si>
    <t xml:space="preserve"> 231331302022521</t>
  </si>
  <si>
    <t>02155T/288042/2023</t>
  </si>
  <si>
    <t>Pembayaran Belanja Barang sesuai Kwitansi Nomor : 033/KW/HJM/X/2023 Tanggal 24 Oktober 2023.</t>
  </si>
  <si>
    <t xml:space="preserve"> 231331302022515</t>
  </si>
  <si>
    <t>02161T/288042/2023</t>
  </si>
  <si>
    <t>Pembayaran Belanja Barang sesuai Kwitansi Nomor : 0291 Tanggal 17 Oktober 2023.</t>
  </si>
  <si>
    <t xml:space="preserve"> 231331302022518</t>
  </si>
  <si>
    <t>02160T/288042/2023</t>
  </si>
  <si>
    <t>Pembayaran Belanja Barang sesuai Kwitansi Nomor : 36/LIM/KW/X/2023 Tanggal 06 Oktober 2023.</t>
  </si>
  <si>
    <t xml:space="preserve"> 231331302022511</t>
  </si>
  <si>
    <t>02156T/288042/2023</t>
  </si>
  <si>
    <t>Pembayaran Belanja Barang sesuai Kwitansi Nomor : 22/USK/KW/X/2023 Tanggal 16 Oktober 2023.</t>
  </si>
  <si>
    <t xml:space="preserve"> 231331302022516</t>
  </si>
  <si>
    <t>02162T/288042/2023</t>
  </si>
  <si>
    <t>Pembayaran Belanja Barang sesuai Kwitansi Nomor : 0292 Tanggal 17 Oktober 2023.</t>
  </si>
  <si>
    <t xml:space="preserve"> 231331302022514</t>
  </si>
  <si>
    <t>02164T/288042/2023</t>
  </si>
  <si>
    <t>Pembayaran Belanja Barang sesuai Kwitansi Nomor : 0290 Tanggal 17 Oktober 2023.</t>
  </si>
  <si>
    <t xml:space="preserve"> 231331302022517</t>
  </si>
  <si>
    <t>02163T/288042/2023</t>
  </si>
  <si>
    <t>Pembayaran Belanja Barang sesuai Kwitansi Nomor : 0289 Tanggal 17 Oktober 2023.</t>
  </si>
  <si>
    <t xml:space="preserve"> 231331302022483</t>
  </si>
  <si>
    <t>30-10-2023</t>
  </si>
  <si>
    <t>02147T/288042/2023</t>
  </si>
  <si>
    <t>Pembayaran Belanja Barang sesuai Kontrak Nomor : SPK.45/Keu-Pnj.BMN/PPK/X/2023 Tanggal 25 Oktober 2023, BAST Nomor : BAST.45/Keu-Pnj.BMN/PPK/X/2023 Tanggal 27 Oktober 2023.</t>
  </si>
  <si>
    <t xml:space="preserve"> 231331302022481</t>
  </si>
  <si>
    <t>02148T/288042/2023</t>
  </si>
  <si>
    <t>Pembayaran Belanja Barang sesuai Kontrak Nomor : SPK.44/Keu-Pnj.SDM/PPK/X/2023 Tanggal 25 Oktober 2023, BAST Nomor : BAST.44/Keu-Pnj.SDM/PPK/X/2023 Tanggal 27 Oktober 2023.</t>
  </si>
  <si>
    <t xml:space="preserve"> 231331302022490</t>
  </si>
  <si>
    <t>02149T/288042/2023</t>
  </si>
  <si>
    <t>Pembayaran Belanja Barang sesuai Kwitansi Nomor : 07/MWD/KW/X/2023 Tanggal 24 Oktober 2023.</t>
  </si>
  <si>
    <t xml:space="preserve"> 231331302022470</t>
  </si>
  <si>
    <t>02146T/288042/2023</t>
  </si>
  <si>
    <t>Pembayaran Belanja Barang sesuai Kontrak Nomor : SPK.43/Keu-Akom.PNBP/PPK/X/2023 Tanggal 23 Oktober 2023, BAST Nomor : BAST.43/Keu-Akom.PNBP/PPK/X/2023 Tanggal 27 Oktober 2023.</t>
  </si>
  <si>
    <t xml:space="preserve"> 231331302022480</t>
  </si>
  <si>
    <t>02150T/288042/2023</t>
  </si>
  <si>
    <t>Pembayaran Belanja Barang sesuai Kwitansi Nomor : 40/LIM/KW/X/2023 Tanggal 10 Oktober 2023.</t>
  </si>
  <si>
    <t xml:space="preserve"> 231331301045345</t>
  </si>
  <si>
    <t>02153T/288042/2023</t>
  </si>
  <si>
    <t>Pembayaran Belanja Barang sesuai Kwitansi Nomor : 275.INV.PT ATI.X.2023 Tanggal 19 Oktober 2023.</t>
  </si>
  <si>
    <t xml:space="preserve"> 231331301045343</t>
  </si>
  <si>
    <t>02151T/288042/2023</t>
  </si>
  <si>
    <t>Pembayaran Belanja Barang sesuai Kwitansi Nomor : 273.INV.PT ATI.X.2023 Tanggal 19 Oktober 2023.</t>
  </si>
  <si>
    <t xml:space="preserve"> 231331301045344</t>
  </si>
  <si>
    <t>02152T/288042/2023</t>
  </si>
  <si>
    <t>Pembayaran Belanja Barang sesuai Kwitansi Nomor : 274.INV.PT ATI.X.2023 Tanggal 19 Oktober 2023.</t>
  </si>
  <si>
    <t xml:space="preserve"> 231331303016463</t>
  </si>
  <si>
    <t>02145T/288042/2023</t>
  </si>
  <si>
    <t xml:space="preserve"> 231331303016458</t>
  </si>
  <si>
    <t>02095T/288042/2023</t>
  </si>
  <si>
    <t>Pembayaran kekurangan tunjangan kinerja bulan Mei tahun 2023 untuk 3 Pegawai.</t>
  </si>
  <si>
    <t xml:space="preserve"> 231331303016461</t>
  </si>
  <si>
    <t>02143T/288042/2023</t>
  </si>
  <si>
    <t xml:space="preserve"> 231331303016462</t>
  </si>
  <si>
    <t>02144T/288042/2023</t>
  </si>
  <si>
    <t xml:space="preserve"> 231331303016460</t>
  </si>
  <si>
    <t>02142T/288042/2023</t>
  </si>
  <si>
    <t xml:space="preserve"> 231331301045157</t>
  </si>
  <si>
    <t>02131T/288042/2023</t>
  </si>
  <si>
    <t>27-10-2023</t>
  </si>
  <si>
    <t>Pembayaran Belanja Barang sesuai Kwitansi Nomor : KWI-536/ACCT-X/2023/9004 Tanggal 23 Oktober 2023.</t>
  </si>
  <si>
    <t xml:space="preserve"> 231331302022393</t>
  </si>
  <si>
    <t>02133T/288042/2023</t>
  </si>
  <si>
    <t>Pembayaran Belanja Barang sesuai Kwitansi Nomor : 32/DU/KW/X/2023 Tanggal 04 Oktober 2023.</t>
  </si>
  <si>
    <t xml:space="preserve"> 231331302022389</t>
  </si>
  <si>
    <t>02130T/288042/2023</t>
  </si>
  <si>
    <t>Pembayaran Belanja Barang sesuai Kwitansi Nomor : 12/KIP/KW/X/2023 Tanggal 20 Oktober 2023.</t>
  </si>
  <si>
    <t xml:space="preserve"> 231331302022391</t>
  </si>
  <si>
    <t>02125T/288042/2023</t>
  </si>
  <si>
    <t>Pembayaran Belanja Barang sesuai Kwitansi Nomor : 083/KW/DPS/X/2023 Tanggal 17 Oktober 2023.</t>
  </si>
  <si>
    <t xml:space="preserve"> 231331302022390</t>
  </si>
  <si>
    <t>02135T/288042/2023</t>
  </si>
  <si>
    <t>Pembayaran Belanja Barang sesuai Kwitansi Nomor : 08/MWD/KW/X/2023 Tanggal 24 Oktober 2023.</t>
  </si>
  <si>
    <t xml:space="preserve"> 231331302022392</t>
  </si>
  <si>
    <t>02132T/288042/2023</t>
  </si>
  <si>
    <t>Pembayaran Belanja Barang sesuai Kwitansi Nomor : 37/DU/KW/X/2023 Tanggal 13 Oktober 2023.</t>
  </si>
  <si>
    <t xml:space="preserve"> 231331303016435</t>
  </si>
  <si>
    <t>02127T/288042/2023</t>
  </si>
  <si>
    <t>Pembayaran Belanja Barang sesuai Kwitansi Nomor : 053/KWT-SGE/X/2023 Tanggal 24 Oktober 2023.</t>
  </si>
  <si>
    <t xml:space="preserve"> 231331303016438</t>
  </si>
  <si>
    <t>02134T/288042/2023</t>
  </si>
  <si>
    <t>Pembayaran Belanja Barang sesuai Kwitansi Nomor : 037/KW-TE.B/X/2023 Tanggal 25 Oktober 2023.</t>
  </si>
  <si>
    <t xml:space="preserve"> 231331303016437</t>
  </si>
  <si>
    <t>02129T/288042/2023</t>
  </si>
  <si>
    <t>Pembayaran Belanja Barang sesuai Kwitansi Nomor : 051/KWT-SGE/X/2023 Tanggal 23 Oktober 2023.</t>
  </si>
  <si>
    <t xml:space="preserve"> 231331303016434</t>
  </si>
  <si>
    <t>02126T/288042/2023</t>
  </si>
  <si>
    <t>Pembayaran Belanja Barang sesuai Kwitansi Nomor : 052/KWT-SGE/X/2023 Tanggal 24 Oktober 2023.</t>
  </si>
  <si>
    <t xml:space="preserve"> 231331303016436</t>
  </si>
  <si>
    <t>02128T/288042/2023</t>
  </si>
  <si>
    <t>Pembayaran Belanja Barang sesuai Kwitansi Nomor : 050/KWT-SGE/X/2023 Tanggal 23 Oktober 2023.</t>
  </si>
  <si>
    <t xml:space="preserve"> 231331301045150</t>
  </si>
  <si>
    <t>02136T/288042/2023</t>
  </si>
  <si>
    <t>Pembayaran tunjangan kinerja bulan Oktober tahun 2023 untuk 2 Pegawai.</t>
  </si>
  <si>
    <t xml:space="preserve"> 231331303016412</t>
  </si>
  <si>
    <t>02139T/288042/2023</t>
  </si>
  <si>
    <t>Pembayaran Belanja Barang sesuai Surat Tugas antara lain Nomor : 0089/IX/KEU.BMN/2023 Tanggal 29 September 2023.</t>
  </si>
  <si>
    <t xml:space="preserve"> 231331303016413</t>
  </si>
  <si>
    <t>02140T/288042/2023</t>
  </si>
  <si>
    <t>Pembayaran Belanja Barang sesuai Surat Tugas Nomor : 0096/X/KEU.AK/2023 Tanggal 02 Oktober 2023.</t>
  </si>
  <si>
    <t xml:space="preserve"> 231331303016411</t>
  </si>
  <si>
    <t>02138T/288042/2023</t>
  </si>
  <si>
    <t>Pembayaran Belanja Barang sesuai Surat Tugas antara lain Nomor : 0117/IX/KEU.PNBP/2023 Tanggal 22 September 2023.</t>
  </si>
  <si>
    <t xml:space="preserve"> 231331303016419</t>
  </si>
  <si>
    <t>02137T/288042/2023</t>
  </si>
  <si>
    <t>Pembayaran Belanja Barang sesuai Surat Tugas antara lain Nomor : 0103/X/KEU.AK/2023 Tanggal 09 Oktober 2023.</t>
  </si>
  <si>
    <t xml:space="preserve"> 231331303016414</t>
  </si>
  <si>
    <t>02141T/288042/2023</t>
  </si>
  <si>
    <t>Pembayaran Belanja Barang sesuai Surat Tugas Nomor : 0107/X/KEU.AK/2023 Tanggal 10 Oktober 2023.</t>
  </si>
  <si>
    <t xml:space="preserve"> 231331301044974</t>
  </si>
  <si>
    <t>02120T/288042/2023</t>
  </si>
  <si>
    <t>Pembayaran Belanja Barang sesuai Kwitansi Nomor : 102/KW/FAN/X/2023 Tanggal 19 Oktober 2023.</t>
  </si>
  <si>
    <t xml:space="preserve"> 231331301044975</t>
  </si>
  <si>
    <t>02123T/288042/2023</t>
  </si>
  <si>
    <t>Pembayaran Belanja Barang sesuai Kwitansi Nomor : 117/KW/KMT/X/2023 Tanggal 16 Oktober 2023.</t>
  </si>
  <si>
    <t xml:space="preserve"> 231331302022250</t>
  </si>
  <si>
    <t>02121T/288042/2023</t>
  </si>
  <si>
    <t>Pembayaran Belanja Barang sesuai Kwitansi Nomor : 37/USK/KW/X/2023 Tanggal 17 Oktober 2023.</t>
  </si>
  <si>
    <t xml:space="preserve"> 231331302022249</t>
  </si>
  <si>
    <t>02118T/288042/2023</t>
  </si>
  <si>
    <t>Pembayaran Belanja Barang sesuai Kwitansi Nomor : 089/KW/STB/X/2023 Tanggal 17 Oktober 2023.</t>
  </si>
  <si>
    <t xml:space="preserve"> 231331302022254</t>
  </si>
  <si>
    <t>02122T/288042/2023</t>
  </si>
  <si>
    <t>Pembayaran Belanja Barang sesuai Kwitansi Nomor : 038/KW/HJM/X/2023 Tanggal 18 Oktober 2023.</t>
  </si>
  <si>
    <t xml:space="preserve"> 231331302022245</t>
  </si>
  <si>
    <t>02116T/288042/2023</t>
  </si>
  <si>
    <t>Pembayaran Belanja Barang sesuai Kwitansi Nomor : 41/LIM/KW/X/2023 Tanggal 18 Oktober 2023.</t>
  </si>
  <si>
    <t xml:space="preserve"> 231331302022246</t>
  </si>
  <si>
    <t>02114T/288042/2023</t>
  </si>
  <si>
    <t>Pembayaran Belanja Barang sesuai Kwitansi Nomor : 11/KIP/KW/X/2023 Tanggal 20 Oktober 2023.</t>
  </si>
  <si>
    <t xml:space="preserve"> 231331302022256</t>
  </si>
  <si>
    <t>02119T/288042/2023</t>
  </si>
  <si>
    <t>Pembayaran Belanja Barang sesuai Kwitansi Nomor : 113/KW/AK/X/2023 Tanggal 20 Oktober 2023.</t>
  </si>
  <si>
    <t xml:space="preserve"> 231331302022251</t>
  </si>
  <si>
    <t>02115T/288042/2023</t>
  </si>
  <si>
    <t>Pembayaran Belanja Barang sesuai Kwitansi Nomor : 38/DU/KW/X/2023 Tanggal 16 Oktober 2023.</t>
  </si>
  <si>
    <t xml:space="preserve"> 231331302022255</t>
  </si>
  <si>
    <t>02117T/288042/2023</t>
  </si>
  <si>
    <t>Pembayaran Belanja Barang sesuai Kwitansi Nomor : 24/FMR/KW/X/2023 Tanggal 19 Oktober 2023.</t>
  </si>
  <si>
    <t xml:space="preserve"> 231331302022252</t>
  </si>
  <si>
    <t>02113T/288042/2023</t>
  </si>
  <si>
    <t>Pembayaran Belanja Barang sesuai Kwitansi Nomor : 39/DU/KW/X/2023 Tanggal 19 Oktober 2023.</t>
  </si>
  <si>
    <t xml:space="preserve"> 231331302022258</t>
  </si>
  <si>
    <t>02124T/288042/2023</t>
  </si>
  <si>
    <t>Pembayaran Belanja Barang sesuai Kwitansi Nomor : 090/KW/BKI/X/2023 Tanggal 18 Oktober 2023.</t>
  </si>
  <si>
    <t xml:space="preserve"> 231331303016268</t>
  </si>
  <si>
    <t>26-10-2023</t>
  </si>
  <si>
    <t>02111T/288042/2023</t>
  </si>
  <si>
    <t xml:space="preserve"> 231331303016269</t>
  </si>
  <si>
    <t>02112T/288042/2023</t>
  </si>
  <si>
    <t xml:space="preserve"> 231331303016266</t>
  </si>
  <si>
    <t>02109T/288042/2023</t>
  </si>
  <si>
    <t xml:space="preserve"> 231331303016267</t>
  </si>
  <si>
    <t>02110T/288042/2023</t>
  </si>
  <si>
    <t xml:space="preserve"> 231331303016226</t>
  </si>
  <si>
    <t>02108T/288042/2023</t>
  </si>
  <si>
    <t>25-10-2023</t>
  </si>
  <si>
    <t>Pembayaran Belanja Pegawai Berupa Kekurangan Gaji Direktorat Kelaikan Udara Dan Pengoperasian Pesawat Udara Bulan Oktober 2023 untuk 1 Pegawai/ 3 Jiwa.</t>
  </si>
  <si>
    <t xml:space="preserve"> 231331303016227</t>
  </si>
  <si>
    <t>02105T/288042/2023</t>
  </si>
  <si>
    <t>Pembayaran Belanja Pegawai Berupa Gaji Susulan PPPK Sekretariat Ditjen Perhubungan Udara Bulan September Dan Oktober Tahun 2023 untuk 2 Pegawai/ 2 Jiwa.</t>
  </si>
  <si>
    <t xml:space="preserve"> 231331303016212</t>
  </si>
  <si>
    <t>02106T/288042/2023</t>
  </si>
  <si>
    <t>Pembayaran Belanja Barang sesuai Surat Tugas Nomor : 241/AU/ST/REN/VII/2023 Tanggal 31 Juli 2023.</t>
  </si>
  <si>
    <t xml:space="preserve"> 231331303016211</t>
  </si>
  <si>
    <t>02077T/288042/2023</t>
  </si>
  <si>
    <t>Pembayaran Belanja Barang sesuai Surat Tugas Nomor : 138/VIII/ADV.KUM/2023 Tanggal 30 Agustus 2023.</t>
  </si>
  <si>
    <t xml:space="preserve"> 231331303016213</t>
  </si>
  <si>
    <t>02107T/288042/2023</t>
  </si>
  <si>
    <t>Pembayaran Belanja Barang sesuai Surat Tugas Nomor : 403/IX/EP/PEG.DN/2023 Tanggal 15 September 2023.</t>
  </si>
  <si>
    <t xml:space="preserve"> 231331303016177</t>
  </si>
  <si>
    <t>02102T/288042/2023</t>
  </si>
  <si>
    <t>Pembayaran Belanja Barang sesuai Surat Tugas Nomor : 0025/IX/SAT.KUM/2023 Tanggal 21 September 2023.</t>
  </si>
  <si>
    <t xml:space="preserve"> 231331303016176</t>
  </si>
  <si>
    <t>02101T/288042/2023</t>
  </si>
  <si>
    <t>Pembayaran Belanja Barang sesuai Surat Tugas Nomor : 154/IX/ADV.KUM/2023 Tanggal 20 September 2023.</t>
  </si>
  <si>
    <t xml:space="preserve"> 231331303016178</t>
  </si>
  <si>
    <t>02103T/288042/2023</t>
  </si>
  <si>
    <t>Pembayaran Belanja Barang sesuai Surat Tugas antara lain Nomor : 425/X/PM/PEG.LN/2023 Tanggal 06 Oktober 2023.</t>
  </si>
  <si>
    <t xml:space="preserve"> 231331303016175</t>
  </si>
  <si>
    <t>02104T/288042/2023</t>
  </si>
  <si>
    <t>Pembayaran Belanja Barang sesuai Surat Tugas Nomor : 400/IX/EP/PEG.DN/2023 Tanggal 14 September 2023.</t>
  </si>
  <si>
    <t xml:space="preserve"> 231331302022001</t>
  </si>
  <si>
    <t>02100T/288042/2023</t>
  </si>
  <si>
    <t>Pembayaran Belanja Barang sesuai Kwitansi Nomor : 213/KW/SKM/X/2023 Tanggal 16 Oktober 2023.</t>
  </si>
  <si>
    <t xml:space="preserve"> 231331503001444</t>
  </si>
  <si>
    <t>01919T/288042/2023</t>
  </si>
  <si>
    <t>06-10-2023</t>
  </si>
  <si>
    <t>Pembayaran Belanja Pegawai Berupa Gaji Induk Direktorat Angkutan Udara Bulan November Tahun 2023 untuk 107 Pegawai/ 274 Jiwa.</t>
  </si>
  <si>
    <t xml:space="preserve"> 231331503001426</t>
  </si>
  <si>
    <t>02074T/288042/2023</t>
  </si>
  <si>
    <t>23-10-2023</t>
  </si>
  <si>
    <t>Pembayaran Belanja Barang Berupa Honor PPNPN Bulan Oktober Tahun 2023 untuk 6 Pegawai sesuai SPK antara lain Nomor : 01/SPK/HNR/REN/PPK/VII/2023 Tanggal 03 Juli 2023.</t>
  </si>
  <si>
    <t xml:space="preserve"> 231331503001446</t>
  </si>
  <si>
    <t>01954T/288042/2023</t>
  </si>
  <si>
    <t>11-10-2023</t>
  </si>
  <si>
    <t>Pembayaran Belanja Pegawai Berupa Gaji Induk Direktorat Keamanan Penerbangan Bulan November Tahun 2023 untuk 103 Pegawai/ 288 Jiwa.</t>
  </si>
  <si>
    <t xml:space="preserve"> 231331503001443</t>
  </si>
  <si>
    <t>01915T/288042/2023</t>
  </si>
  <si>
    <t>Pembayaran Belanja Pegawai Berupa Gaji Induk Sekretariat Ditjen Perhubungan Udara Bulan November Tahun 2023 untuk 292 Pegawai/ 822 Jiwa.</t>
  </si>
  <si>
    <t xml:space="preserve"> 231331503001424</t>
  </si>
  <si>
    <t>02076T/288042/2023</t>
  </si>
  <si>
    <t>Pembayaran Belanja Barang Berupa Honor PPNPN Bulan Oktober Tahun 2023 untuk 38 Pegawai sesuai SPK antara lain Nomor : SPK/16/PPK.KSIHU/VI/2023 Tanggal 27 Juni 2023.</t>
  </si>
  <si>
    <t xml:space="preserve"> 231331503001429</t>
  </si>
  <si>
    <t>02073T/288042/2023</t>
  </si>
  <si>
    <t>Pembayaran Belanja Barang Berupa Honor PPNPN Bulan Oktober Tahun 2023 untuk 6 Pegawai sesuai SPK antara lain Nomor : 05/SPK/HNR/PPK/KUM/VI/2023 Tanggal 27 Juni 2023.</t>
  </si>
  <si>
    <t xml:space="preserve"> 231331503001425</t>
  </si>
  <si>
    <t>02072T/288042/2023</t>
  </si>
  <si>
    <t>Pembayaran Belanja Barang Berupa Honor PPNPN Bulan Oktober Tahun 2023 untuk 10 Pegawai sesuai SPK antara lain Nomor : SPK/31/PPK-KEU/VI/2023 Tanggal 27 Juni 2023.</t>
  </si>
  <si>
    <t xml:space="preserve"> 231331503001442</t>
  </si>
  <si>
    <t>01942T/288042/2023</t>
  </si>
  <si>
    <t>10-10-2023</t>
  </si>
  <si>
    <t>Pembayaran Belanja Pegawai Berupa Gaji Induk Direktorat Navigasi Penerbangan Bulan  November Tahun 2023 untuk 117 Pegawai/ 319 Jiwa.</t>
  </si>
  <si>
    <t xml:space="preserve"> 231331503001445</t>
  </si>
  <si>
    <t>01918T/288042/2023</t>
  </si>
  <si>
    <t>Pembayaran Belanja Pegawai Berupa Gaji Induk Direktorat Kelaikan Udara Dan Pengoperasian Pesawat Udara Bulan November Tahun 2023 untuk 219 Pegawai/ 659 Jiwa.</t>
  </si>
  <si>
    <t xml:space="preserve"> 231331503001427</t>
  </si>
  <si>
    <t>02075T/288042/2023</t>
  </si>
  <si>
    <t>Pembayaran Belanja Barang Berupa Honor PPNPN Bulan Oktober Tahun 2023 untuk 6 Pegawai sesuai SPK antara lain Nomor : SPK.005/PPK.KP.ORG/VI/2023 Tanggal 27 Juni 2023.</t>
  </si>
  <si>
    <t xml:space="preserve"> 231331501004008</t>
  </si>
  <si>
    <t>01955T/288042/2023</t>
  </si>
  <si>
    <t>Pembayaran Belanja Pegawai Berupa Gaji Induk Direktorat Bandar Udara Bulan November Tahun 2023 untuk 138 Pegawai/ 387 Jiwa.</t>
  </si>
  <si>
    <t xml:space="preserve"> 231331303016137</t>
  </si>
  <si>
    <t>02098T/288042/2023</t>
  </si>
  <si>
    <t>24-10-2023</t>
  </si>
  <si>
    <t>Pembayaran Belanja Barang sesuai Surat Tugas Nomor : 121/IX/HUMAS.DN/2023 Tanggal 25 September 2023.</t>
  </si>
  <si>
    <t xml:space="preserve"> 231331303016097</t>
  </si>
  <si>
    <t>02097T/288042/2023</t>
  </si>
  <si>
    <t>Pembayaran Belanja Barang sesuai Surat Tugas antara lain Nomor : 86/IX/KSI.DN/2023 Tanggal 11 September 2023.</t>
  </si>
  <si>
    <t xml:space="preserve"> 231331303016101</t>
  </si>
  <si>
    <t>02099T/288042/2023</t>
  </si>
  <si>
    <t>Pembayaran Belanja Barang sesuai Surat Tugas Nomor : 310/AU/ST/REN/IX/2023 Tanggal 29 September 2023 dan sesuai Surat Setneg No.B- 030271/Kemensetneg/Set/KTLN/LN.01.20/10/2023 Tanggal 18 Oktober 2023.</t>
  </si>
  <si>
    <t xml:space="preserve"> 231331303016100</t>
  </si>
  <si>
    <t>02088T/288042/2023</t>
  </si>
  <si>
    <t>Pembayaran Belanja Barang sesuai Surat Tugas antara lain Nomor : 253/AU/ST/REN/VIII/2023 Tanggal 16 Agustus 2023.</t>
  </si>
  <si>
    <t xml:space="preserve"> 231331303016102</t>
  </si>
  <si>
    <t>02090T/288042/2023</t>
  </si>
  <si>
    <t>Pembayaran Belanja Barang sesuai Surat Tugas antara lain Nomor : 0061/IX/PSA.KUM/2023 Tanggal 07 September 2023.</t>
  </si>
  <si>
    <t xml:space="preserve"> 231331303016103</t>
  </si>
  <si>
    <t>02093T/288042/2023</t>
  </si>
  <si>
    <t xml:space="preserve"> 231331303016098</t>
  </si>
  <si>
    <t>02089T/288042/2023</t>
  </si>
  <si>
    <t>Pembayaran Belanja Barang sesuai Surat Tugas Nomor : 91/IX/KSI.DN/2023 Tanggal 18 September 2023.</t>
  </si>
  <si>
    <t xml:space="preserve"> 231331303016099</t>
  </si>
  <si>
    <t>02087T/288042/2023</t>
  </si>
  <si>
    <t>Pembayaran Belanja Barang sesuai Surat Tugas antara lain Nomor : 210/AU/ST/REN/VII/2023 Tanggal 07 Juli 2023.</t>
  </si>
  <si>
    <t xml:space="preserve"> 231331302021901</t>
  </si>
  <si>
    <t>02086T/288042/2023</t>
  </si>
  <si>
    <t>Pembayaran Belanja Barang sesuai Kwitansi Nomor : 33/DU/KW/X/2023 Tanggal 19 Oktober 2023.</t>
  </si>
  <si>
    <t xml:space="preserve"> 231331302021916</t>
  </si>
  <si>
    <t>02085T/288042/2023</t>
  </si>
  <si>
    <t>Pembayaran Belanja Barang sesuai Kwitansi Nomor : 214/KW/SKM/X/2023 Tanggal 16 Oktober 2023.</t>
  </si>
  <si>
    <t xml:space="preserve"> 231331302021918</t>
  </si>
  <si>
    <t>02091T/288042/2023</t>
  </si>
  <si>
    <t>Pembayaran Belanja Barang sesuai Kontrak Nomor : SPK.40/Keu-Akom.PNBP/PPK/X/2023 Tanggal 16 Oktober 2023, BAST Nomor : BAST.40/Keu-Akom.PNBP/PPK/X/2023 Tanggal 20 Oktober 2023.</t>
  </si>
  <si>
    <t xml:space="preserve"> 231331302021915</t>
  </si>
  <si>
    <t>02078T/288042/2023</t>
  </si>
  <si>
    <t>Pembayaran Belanja Barang sesuai Kwitansi Nomor : 192/KW/SKM/X/2023 Tanggal 06 Oktober 2023.</t>
  </si>
  <si>
    <t xml:space="preserve"> 231331301044411</t>
  </si>
  <si>
    <t>02092T/288042/2023</t>
  </si>
  <si>
    <t>Pembayaran Belanja Barang sesuai Kwitansi Nomor : 80/KW/PLKM/X/2023 Tanggal 18 Oktober 2023.</t>
  </si>
  <si>
    <t xml:space="preserve"> 231331303016087</t>
  </si>
  <si>
    <t>02096T/288042/2023</t>
  </si>
  <si>
    <t>Pembayaran kekurangan tunjangan kinerja bulan Maret S.D Juli tahun 2023 untuk 1 Pegawai.</t>
  </si>
  <si>
    <t xml:space="preserve"> 231331303016086</t>
  </si>
  <si>
    <t>02094T/288042/2023</t>
  </si>
  <si>
    <t>Pembayaran kekurangan tunjangan kinerja bulan Desember 2022 S.D Mei tahun 2023 untuk 1 Pegawai.</t>
  </si>
  <si>
    <t xml:space="preserve"> 231331303015992</t>
  </si>
  <si>
    <t>02083T/288042/2023</t>
  </si>
  <si>
    <t xml:space="preserve"> 231331303015999</t>
  </si>
  <si>
    <t>02080T/288042/2023</t>
  </si>
  <si>
    <t xml:space="preserve"> 231331303016001</t>
  </si>
  <si>
    <t>02082T/288042/2023</t>
  </si>
  <si>
    <t xml:space="preserve"> 231331303016000</t>
  </si>
  <si>
    <t>02081T/288042/2023</t>
  </si>
  <si>
    <t xml:space="preserve"> 231331303015998</t>
  </si>
  <si>
    <t>02079T/288042/2023</t>
  </si>
  <si>
    <t xml:space="preserve"> 231331302021698</t>
  </si>
  <si>
    <t>02068T/288042/2023</t>
  </si>
  <si>
    <t>20-10-2023</t>
  </si>
  <si>
    <t>Pembayaran Belanja Barang sesuai Kwitansi Nomor : 85/KW/AP/IX/2023 Tanggal 27 September 2023.</t>
  </si>
  <si>
    <t xml:space="preserve"> 231331302021699</t>
  </si>
  <si>
    <t>02071T/288042/2023</t>
  </si>
  <si>
    <t>Pembayaran Belanja Barang sesuai Kontrak Nomor : KTR.39/Keu-Akom.AK/PPK/X/2023 Tanggal 10 Oktober 2023, BAST Nomor : BAST.39/Keu-Akom.AK/PPK/X/2023 Tanggal 13 Oktober 2023.</t>
  </si>
  <si>
    <t xml:space="preserve"> 231331302021700</t>
  </si>
  <si>
    <t>02066T/288042/2023</t>
  </si>
  <si>
    <t>Pembayaran Belanja Barang sesuai Kwitansi Nomor : 113299115 Tanggal 29 September 2023.</t>
  </si>
  <si>
    <t xml:space="preserve"> 231331302021701</t>
  </si>
  <si>
    <t>02070T/288042/2023</t>
  </si>
  <si>
    <t>Pembayaran Belanja Barang sesuai Kontrak Nomor : SPK.38/Keu-Pnj.AK/PPK/X/2023 Tanggal 06 Oktober 2023, BAST Nomor : BAST.38/Keu-Pnj.AK/PPK/X/2023 Tanggal 09 Oktober 2023.</t>
  </si>
  <si>
    <t xml:space="preserve"> 231331302021697</t>
  </si>
  <si>
    <t>02067T/288042/2023</t>
  </si>
  <si>
    <t>Pembayaran Belanja Barang sesuai Kwitansi Nomor : 53/KW/AP/IX/2023 Tanggal 27 September 2023.</t>
  </si>
  <si>
    <t xml:space="preserve"> 231331301044016</t>
  </si>
  <si>
    <t>02069T/288042/2023</t>
  </si>
  <si>
    <t>Pembayaran Belanja Barang sesuai Kontrak Nomor : SPK.37/Keu-Akom.AK/PPK/X/2023 Tanggal 04 Oktober 2023, BAST Nomor : BAST.37/Keu-Akom.AK/PPK/X/2023 Tanggal 07 Oktober 2023.</t>
  </si>
  <si>
    <t xml:space="preserve"> 231331302021498</t>
  </si>
  <si>
    <t>19-10-2023</t>
  </si>
  <si>
    <t>02048T/288042/2023</t>
  </si>
  <si>
    <t>Pembayaran Belanja Barang sesuai Kontrak Nomor : SPK.31/PPK.KSIHU/X/2023 Tanggal 02 Oktober 2023, BAST Nomor : BAST.31C/PPK.KSIHU/X/2023 Tanggal 03 Oktober 2023.</t>
  </si>
  <si>
    <t xml:space="preserve"> 231331303015831</t>
  </si>
  <si>
    <t>02056T/288042/2023</t>
  </si>
  <si>
    <t xml:space="preserve"> 231331303015835</t>
  </si>
  <si>
    <t>02060T/288042/2023</t>
  </si>
  <si>
    <t xml:space="preserve"> 231331303015832</t>
  </si>
  <si>
    <t>02057T/288042/2023</t>
  </si>
  <si>
    <t xml:space="preserve"> 231331303015846</t>
  </si>
  <si>
    <t>02065T/288042/2023</t>
  </si>
  <si>
    <t xml:space="preserve"> 231331303015834</t>
  </si>
  <si>
    <t>02059T/288042/2023</t>
  </si>
  <si>
    <t xml:space="preserve"> 231331303015838</t>
  </si>
  <si>
    <t>02063T/288042/2023</t>
  </si>
  <si>
    <t xml:space="preserve"> 231331303015839</t>
  </si>
  <si>
    <t>02064T/288042/2023</t>
  </si>
  <si>
    <t xml:space="preserve"> 231331303015837</t>
  </si>
  <si>
    <t>02062T/288042/2023</t>
  </si>
  <si>
    <t xml:space="preserve"> 231331303015836</t>
  </si>
  <si>
    <t>02061T/288042/2023</t>
  </si>
  <si>
    <t xml:space="preserve"> 231331303015833</t>
  </si>
  <si>
    <t>02058T/288042/2023</t>
  </si>
  <si>
    <t xml:space="preserve"> 231331303015828</t>
  </si>
  <si>
    <t>02055T/288042/2023</t>
  </si>
  <si>
    <t>Pembayaran Belanja Barang sesuai Surat Tugas Nomor : 0082/IX/KEU.PA/2023 Tanggal 22 September 2023.</t>
  </si>
  <si>
    <t xml:space="preserve"> 231331301043573</t>
  </si>
  <si>
    <t>02054T/288042/2023</t>
  </si>
  <si>
    <t>Pembayaran Belanja Barang sesuai Kwitansi Nomor : 50/KW/AKB/X/2023 Tanggal 17 Oktober 2023.</t>
  </si>
  <si>
    <t xml:space="preserve"> 231331301043572</t>
  </si>
  <si>
    <t>02053T/288042/2023</t>
  </si>
  <si>
    <t>Pembayaran Belanja Barang sesuai Kwitansi Nomor : KWT-15523-XXIIIIXXIII-187 Tanggal 03 Oktober 2023.</t>
  </si>
  <si>
    <t xml:space="preserve"> 231331301043311</t>
  </si>
  <si>
    <t>18-10-2023</t>
  </si>
  <si>
    <t>02035T/288042/2023</t>
  </si>
  <si>
    <t>Pembayaran Belanja Barang sesuai Kwitansi Nomor : 097/KW/FAN/X/2023 Tanggal 13 Oktober 2023.</t>
  </si>
  <si>
    <t xml:space="preserve"> 231331303015769</t>
  </si>
  <si>
    <t>02050T/288042/2023</t>
  </si>
  <si>
    <t>Pembayaran Belanja Barang sesuai Surat Tugas antara lain Nomor : 0085/IX/KEU.BMN/2023 Tanggal 22 September 2023.</t>
  </si>
  <si>
    <t xml:space="preserve"> 231331303015776</t>
  </si>
  <si>
    <t>02052T/288042/2023</t>
  </si>
  <si>
    <t>Pembayaran Belanja Barang sesuai Surat Tugas Nomor : 112/IX/HUMAS.DN/2023 Tanggal 11 September 2023.</t>
  </si>
  <si>
    <t xml:space="preserve"> 231331303015770</t>
  </si>
  <si>
    <t>02051T/288042/2023</t>
  </si>
  <si>
    <t>Pembayaran Belanja Barang sesuai Surat Tugas Nomor : 0080/IX/KEU.PA/2023 Tanggal 18 September 2023.</t>
  </si>
  <si>
    <t xml:space="preserve"> 231331303015775</t>
  </si>
  <si>
    <t>02049T/288042/2023</t>
  </si>
  <si>
    <t>Pembayaran Belanja Barang sesuai Surat Tugas Nomor : 287/AU/ST/REN/IX/2023 Tanggal 11 September 2023 dan sesuai Surat Setneg No. B-026838/Kemensetneg/Set/KTLN/LN.01.20/09/2023 Tanggal 14 September 202 3.</t>
  </si>
  <si>
    <t xml:space="preserve"> 231331302021267</t>
  </si>
  <si>
    <t>02045T/288042/2023</t>
  </si>
  <si>
    <t>Pembayaran Belanja Barang sesuai Kwitansi Nomor : 72/KW/AO/X/2023 Tanggal 10 Oktober 2023.</t>
  </si>
  <si>
    <t xml:space="preserve"> 231331302021244</t>
  </si>
  <si>
    <t>02047T/288042/2023</t>
  </si>
  <si>
    <t>Pembayaran Belanja Barang sesuai Kwitansi Nomor : 080/KW/PSA/X/2023 Tanggal 16 Oktober 2023.</t>
  </si>
  <si>
    <t xml:space="preserve"> 231331302021266</t>
  </si>
  <si>
    <t>02044T/288042/2023</t>
  </si>
  <si>
    <t>Pembayaran Belanja Barang sesuai Kwitansi Nomor : 23/KWT/HI/X/2023 Tanggal 05 Oktober 2023.</t>
  </si>
  <si>
    <t xml:space="preserve"> 231331302021250</t>
  </si>
  <si>
    <t>02046T/288042/2023</t>
  </si>
  <si>
    <t>Pembayaran Belanja Barang sesuai Kwitansi Nomor : 39/LIM/KW/X/2023 Tanggal 06 Oktober 2023.</t>
  </si>
  <si>
    <t xml:space="preserve"> 231331302021233</t>
  </si>
  <si>
    <t>02032T/288042/2023</t>
  </si>
  <si>
    <t>Pembayaran Belanja Barang sesuai Kwitansi Nomor : 6/KW/GMI/X/2023 Tanggal 03 Oktober 2023.</t>
  </si>
  <si>
    <t xml:space="preserve"> 231331302021217</t>
  </si>
  <si>
    <t>02036T/288042/2023</t>
  </si>
  <si>
    <t>Pembayaran Belanja Barang sesuai Kwitansi Nomor : 22/USK/KW/X/2023 Tanggal 11 Oktober 2023.</t>
  </si>
  <si>
    <t xml:space="preserve"> 231331302021223</t>
  </si>
  <si>
    <t>02034T/288042/2023</t>
  </si>
  <si>
    <t>Pembayaran Belanja Barang sesuai Kwitansi Nomor : KWT/025/JLT/IX/2023 Tanggal 29 September 2023.</t>
  </si>
  <si>
    <t xml:space="preserve"> 231331302021215</t>
  </si>
  <si>
    <t>02039T/288042/2023</t>
  </si>
  <si>
    <t>Pembayaran Belanja Barang sesuai Kwitansi Nomor : 23/FMR/KW/X/2023 Tanggal 09 Oktober 2023.</t>
  </si>
  <si>
    <t xml:space="preserve"> 231331302021216</t>
  </si>
  <si>
    <t>02038T/288042/2023</t>
  </si>
  <si>
    <t>Pembayaran Belanja Barang sesuai Kwitansi Nomor : 108/KW/AK/X/2023 Tanggal 02 Oktober 2023.</t>
  </si>
  <si>
    <t xml:space="preserve"> 231331302021212</t>
  </si>
  <si>
    <t>02043T/288042/2023</t>
  </si>
  <si>
    <t>Pembayaran Belanja Barang sesuai Kwitansi Nomor : 72/KW/CD/X/2023 Tanggal 10 Oktober 2023.</t>
  </si>
  <si>
    <t xml:space="preserve"> 231331301043224</t>
  </si>
  <si>
    <t>02037T/288042/2023</t>
  </si>
  <si>
    <t>Pembayaran Belanja Barang sesuai Kwitansi Nomor : 099/KW/FAN/X/2023 Tanggal 11 Oktober 2023.</t>
  </si>
  <si>
    <t xml:space="preserve"> 231331301043236</t>
  </si>
  <si>
    <t>02041T/288042/2023</t>
  </si>
  <si>
    <t>Pembayaran Belanja Modal sesuai Kontrak Nomor : SPK.35/Keu-Laptop/PPK/IX/2023 Tanggal 25 September 2023, BAST Nomor : BAST.35/Keu-Laptop/PPK/X/2023 Tanggal 09 Oktober 2023.</t>
  </si>
  <si>
    <t xml:space="preserve"> 231331301043225</t>
  </si>
  <si>
    <t>02040T/288042/2023</t>
  </si>
  <si>
    <t>Pembayaran Belanja Barang sesuai Kwitansi Nomor : KWI/SM/2023/X/535 Tanggal 03 Oktober 2023.</t>
  </si>
  <si>
    <t xml:space="preserve"> 231331301043220</t>
  </si>
  <si>
    <t>02042T/288042/2023</t>
  </si>
  <si>
    <t>Pembayaran Belanja Pegawai Berupa Uang Makan Direktorat Bandar Udara Bulan September Tahun 2023.</t>
  </si>
  <si>
    <t xml:space="preserve"> 231331301043154</t>
  </si>
  <si>
    <t>17-10-2023</t>
  </si>
  <si>
    <t>02011T/288042/2023</t>
  </si>
  <si>
    <t>Pembayaran Belanja Barang sesuai Kwitansi Nomor : 003/KSIHU/JPP/X/2023 Tanggal 03 Oktober 2023.</t>
  </si>
  <si>
    <t xml:space="preserve"> 231331301043152</t>
  </si>
  <si>
    <t>02005T/288042/2023</t>
  </si>
  <si>
    <t>Pembayaran Belanja Barang sesuai Kwitansi Nomor : 001/KSIHU/JPP/X/2023 Tanggal 03 Oktober 2023.</t>
  </si>
  <si>
    <t xml:space="preserve"> 231331301043153</t>
  </si>
  <si>
    <t>02010T/288042/2023</t>
  </si>
  <si>
    <t>Pembayaran Belanja Barang sesuai Kwitansi Nomor : 002/KSIHU/JPP/X/2023 Tanggal 03 Oktober 2023.</t>
  </si>
  <si>
    <t xml:space="preserve"> 231331301043115</t>
  </si>
  <si>
    <t>02014T/288042/2023</t>
  </si>
  <si>
    <t>Pembayaran Belanja Barang sesuai Kwitansi Nomor : 14/KW/CMP/IX/2023 Tanggal 25 September 2023.</t>
  </si>
  <si>
    <t xml:space="preserve"> 231331302021140</t>
  </si>
  <si>
    <t>02031T/288042/2023</t>
  </si>
  <si>
    <t>Pembayaran Belanja Barang sesuai Kontrak Nomor : SPK.010/PPK.SDM.ORG/IX/2023 Tanggal 15 September 2023, BAST Nomor : BAST.010/PPK.SDM.ORG/IX/2023 Tanggal 23 September 2023.</t>
  </si>
  <si>
    <t xml:space="preserve"> 231331303015650</t>
  </si>
  <si>
    <t>02033T/288042/2023</t>
  </si>
  <si>
    <t>Pembayaran Belanja Pegawai Berupa Kekurangan Gaji Sekretariat Ditjen Perhubungan Udara Bulan Agustus S/D Oktober 2023 untuk 6 Pegawai/ 22 Jiwa.</t>
  </si>
  <si>
    <t xml:space="preserve"> 231331303015651</t>
  </si>
  <si>
    <t>02030T/288042/2023</t>
  </si>
  <si>
    <t>Pembayaran Belanja Pegawai Berupa Kekurangan Gaji Direktorat Navigasi Penerbangan Bulan Maret S/D Mei 2023 untuk 1 Pegawai/ 1 Jiwa.</t>
  </si>
  <si>
    <t xml:space="preserve"> 231331302021053</t>
  </si>
  <si>
    <t>02025T/288042/2023</t>
  </si>
  <si>
    <t>Pembayaran Belanja Barang sesuai Kwitansi Nomor : 036/KW/HJM/X/2023 Tanggal 09 Oktober 2023.</t>
  </si>
  <si>
    <t xml:space="preserve"> 231331302021061</t>
  </si>
  <si>
    <t>02020T/288042/2023</t>
  </si>
  <si>
    <t>Pembayaran Belanja Barang sesuai Kwitansi Nomor : 10/KIP/KW/X/2023 Tanggal 09 Oktober 2023.</t>
  </si>
  <si>
    <t xml:space="preserve"> 231331302021060</t>
  </si>
  <si>
    <t>02018T/288042/2023</t>
  </si>
  <si>
    <t>Pembayaran Belanja Barang sesuai Kwitansi Nomor : 09/KIP/KW/X/2023 Tanggal 09 Oktober 2023.</t>
  </si>
  <si>
    <t xml:space="preserve"> 231331302021052</t>
  </si>
  <si>
    <t>02012T/288042/2023</t>
  </si>
  <si>
    <t>Pembayaran Belanja Barang sesuai Kwitansi Nomor : 4/KW/JIA/X/2023 Tanggal 03 Oktober 2023.</t>
  </si>
  <si>
    <t xml:space="preserve"> 231331302021057</t>
  </si>
  <si>
    <t>02021T/288042/2023</t>
  </si>
  <si>
    <t>Pembayaran Belanja Barang sesuai Kwitansi Nomor : 23/USK/KW/X/2023 Tanggal 10 Oktober 2023.</t>
  </si>
  <si>
    <t xml:space="preserve"> 231331302021058</t>
  </si>
  <si>
    <t>01990T/288042/2023</t>
  </si>
  <si>
    <t>Pembayaran Belanja Barang sesuai Kwitansi Nomor : 37/LIM/KW/X/2023 Tanggal 11 Oktober 2023.</t>
  </si>
  <si>
    <t xml:space="preserve"> 231331302021055</t>
  </si>
  <si>
    <t>02022T/288042/2023</t>
  </si>
  <si>
    <t>Pembayaran Belanja Barang sesuai Kwitansi Nomor : 20/FMR/KW/X/2023 Tanggal 10 Oktober 2023.</t>
  </si>
  <si>
    <t xml:space="preserve"> 231331302021059</t>
  </si>
  <si>
    <t>01992T/288042/2023</t>
  </si>
  <si>
    <t>Pembayaran Belanja Barang sesuai Kwitansi Nomor : 38/LIM/KW/X/2023 Tanggal 12 Oktober 2023.</t>
  </si>
  <si>
    <t xml:space="preserve"> 231331302021054</t>
  </si>
  <si>
    <t>02019T/288042/2023</t>
  </si>
  <si>
    <t>Pembayaran Belanja Barang sesuai Kwitansi Nomor : 19/FMR/KW/X/2023 Tanggal 09 Oktober 2023.</t>
  </si>
  <si>
    <t xml:space="preserve"> 231331302021056</t>
  </si>
  <si>
    <t>02026T/288042/2023</t>
  </si>
  <si>
    <t>Pembayaran Belanja Barang sesuai Kwitansi Nomor : 111/KW/AK/X/2023 Tanggal 10 Oktober 2023.</t>
  </si>
  <si>
    <t xml:space="preserve"> 231331301042870</t>
  </si>
  <si>
    <t>02024T/288042/2023</t>
  </si>
  <si>
    <t>Pembayaran Belanja Modal sesuai Kwitansi Nomor : BN/23/0249 Tanggal 10 Oktober 2023.</t>
  </si>
  <si>
    <t xml:space="preserve"> 231331301042872</t>
  </si>
  <si>
    <t>02013T/288042/2023</t>
  </si>
  <si>
    <t>Pembayaran Belanja Barang sesuai Kwitansi Nomor : 13/KW/CMP/IX/2023 Tanggal 25 September 2023.</t>
  </si>
  <si>
    <t xml:space="preserve"> 231331301042871</t>
  </si>
  <si>
    <t>02023T/288042/2023</t>
  </si>
  <si>
    <t>Pembayaran Belanja Barang sesuai Kwitansi Nomor : 114/KW/KMT/X/2023 Tanggal 11 Oktober 2023.</t>
  </si>
  <si>
    <t xml:space="preserve"> 231331303015617</t>
  </si>
  <si>
    <t>02027T/288042/2023</t>
  </si>
  <si>
    <t>Pembayaran Belanja Barang sesuai Surat Tugas antara lain Nomor : 415/IX/PM/PEG.DN/2023 Tanggal 25 September 2023.</t>
  </si>
  <si>
    <t xml:space="preserve"> 231331303015618</t>
  </si>
  <si>
    <t>02028T/288042/2023</t>
  </si>
  <si>
    <t>Pembayaran Belanja Barang sesuai Surat Tugas antara lain Nomor : 391/IX/PM/PEG.DN/2023 Tanggal 14 September 2023.</t>
  </si>
  <si>
    <t xml:space="preserve"> 231331303015619</t>
  </si>
  <si>
    <t>02029T/288042/2023</t>
  </si>
  <si>
    <t>Pembayaran Belanja Barang sesuai Surat Tugas Nomor : 380/IX/PEG.DN/2023 Tanggal 11 September 2023.</t>
  </si>
  <si>
    <t xml:space="preserve"> 231331302020987</t>
  </si>
  <si>
    <t>16-10-2023</t>
  </si>
  <si>
    <t>02008T/288042/2023</t>
  </si>
  <si>
    <t>Pembayaran Belanja Barang sesuai Kontrak Nomor : SPK.08/10/X/KUM.ST/2023 Tanggal 02 Oktober 2023, BAST Nomor : BAST.08/11/X/KUM.ST/2023 Tanggal 02 Oktober 2023.</t>
  </si>
  <si>
    <t xml:space="preserve"> 231331302020989</t>
  </si>
  <si>
    <t>02003T/288042/2023</t>
  </si>
  <si>
    <t>Pembayaran Belanja Barang sesuai Kwitansi Nomor : 55/KW/AP/X/2023 Tanggal 10 Oktober 2023.</t>
  </si>
  <si>
    <t xml:space="preserve"> 231331303015577</t>
  </si>
  <si>
    <t>02016T/288042/2023</t>
  </si>
  <si>
    <t>Pembayaran tunjangan kinerja bulan September S.D Oktober tahun 2023 untuk 1 Pegawai.</t>
  </si>
  <si>
    <t xml:space="preserve"> 231331303015575</t>
  </si>
  <si>
    <t>02017T/288042/2023</t>
  </si>
  <si>
    <t>Pembayaran tunjangan kinerja bulan Oktober tahun 2023 untuk 1 Pegawai.</t>
  </si>
  <si>
    <t xml:space="preserve"> 231331303015576</t>
  </si>
  <si>
    <t>02015T/288042/2023</t>
  </si>
  <si>
    <t>Pembayaran tunjangan kinerja susulan bulan Agustus S.D September tahun 2023 untuk 1 Pegawai.</t>
  </si>
  <si>
    <t xml:space="preserve"> 231331303015569</t>
  </si>
  <si>
    <t>01999T/288042/2023</t>
  </si>
  <si>
    <t>Pembayaran Belanja Barang sesuai Kwitansi Nomor : 49/KW/AKB/X/2023 Tanggal 11 Oktober 2023.</t>
  </si>
  <si>
    <t xml:space="preserve"> 231331303015570</t>
  </si>
  <si>
    <t>02002T/288042/2023</t>
  </si>
  <si>
    <t>Pembayaran Belanja Barang sesuai Kwitansi Nomor : 48/KW/AKB/X/2023 Tanggal 05 Oktober 2023.</t>
  </si>
  <si>
    <t xml:space="preserve"> 231331301042627</t>
  </si>
  <si>
    <t>01997T/288042/2023</t>
  </si>
  <si>
    <t>Pembayaran Belanja Barang sesuai Kwitansi Nomor : 113/KW/KMT/X/2023 Tanggal 09 Oktober 2023.</t>
  </si>
  <si>
    <t xml:space="preserve"> 231331301042638</t>
  </si>
  <si>
    <t>01998T/288042/2023</t>
  </si>
  <si>
    <t>Pembayaran Belanja Barang sesuai Kwitansi Nomor : 79/KW/PLKM/X/2023 Tanggal 06 Oktober 2023.</t>
  </si>
  <si>
    <t xml:space="preserve"> 231331302020946</t>
  </si>
  <si>
    <t>01993T/288042/2023</t>
  </si>
  <si>
    <t>Pembayaran Belanja Barang sesuai Kwitansi Nomor : 07/KIP/KW/X/2023 Tanggal 04 Oktober 2023.</t>
  </si>
  <si>
    <t xml:space="preserve"> 231331302020953</t>
  </si>
  <si>
    <t>01996T/288042/2023</t>
  </si>
  <si>
    <t>Pembayaran Belanja Barang sesuai Kwitansi Nomor : 189/KW/SKM/X/2023 Tanggal 05 Oktober 2023.</t>
  </si>
  <si>
    <t xml:space="preserve"> 231331302020948</t>
  </si>
  <si>
    <t>02009T/288042/2023</t>
  </si>
  <si>
    <t>Pembayaran Belanja Barang sesuai Kontrak Nomor : SPK.09/10/X/KUM.ST/2023 Tanggal 02 Oktober 2023, BAST Nomor : BAST.09/11/X/KUM.ST/2023 Tanggal 02 Oktober 2023.</t>
  </si>
  <si>
    <t xml:space="preserve"> 231331302020955</t>
  </si>
  <si>
    <t>02001T/288042/2023</t>
  </si>
  <si>
    <t>Pembayaran Belanja Barang sesuai Kwitansi Nomor : 191/KW/SKM/X/2023 Tanggal 12 Oktober 2023.</t>
  </si>
  <si>
    <t xml:space="preserve"> 231331302020949</t>
  </si>
  <si>
    <t>01995T/288042/2023</t>
  </si>
  <si>
    <t>Pembayaran Belanja Barang sesuai Kwitansi Nomor : 009/ADM-EK/X/2023 Tanggal 10 Oktober 2023.</t>
  </si>
  <si>
    <t xml:space="preserve"> 231331302020947</t>
  </si>
  <si>
    <t>01994T/288042/2023</t>
  </si>
  <si>
    <t>Pembayaran Belanja Barang sesuai Kwitansi Nomor : 08/KIP/KW/X/2023 Tanggal 10 Oktober 2023.</t>
  </si>
  <si>
    <t xml:space="preserve"> 231331302020954</t>
  </si>
  <si>
    <t>02000T/288042/2023</t>
  </si>
  <si>
    <t>Pembayaran Belanja Barang sesuai Kwitansi Nomor : 190/KW/SKM/X/2023 Tanggal 11 Oktober 2023.</t>
  </si>
  <si>
    <t xml:space="preserve"> 231331302020957</t>
  </si>
  <si>
    <t>01991T/288042/2023</t>
  </si>
  <si>
    <t>Pembayaran Belanja Barang sesuai Kwitansi Nomor : 109/KW/AK/X/2023 Tanggal 06 Oktober 2023.</t>
  </si>
  <si>
    <t xml:space="preserve"> 231331303015562</t>
  </si>
  <si>
    <t>02007T/288042/2023</t>
  </si>
  <si>
    <t>Pembayaran Belanja Pegawai Berupa Uang Makan Direktorat Keamanan Penerbangan Bulan September Tahun 2023.</t>
  </si>
  <si>
    <t xml:space="preserve"> 231331303015561</t>
  </si>
  <si>
    <t>02006T/288042/2023</t>
  </si>
  <si>
    <t>Pembayaran Belanja Pegawai Berupa Uang Makan Sekretariat Ditjen Perhubungan Udara Bulan September Tahun 2023.</t>
  </si>
  <si>
    <t xml:space="preserve"> 231331303015552</t>
  </si>
  <si>
    <t>01988T/288042/2023</t>
  </si>
  <si>
    <t xml:space="preserve"> 231331303015551</t>
  </si>
  <si>
    <t>01987T/288042/2023</t>
  </si>
  <si>
    <t xml:space="preserve"> 231331303015550</t>
  </si>
  <si>
    <t>01986T/288042/2023</t>
  </si>
  <si>
    <t xml:space="preserve"> 231331303015553</t>
  </si>
  <si>
    <t>01989T/288042/2023</t>
  </si>
  <si>
    <t xml:space="preserve"> 231331303015501</t>
  </si>
  <si>
    <t>13-10-2023</t>
  </si>
  <si>
    <t>02004T/288042/2023</t>
  </si>
  <si>
    <t>Pembayaran Belanja Barang sesuai Surat Tugas antara lain Nomor : 263/AU/ST/REN/VIII/2023 Tanggal 28 Agustus 2023.</t>
  </si>
  <si>
    <t xml:space="preserve"> 231331303015499</t>
  </si>
  <si>
    <t>01983T/288042/2023</t>
  </si>
  <si>
    <t>Pembayaran Belanja Barang sesuai Surat Tugas antara lain Nomor : 0086/VIII/PRA.KUM/2023 Tanggal 16 Agustus 2023.</t>
  </si>
  <si>
    <t xml:space="preserve"> 231331303015500</t>
  </si>
  <si>
    <t>01984T/288042/2023</t>
  </si>
  <si>
    <t>Pembayaran Belanja Barang sesuai Surat Tugas Nomor : 0063/IX/PSA.KUM/2023 Tanggal 12 September 2023.</t>
  </si>
  <si>
    <t xml:space="preserve"> 231331303015469</t>
  </si>
  <si>
    <t>01982T/288042/2023</t>
  </si>
  <si>
    <t>Pembayaran Belanja Pegawai Berupa Uang Makan Direktorat Angkutan Udara Bulan September Tahun 2023.</t>
  </si>
  <si>
    <t xml:space="preserve"> 231331303015466</t>
  </si>
  <si>
    <t>01981T/288042/2023</t>
  </si>
  <si>
    <t xml:space="preserve"> 231331303015467</t>
  </si>
  <si>
    <t>01979T/288042/2023</t>
  </si>
  <si>
    <t>12-10-2023</t>
  </si>
  <si>
    <t>Pembayaran tunjangan kinerja susulan bulan Agustus tahun 2023 untuk 1 Pegawai.</t>
  </si>
  <si>
    <t xml:space="preserve"> 231331303015464</t>
  </si>
  <si>
    <t>01976T/288042/2023</t>
  </si>
  <si>
    <t>Pembayaran tunjangan kinerja susulan bulan Agustus S.D September tahun 2023 untuk 2 Pegawai.</t>
  </si>
  <si>
    <t xml:space="preserve"> 231331303015468</t>
  </si>
  <si>
    <t>01977T/288042/2023</t>
  </si>
  <si>
    <t xml:space="preserve"> 231331303015465</t>
  </si>
  <si>
    <t>01978T/288042/2023</t>
  </si>
  <si>
    <t>Pembayaran tunjangan kinerja susulan bulan Juli tahun 2023 untuk 1 Pegawai.</t>
  </si>
  <si>
    <t xml:space="preserve"> 231331303015463</t>
  </si>
  <si>
    <t>01980T/288042/2023</t>
  </si>
  <si>
    <t>Pembayaran Belanja Pegawai Berupa Kekurangan Gaji Direktorat Kelaikan Udara Dan Pengoperasian Pesawat Udara Bulan Mei 2023 untuk 1 Pegawai/ 2 Jiwa.</t>
  </si>
  <si>
    <t xml:space="preserve"> 231331303015455</t>
  </si>
  <si>
    <t>01975T/288042/2023</t>
  </si>
  <si>
    <t>Pembayaran Belanja Barang sesuai Kwitansi Nomor : 037/KW-TE.B/IX/2023 Tanggal 26 September 2023.</t>
  </si>
  <si>
    <t xml:space="preserve"> 231331302020698</t>
  </si>
  <si>
    <t>01971T/288042/2023</t>
  </si>
  <si>
    <t>Pembayaran Belanja Barang sesuai Kwitansi Nomor : 36/DU/KW/X/2023 Tanggal 10 Oktober 2023.</t>
  </si>
  <si>
    <t xml:space="preserve"> 231331302020699</t>
  </si>
  <si>
    <t>01972T/288042/2023</t>
  </si>
  <si>
    <t>Pembayaran Belanja Barang sesuai Kwitansi Nomor : 35/DU/KW/X/2023 Tanggal 06 Oktober 2023.</t>
  </si>
  <si>
    <t xml:space="preserve"> 231331302020692</t>
  </si>
  <si>
    <t>01965T/288042/2023</t>
  </si>
  <si>
    <t>Pembayaran Belanja Barang sesuai Kwitansi Nomor : KW/HDP-DJPU/23/10-VIII Tanggal 03 Oktober 2023.</t>
  </si>
  <si>
    <t xml:space="preserve"> 231331302020696</t>
  </si>
  <si>
    <t>01973T/288042/2023</t>
  </si>
  <si>
    <t>Pembayaran Belanja Barang sesuai Kwitansi Nomor : 22/USK/KW/X/2023 Tanggal 09 Oktober 2023.</t>
  </si>
  <si>
    <t xml:space="preserve"> 231331302020690</t>
  </si>
  <si>
    <t>01963T/288042/2023</t>
  </si>
  <si>
    <t>Pembayaran Belanja Barang sesuai Kwitansi Nomor : KW/HDP-DJPU/23/10-V Tanggal 03 Oktober 2023.</t>
  </si>
  <si>
    <t xml:space="preserve"> 231331302020695</t>
  </si>
  <si>
    <t>01970T/288042/2023</t>
  </si>
  <si>
    <t>Pembayaran Belanja Barang sesuai Kwitansi Nomor : 21/USK/KW/X/2023 Tanggal 05 Oktober 2023.</t>
  </si>
  <si>
    <t xml:space="preserve"> 231331302020689</t>
  </si>
  <si>
    <t>01962T/288042/2023</t>
  </si>
  <si>
    <t>Pembayaran Belanja Barang sesuai Kwitansi Nomor : KW/HDP-DJPU/23/10-IV Tanggal 03 Oktober 2023.</t>
  </si>
  <si>
    <t xml:space="preserve"> 231331302020683</t>
  </si>
  <si>
    <t>01968T/288042/2023</t>
  </si>
  <si>
    <t>Pembayaran Belanja Barang sesuai Kwitansi Nomor : KW/HDP-DJPU/23/10-II Tanggal 03 Oktober 2023.</t>
  </si>
  <si>
    <t xml:space="preserve"> 231331302020682</t>
  </si>
  <si>
    <t>01967T/288042/2023</t>
  </si>
  <si>
    <t>Pembayaran Belanja Barang sesuai Kwitansi Nomor : KW/HDP-DJPU/23/10-III Tanggal 03 Oktober 2023.</t>
  </si>
  <si>
    <t xml:space="preserve"> 231331302020684</t>
  </si>
  <si>
    <t>01969T/288042/2023</t>
  </si>
  <si>
    <t>Pembayaran Belanja Barang sesuai Kwitansi Nomor : KW/HDP-DJPU/23/10-I Tanggal 03 Oktober 2023.</t>
  </si>
  <si>
    <t xml:space="preserve"> 231331302020691</t>
  </si>
  <si>
    <t>01964T/288042/2023</t>
  </si>
  <si>
    <t>Pembayaran Belanja Barang sesuai Kwitansi Nomor : KW/HDP-DJPU/23/10-VI Tanggal 03 Oktober 2023.</t>
  </si>
  <si>
    <t xml:space="preserve"> 231331302020693</t>
  </si>
  <si>
    <t>01966T/288042/2023</t>
  </si>
  <si>
    <t>Pembayaran Belanja Barang sesuai Kwitansi Nomor : KW/HDP-DJPU/23/10-VII Tanggal 03 Oktober 2023.</t>
  </si>
  <si>
    <t xml:space="preserve"> 231331303015365</t>
  </si>
  <si>
    <t>01974T/288042/2023</t>
  </si>
  <si>
    <t>Pembayaran Belanja Pegawai Berupa Uang Makan Direktorat Navigasi Penerbangan Bulan September Tahun 2023.</t>
  </si>
  <si>
    <t xml:space="preserve"> 231331303015274</t>
  </si>
  <si>
    <t>01956T/288042/2023</t>
  </si>
  <si>
    <t>Pembayaran Belanja Barang sesuai Kwitansi Nomor : 031/KW-TE.B/X/2023 Tanggal 05 Oktober 2023.</t>
  </si>
  <si>
    <t xml:space="preserve"> 231331301041936</t>
  </si>
  <si>
    <t>01958T/288042/2023</t>
  </si>
  <si>
    <t>Pembayaran Belanja Barang sesuai Kontrak Nomor : 001.EO/PPK.SDM.ORG/IX/2023 Tanggal 15 September 2023, BAST Nomor : BAST.001.EO.PPK.SDM.ORG/IX/2023 Tanggal 23 September 2023.</t>
  </si>
  <si>
    <t xml:space="preserve"> 231331303015260</t>
  </si>
  <si>
    <t>01960T/288042/2023</t>
  </si>
  <si>
    <t xml:space="preserve"> 231331303015259</t>
  </si>
  <si>
    <t>01961T/288042/2023</t>
  </si>
  <si>
    <t>Pembayaran Belanja Pegawai Berupa Uang Makan Direktorat Kelaikan Udara Dan Pengoperasian Pesawat Udara Bulan September Tahun 2023.</t>
  </si>
  <si>
    <t xml:space="preserve"> 231331301041905</t>
  </si>
  <si>
    <t>01959T/288042/2023</t>
  </si>
  <si>
    <t>Pembayaran Belanja Pegawai Berupa Uang Makan Direktorat Bandar Udara Bulan Agustus Tahun 2023.</t>
  </si>
  <si>
    <t xml:space="preserve"> 231331303015249</t>
  </si>
  <si>
    <t>01947T/288042/2023</t>
  </si>
  <si>
    <t xml:space="preserve"> 231331303015243</t>
  </si>
  <si>
    <t>01949T/288042/2023</t>
  </si>
  <si>
    <t xml:space="preserve"> 231331303015248</t>
  </si>
  <si>
    <t>01946T/288042/2023</t>
  </si>
  <si>
    <t xml:space="preserve"> 231331303015247</t>
  </si>
  <si>
    <t>01945T/288042/2023</t>
  </si>
  <si>
    <t xml:space="preserve"> 231331303015245</t>
  </si>
  <si>
    <t>01957T/288042/2023</t>
  </si>
  <si>
    <t xml:space="preserve"> 231331303015250</t>
  </si>
  <si>
    <t>01948T/288042/2023</t>
  </si>
  <si>
    <t xml:space="preserve"> 231331303015246</t>
  </si>
  <si>
    <t>01944T/288042/2023</t>
  </si>
  <si>
    <t xml:space="preserve"> 231331303015244</t>
  </si>
  <si>
    <t>01950T/288042/2023</t>
  </si>
  <si>
    <t xml:space="preserve"> 231331303015240</t>
  </si>
  <si>
    <t>01916T/288042/2023</t>
  </si>
  <si>
    <t>Pembayaran Belanja Barang sesuai Kwitansi Nomor : 80/KW/AKB/IX/2023 Tanggal 18 September 2023.</t>
  </si>
  <si>
    <t xml:space="preserve"> 231331303015238</t>
  </si>
  <si>
    <t>01953T/288042/2023</t>
  </si>
  <si>
    <t>Pembayaran Belanja Barang sesuai Surat Tugas antara lain Nomor : 0090/VIII/KEU.PNBP/2023 Tanggal 23 Agustus 2023.</t>
  </si>
  <si>
    <t xml:space="preserve"> 231331303015241</t>
  </si>
  <si>
    <t>01951T/288042/2023</t>
  </si>
  <si>
    <t>Pembayaran Belanja Barang sesuai Surat Tugas antara lain Nomor : 81/IX/KSI.DN/2023 Tanggal 01 September 2023.</t>
  </si>
  <si>
    <t xml:space="preserve"> 231331303015237</t>
  </si>
  <si>
    <t>01952T/288042/2023</t>
  </si>
  <si>
    <t>Pembayaran Belanja Barang sesuai Surat Tugas Nomor : 65/IX/PMI.DN/2023 Tanggal 01 September 2023.</t>
  </si>
  <si>
    <t xml:space="preserve"> 231331101000066</t>
  </si>
  <si>
    <t>01943T/288042/2023</t>
  </si>
  <si>
    <t>Pembayaran Belanja Barang sesuai Kontrak Nomor : 339-RAS04901H Tanggal 25 September 2023, BAST Nomor : RAS04901C/PPK.KSIHU/IX/2023 Tanggal 25 September 2023, Nama Penerima International Civil Aviation Organization, Royal Bank Of Canada, Mon</t>
  </si>
  <si>
    <t xml:space="preserve"> 231331301041446</t>
  </si>
  <si>
    <t>01941T/288042/2023</t>
  </si>
  <si>
    <t>Pembayaran Belanja Barang sesuai Kontrak Nomor : SPK.28/PPK.KSIHU/IX/2023 Tanggal 14 September 2023, BAST Nomor : BAST.28C/PPK.KSIHU/IX/2023 Tanggal 16 September 2023.</t>
  </si>
  <si>
    <t xml:space="preserve"> 231331303015109</t>
  </si>
  <si>
    <t>01922T/288042/2023</t>
  </si>
  <si>
    <t>09-10-2023</t>
  </si>
  <si>
    <t>Pembayaran Belanja Barang sesuai SK Nomor : KP.146 Tahun 2023 Tanggal 16 Agustus 2023.</t>
  </si>
  <si>
    <t xml:space="preserve"> 231331303015097</t>
  </si>
  <si>
    <t>01934T/288042/2023</t>
  </si>
  <si>
    <t xml:space="preserve"> 231331303015105</t>
  </si>
  <si>
    <t>01938T/288042/2023</t>
  </si>
  <si>
    <t xml:space="preserve"> 231331303015107</t>
  </si>
  <si>
    <t>01939T/288042/2023</t>
  </si>
  <si>
    <t xml:space="preserve"> 231331303015104</t>
  </si>
  <si>
    <t>01937T/288042/2023</t>
  </si>
  <si>
    <t xml:space="preserve"> 231331303015102</t>
  </si>
  <si>
    <t>01920T/288042/2023</t>
  </si>
  <si>
    <t>Pembayaran Belanja Pegawai Berupa Gaji Terusan ke IV Direktorat Kelaikan Udara Dan Pengoperasian Pesawat Udara Bulan September Tahun 2023 untuk 1 Pegawai/ 3 Jiwa a.n. BIMO SENO meninggal dunia tanggal 02 Mei 2023.</t>
  </si>
  <si>
    <t xml:space="preserve"> 231331303015103</t>
  </si>
  <si>
    <t>01940T/288042/2023</t>
  </si>
  <si>
    <t>Pembayaran Belanja Pegawai Berupa Uang Makan Direktorat Kelaikan Udara Dan Pengoperasian Pesawat Udara Bulan Agustus Tahun 2023.</t>
  </si>
  <si>
    <t xml:space="preserve"> 231331301041354</t>
  </si>
  <si>
    <t>01936T/288042/2023</t>
  </si>
  <si>
    <t>Pembayaran Belanja Barang sesuai Kontrak Nomor : SPK.27/PPK.KSIHU/IX/2023 Tanggal 04 September 2023, BAST Nomor : BAST.27C/PPK.KSIHU/IX/2023 Tanggal 27 September 2023.</t>
  </si>
  <si>
    <t xml:space="preserve"> 231331301041391</t>
  </si>
  <si>
    <t>01930T/288042/2023</t>
  </si>
  <si>
    <t>Pembayaran Belanja Barang sesuai Kwitansi Nomor : 18/KW/JTM/X/2023 Tanggal 03 Oktober 2023.</t>
  </si>
  <si>
    <t xml:space="preserve"> 231331301041351</t>
  </si>
  <si>
    <t>01932T/288042/2023</t>
  </si>
  <si>
    <t>Pembayaran Belanja Barang sesuai Kwitansi Nomor : 094/KW/FAN/IX/2023 Tanggal 18 September 2023.</t>
  </si>
  <si>
    <t xml:space="preserve"> 231331301041353</t>
  </si>
  <si>
    <t>01929T/288042/2023</t>
  </si>
  <si>
    <t>Pembayaran Belanja Barang sesuai Kwitansi Nomor : 036/ASA-PU/IX/2023 Tanggal 15 September 2023.</t>
  </si>
  <si>
    <t xml:space="preserve"> 231331303015079</t>
  </si>
  <si>
    <t>01923T/288042/2023</t>
  </si>
  <si>
    <t xml:space="preserve"> 231331303015078</t>
  </si>
  <si>
    <t>01931T/288042/2023</t>
  </si>
  <si>
    <t xml:space="preserve"> 231331303015080</t>
  </si>
  <si>
    <t>01924T/288042/2023</t>
  </si>
  <si>
    <t xml:space="preserve"> 231331303015081</t>
  </si>
  <si>
    <t>01925T/288042/2023</t>
  </si>
  <si>
    <t xml:space="preserve"> 231331303015070</t>
  </si>
  <si>
    <t>01927T/288042/2023</t>
  </si>
  <si>
    <t>Pembayaran Belanja Barang sesuai Kwitansi Nomor : 028/KW-TE.B/IX Tanggal 26 September 2023.</t>
  </si>
  <si>
    <t xml:space="preserve"> 231331302020339</t>
  </si>
  <si>
    <t>01935T/288042/2023</t>
  </si>
  <si>
    <t>Pembayaran Belanja Barang sesuai Kwitansi Nomor : KWT/029/JLT/IX/2023 Tanggal 29 September 2023.</t>
  </si>
  <si>
    <t xml:space="preserve"> 231331302020348</t>
  </si>
  <si>
    <t>01933T/288042/2023</t>
  </si>
  <si>
    <t>Pembayaran Belanja Barang sesuai Kwitansi Nomor : 032/KW/HJM/IX/2023 Tanggal 14 September 2023.</t>
  </si>
  <si>
    <t xml:space="preserve"> 231331302020318</t>
  </si>
  <si>
    <t>01926T/288042/2023</t>
  </si>
  <si>
    <t>Pembayaran Belanja Barang sesuai Kwitansi Nomor : 70/KW/CD/IX/2023 Tanggal 22 September 2023.</t>
  </si>
  <si>
    <t xml:space="preserve"> 231331302020304</t>
  </si>
  <si>
    <t>01928T/288042/2023</t>
  </si>
  <si>
    <t>Pembayaran Belanja Barang sesuai Kwitansi Nomor : 71/KW/CD/IX/2023 Tanggal 18 September 2023.</t>
  </si>
  <si>
    <t xml:space="preserve"> 231331301041324</t>
  </si>
  <si>
    <t>01921T/288042/2023</t>
  </si>
  <si>
    <t>Pembayaran Belanja Pegawai Berupa Gaji Susulan Direktorat Bandar Udara Bulan Oktober Tahun 2023 untuk 2 Pegawai/ 6 Jiwa.</t>
  </si>
  <si>
    <t xml:space="preserve"> 231331301041063</t>
  </si>
  <si>
    <t>01886T/288042/2023</t>
  </si>
  <si>
    <t>Pembayaran Belanja Barang sesuai Kwitansi Nomor : 096/KW/FAN/IX/2023 Tanggal 29 September 2023.</t>
  </si>
  <si>
    <t xml:space="preserve"> 231331301041068</t>
  </si>
  <si>
    <t>01917T/288042/2023</t>
  </si>
  <si>
    <t>Pembayaran Belanja Barang sesuai Kwitansi Nomor : 09876492/KWT/IMI/IX/2023 Tanggal 15 September 2023.</t>
  </si>
  <si>
    <t xml:space="preserve"> 231331302020150</t>
  </si>
  <si>
    <t>01877T/288042/2023</t>
  </si>
  <si>
    <t>Pembayaran Belanja Barang sesuai Kwitansi Nomor : 087/KW/STB/IX/2023 Tanggal 27 September 2023.</t>
  </si>
  <si>
    <t xml:space="preserve"> 231331303014963</t>
  </si>
  <si>
    <t>01914T/288042/2023</t>
  </si>
  <si>
    <t>Pembayaran Belanja Pegawai Berupa Gaji Susulan Direktorat Angkutan Udara Bulan Oktober Tahun 2023 untuk 1 Pegawai/ 4 Jiwa.</t>
  </si>
  <si>
    <t xml:space="preserve"> 231331303014964</t>
  </si>
  <si>
    <t>01913T/288042/2023</t>
  </si>
  <si>
    <t>Pembayaran Belanja Pegawai Berupa Gaji Susulan Direktorat Kelaikan Udara Dan Pengoperasian Pesawat Udara Bulan Oktober Tahun 2023 untuk 1 Pegawai/ 1 Jiwa.</t>
  </si>
  <si>
    <t xml:space="preserve"> 231331301040912</t>
  </si>
  <si>
    <t>01911T/288042/2023</t>
  </si>
  <si>
    <t>05-10-2023</t>
  </si>
  <si>
    <t>Pembayaran Belanja Barang sesuai Kwitansi Nomor : 253.INV.PT ATI.IX.2023 Tanggal 18 September 2023.</t>
  </si>
  <si>
    <t xml:space="preserve"> 231331301040913</t>
  </si>
  <si>
    <t>01912T/288042/2023</t>
  </si>
  <si>
    <t>Pembayaran Belanja Barang sesuai Kwitansi Nomor : 254.INV.PT ATI.IX.2023 Tanggal 18 September 2023.</t>
  </si>
  <si>
    <t xml:space="preserve"> 231331301040911</t>
  </si>
  <si>
    <t>01910T/288042/2023</t>
  </si>
  <si>
    <t>Pembayaran Belanja Barang sesuai Kwitansi Nomor : 252.INV.PT ATI.IX.2023 Tanggal 18 September 2023.</t>
  </si>
  <si>
    <t xml:space="preserve"> 231331302020099</t>
  </si>
  <si>
    <t>01908T/288042/2023</t>
  </si>
  <si>
    <t>Pembayaran Belanja Barang sesuai Kontrak Nomor : SPK.009/PPK.SDM.ORG/IX/2023 Tanggal 13 September 2023, BAST Nomor : BAST.009/PPK.SDM.ORG/IX/2023 Tanggal 15 September 2023.</t>
  </si>
  <si>
    <t xml:space="preserve"> 231331303014936</t>
  </si>
  <si>
    <t>01899T/288042/2023</t>
  </si>
  <si>
    <t>Pembayaran tunjangan kinerja bulan Oktober tahun 2023 untuk 117 Pegawai.</t>
  </si>
  <si>
    <t xml:space="preserve"> 231331302020064</t>
  </si>
  <si>
    <t>01905T/288042/2023</t>
  </si>
  <si>
    <t>Pembayaran Belanja Barang sesuai Kwitansi Nomor : 105/KW/AK/IX/2023 Tanggal 14 September 2023.</t>
  </si>
  <si>
    <t xml:space="preserve"> 231331303014919</t>
  </si>
  <si>
    <t>01904T/288042/2023</t>
  </si>
  <si>
    <t>Pembayaran Belanja Barang sesuai Surat Tugas Nomor : 362/VIII/PEM/PEG.DN/2023 Tanggal 28 Agustus 2023.</t>
  </si>
  <si>
    <t xml:space="preserve"> 231331303014920</t>
  </si>
  <si>
    <t>01902T/288042/2023</t>
  </si>
  <si>
    <t>Pembayaran Belanja Barang sesuai Surat Tugas antara lain Nomor : 399/IX/OT/PEG.DN/2023 Tanggal 14 September 2023.</t>
  </si>
  <si>
    <t xml:space="preserve"> 231331303014918</t>
  </si>
  <si>
    <t>01903T/288042/2023</t>
  </si>
  <si>
    <t>Pembayaran Belanja Barang sesuai Surat Tugas Nomor : 358/VIII/PEG.DN/2023 Tanggal 23 Agustus 2023.</t>
  </si>
  <si>
    <t xml:space="preserve"> 231331301040820</t>
  </si>
  <si>
    <t>01907T/288042/2023</t>
  </si>
  <si>
    <t>Pembayaran Belanja Barang sesuai Kwitansi Nomor : 104/KW/KMT/IX/2023 Tanggal 14 September 2023.</t>
  </si>
  <si>
    <t xml:space="preserve"> 231331301040828</t>
  </si>
  <si>
    <t>01906T/288042/2023</t>
  </si>
  <si>
    <t>Pembayaran Belanja Barang sesuai Kwitansi Nomor : 093/KW/FAN/IX/2023 Tanggal 13 September 2023.</t>
  </si>
  <si>
    <t xml:space="preserve"> 231331302019990</t>
  </si>
  <si>
    <t>01901T/288042/2023</t>
  </si>
  <si>
    <t>Pembayaran Belanja Barang sesuai Kwitansi Nomor : 15/FMR/KW/X/2023 Tanggal 02 Oktober 2023.</t>
  </si>
  <si>
    <t xml:space="preserve"> 231331302019992</t>
  </si>
  <si>
    <t>01909T/288042/2023</t>
  </si>
  <si>
    <t>Pembayaran Belanja Barang sesuai Kontrak Nomor : SPK.34/Keu-Akom.PA/PPK/IX/2023 Tanggal 22 September 2023, BAST Nomor : BAST.34/Keu-Akom.PA/PPK/IX/2023 Tanggal 27 September 2023.</t>
  </si>
  <si>
    <t xml:space="preserve"> 231331301040580</t>
  </si>
  <si>
    <t>01874T/288042/2023</t>
  </si>
  <si>
    <t>04-10-2023</t>
  </si>
  <si>
    <t>Pembayaran Belanja Barang sesuai Kwitansi Nomor : 095/KW/FAN/IX/2023 Tanggal 27 September 2023.</t>
  </si>
  <si>
    <t xml:space="preserve"> 231331301040516</t>
  </si>
  <si>
    <t>01875T/288042/2023</t>
  </si>
  <si>
    <t>Pembayaran Belanja Barang sesuai Kwitansi Nomor : 110/KW/KMT/IX/2023 Tanggal 27 September 2023.</t>
  </si>
  <si>
    <t xml:space="preserve"> 231331301040515</t>
  </si>
  <si>
    <t>01878T/288042/2023</t>
  </si>
  <si>
    <t>Pembayaran Belanja Barang sesuai Kwitansi Nomor : 111/KW/KMT/IX/2023 Tanggal 29 September 2023.</t>
  </si>
  <si>
    <t xml:space="preserve"> 231331303014825</t>
  </si>
  <si>
    <t>01894T/288042/2023</t>
  </si>
  <si>
    <t>Pembayaran Belanja Barang sesuai Surat Tugas antara lain Nomor : 0081/IX/KEU.BMN/2023 Tanggal 18 September 2023.</t>
  </si>
  <si>
    <t xml:space="preserve"> 231331303014824</t>
  </si>
  <si>
    <t>01898T/288042/2023</t>
  </si>
  <si>
    <t>Pembayaran Belanja Barang sesuai Surat Tugas Nomor : 0080/IX/KEU.BMN/2023 Tanggal 08 September 2023.</t>
  </si>
  <si>
    <t xml:space="preserve"> 231331303014823</t>
  </si>
  <si>
    <t>01900T/288042/2023</t>
  </si>
  <si>
    <t>Pembayaran Belanja Barang sesuai Surat Tugas Nomor : 115/IX/HUMAS.DN/2023 Tanggal 11 September 2023.</t>
  </si>
  <si>
    <t xml:space="preserve"> 231331303014836</t>
  </si>
  <si>
    <t>01880T/288042/2023</t>
  </si>
  <si>
    <t>Pembayaran Belanja Barang sesuai Kwitansi Nomor : 029/KW-TE.B/IX/2023 Tanggal 26 September 2023.</t>
  </si>
  <si>
    <t xml:space="preserve"> 231331303014803</t>
  </si>
  <si>
    <t>01896T/288042/2023</t>
  </si>
  <si>
    <t>Pembayaran Belanja Barang sesuai Kwitansi Nomor : 45/KW/AKB/IX/2023 Tanggal 29 September 2023.</t>
  </si>
  <si>
    <t xml:space="preserve"> 231331303014802</t>
  </si>
  <si>
    <t>01895T/288042/2023</t>
  </si>
  <si>
    <t>Pembayaran Belanja Barang sesuai Kwitansi Nomor : 46/KW/AKB/IX/2023 Tanggal 29 September 2023.</t>
  </si>
  <si>
    <t xml:space="preserve"> 231331303014804</t>
  </si>
  <si>
    <t>01897T/288042/2023</t>
  </si>
  <si>
    <t>Pembayaran Belanja Barang sesuai Kwitansi Nomor : 44/KW/AKB/IX/2023 Tanggal 29 September 2023.</t>
  </si>
  <si>
    <t xml:space="preserve"> 231331302019925</t>
  </si>
  <si>
    <t>01887T/288042/2023</t>
  </si>
  <si>
    <t>Pembayaran Belanja Barang sesuai Kwitansi Nomor : 05/MWD/KW/X/2023 Tanggal 02 Oktober 2023.</t>
  </si>
  <si>
    <t xml:space="preserve"> 231331302019927</t>
  </si>
  <si>
    <t>01876T/288042/2023</t>
  </si>
  <si>
    <t>Pembayaran Belanja Barang sesuai Kwitansi Nomor : 106/KW/AK/IX/2023 Tanggal 27 September 2023.</t>
  </si>
  <si>
    <t xml:space="preserve"> 231331302019921</t>
  </si>
  <si>
    <t>01888T/288042/2023</t>
  </si>
  <si>
    <t>Pembayaran Belanja Barang sesuai Kwitansi Nomor : 30/DU/KW/X/2023 Tanggal 03 Oktober 2023.</t>
  </si>
  <si>
    <t xml:space="preserve"> 231331302019919</t>
  </si>
  <si>
    <t>01884T/288042/2023</t>
  </si>
  <si>
    <t>Pembayaran Belanja Barang sesuai Kwitansi Nomor : 06/MWD/KW/X/2023 Tanggal 02 Oktober 2023.</t>
  </si>
  <si>
    <t xml:space="preserve"> 231331302019938</t>
  </si>
  <si>
    <t>01873T/288042/2023</t>
  </si>
  <si>
    <t>Pembayaran Belanja Barang sesuai Kwitansi Nomor : 085/KW/BKI/IX/2023 Tanggal 27 September 2023.</t>
  </si>
  <si>
    <t xml:space="preserve"> 231331302019929</t>
  </si>
  <si>
    <t>01891T/288042/2023</t>
  </si>
  <si>
    <t>Pembayaran Belanja Barang sesuai Kwitansi Nomor : 20/USK/KW/X/2023 Tanggal 03 Oktober 2023.</t>
  </si>
  <si>
    <t xml:space="preserve"> 231331302019915</t>
  </si>
  <si>
    <t>01882T/288042/2023</t>
  </si>
  <si>
    <t>Pembayaran Belanja Barang sesuai Kwitansi Nomor : 29/DU/KW/X/2023 Tanggal 02 Oktober 2023.</t>
  </si>
  <si>
    <t xml:space="preserve"> 231331302019895</t>
  </si>
  <si>
    <t>01885T/288042/2023</t>
  </si>
  <si>
    <t>Pembayaran Belanja Barang sesuai Kwitansi Nomor : 29/LIM/KW/X/2023 Tanggal 02 Oktober 2023.</t>
  </si>
  <si>
    <t xml:space="preserve"> 231331302019928</t>
  </si>
  <si>
    <t>01883T/288042/2023</t>
  </si>
  <si>
    <t>Pembayaran Belanja Barang sesuai Kwitansi Nomor : 19/USK/KW/X/2023 Tanggal 02 Oktober 2023.</t>
  </si>
  <si>
    <t xml:space="preserve"> 231331302019918</t>
  </si>
  <si>
    <t>01872T/288042/2023</t>
  </si>
  <si>
    <t>Pembayaran Belanja Barang sesuai Kwitansi Nomor : 033/KW/HJM/IX/2023 Tanggal 27 September 2023.</t>
  </si>
  <si>
    <t xml:space="preserve"> 231331302019939</t>
  </si>
  <si>
    <t>01892T/288042/2023</t>
  </si>
  <si>
    <t>Pembayaran Belanja Barang sesuai Kwitansi Nomor : 16/FMR/KW/X/2023 Tanggal 03 Oktober 2023.</t>
  </si>
  <si>
    <t xml:space="preserve"> 231331302019897</t>
  </si>
  <si>
    <t>01889T/288042/2023</t>
  </si>
  <si>
    <t>Pembayaran Belanja Barang sesuai Kwitansi Nomor : 30/LIM/KW/X/2023 Tanggal 03 Oktober 2023.</t>
  </si>
  <si>
    <t xml:space="preserve"> 231331302019914</t>
  </si>
  <si>
    <t>01879T/288042/2023</t>
  </si>
  <si>
    <t>Pembayaran Belanja Barang sesuai Kwitansi Nomor : 079/KW/DPS/IX/2023 Tanggal 29 September 2023.</t>
  </si>
  <si>
    <t xml:space="preserve"> 231331302019920</t>
  </si>
  <si>
    <t>01893T/288042/2023</t>
  </si>
  <si>
    <t>Pembayaran Belanja Barang sesuai Kwitansi Nomor : 28/DU/KW/IX/2023 Tanggal 22 September 2023.</t>
  </si>
  <si>
    <t xml:space="preserve"> 231331302019917</t>
  </si>
  <si>
    <t>01881T/288042/2023</t>
  </si>
  <si>
    <t>Pembayaran Belanja Barang sesuai Kwitansi Nomor : 034/KW/HJM/IX/2023 Tanggal 29 September 2023.</t>
  </si>
  <si>
    <t xml:space="preserve"> 231331302019896</t>
  </si>
  <si>
    <t>01890T/288042/2023</t>
  </si>
  <si>
    <t>Pembayaran Belanja Barang sesuai Kwitansi Nomor : 31/LIM/KW/X/2023 Tanggal 03 Oktober 2023.</t>
  </si>
  <si>
    <t xml:space="preserve"> 231331303014711</t>
  </si>
  <si>
    <t>01861T/288042/2023</t>
  </si>
  <si>
    <t>03-10-2023</t>
  </si>
  <si>
    <t xml:space="preserve"> 231331303014714</t>
  </si>
  <si>
    <t>01864T/288042/2023</t>
  </si>
  <si>
    <t xml:space="preserve"> 231331303014709</t>
  </si>
  <si>
    <t>01859T/288042/2023</t>
  </si>
  <si>
    <t xml:space="preserve"> 231331303014715</t>
  </si>
  <si>
    <t>01865T/288042/2023</t>
  </si>
  <si>
    <t xml:space="preserve"> 231331303014717</t>
  </si>
  <si>
    <t>01856T/288042/2023</t>
  </si>
  <si>
    <t xml:space="preserve"> 231331303014706</t>
  </si>
  <si>
    <t>01867T/288042/2023</t>
  </si>
  <si>
    <t xml:space="preserve"> 231331303014716</t>
  </si>
  <si>
    <t>01866T/288042/2023</t>
  </si>
  <si>
    <t xml:space="preserve"> 231331303014712</t>
  </si>
  <si>
    <t>01862T/288042/2023</t>
  </si>
  <si>
    <t xml:space="preserve"> 231331303014710</t>
  </si>
  <si>
    <t>01860T/288042/2023</t>
  </si>
  <si>
    <t xml:space="preserve"> 231331303014707</t>
  </si>
  <si>
    <t>01857T/288042/2023</t>
  </si>
  <si>
    <t xml:space="preserve"> 231331303014713</t>
  </si>
  <si>
    <t>01863T/288042/2023</t>
  </si>
  <si>
    <t xml:space="preserve"> 231331303014708</t>
  </si>
  <si>
    <t>01858T/288042/2023</t>
  </si>
  <si>
    <t xml:space="preserve"> 231331302019695</t>
  </si>
  <si>
    <t>01871T/288042/2023</t>
  </si>
  <si>
    <t>Pembayaran Belanja Barang sesuai Kwitansi Nomor : 28/LIM/KW/IX/2023 Tanggal 15 September 2023.</t>
  </si>
  <si>
    <t xml:space="preserve"> 231331303014689</t>
  </si>
  <si>
    <t>01868T/288042/2023</t>
  </si>
  <si>
    <t>Pembayaran Belanja Barang sesuai Kontrak Nomor : SPK.33/Keu-Akom.PNBP/PPK/IX/2023 Tanggal 18 September 2023, BAST Nomor : BAST.33/Keu-Akom.PNBP/PPK/IX//2023 Tanggal 22 September 2023.</t>
  </si>
  <si>
    <t xml:space="preserve"> 231331303014673</t>
  </si>
  <si>
    <t>01869T/288042/2023</t>
  </si>
  <si>
    <t>Pembayaran tunjangan kinerja bulan Oktober tahun 2023 untuk 102 Pegawai.</t>
  </si>
  <si>
    <t xml:space="preserve"> 231331303014672</t>
  </si>
  <si>
    <t>01870T/288042/2023</t>
  </si>
  <si>
    <t>Pembayaran tunjangan kinerja bulan Oktober tahun 2023 untuk 252 Pegawai.</t>
  </si>
  <si>
    <t xml:space="preserve"> 231331303014656</t>
  </si>
  <si>
    <t>01851T/288042/2023</t>
  </si>
  <si>
    <t>Pembayaran Belanja Barang sesuai Surat Tugas Nomor : 133/VIII/ADV.KUM/2023 Tanggal 18 Agustus 2023.</t>
  </si>
  <si>
    <t xml:space="preserve"> 231331303014659</t>
  </si>
  <si>
    <t>01850T/288042/2023</t>
  </si>
  <si>
    <t>Pembayaran Belanja Barang sesuai Surat Tugas Nomor : 0024/IX/SAT.KUM/2023 Tanggal 15 September 2023.</t>
  </si>
  <si>
    <t xml:space="preserve"> 231331303014657</t>
  </si>
  <si>
    <t>01848T/288042/2023</t>
  </si>
  <si>
    <t>Pembayaran Belanja Barang sesuai Surat Tugas Nomor : 0074/IX/KEU.PA/2023 Tanggal 11 September 2023.</t>
  </si>
  <si>
    <t xml:space="preserve"> 231331301040170</t>
  </si>
  <si>
    <t>01847T/288042/2023</t>
  </si>
  <si>
    <t>Pembayaran Belanja Barang sesuai Kwitansi Nomor : 105/KW/KMT/IX/2023 Tanggal 13 September 2023.</t>
  </si>
  <si>
    <t xml:space="preserve"> 231331302019667</t>
  </si>
  <si>
    <t>01846T/288042/2023</t>
  </si>
  <si>
    <t>Pembayaran Belanja Barang sesuai Kwitansi Nomor : 101/KW/AK/IX/2023 Tanggal 11 September 2023.</t>
  </si>
  <si>
    <t xml:space="preserve"> 231331303014658</t>
  </si>
  <si>
    <t>01849T/288042/2023</t>
  </si>
  <si>
    <t>Pembayaran Belanja Barang sesuai Surat Tugas Nomor : 0085/IX/KEU.AK/2023 Tanggal 12 September 2023.</t>
  </si>
  <si>
    <t xml:space="preserve"> 231331303014635</t>
  </si>
  <si>
    <t>01855T/288042/2023</t>
  </si>
  <si>
    <t>Pembayaran tunjangan kinerja bulan Oktober tahun 2023 untuk 218 Pegawai.</t>
  </si>
  <si>
    <t xml:space="preserve"> 231331303014636</t>
  </si>
  <si>
    <t>01854T/288042/2023</t>
  </si>
  <si>
    <t>Pembayaran tunjangan kinerja bulan Oktober tahun 2023 untuk 103 Pegawai.</t>
  </si>
  <si>
    <t xml:space="preserve"> 231331301040115</t>
  </si>
  <si>
    <t>01852T/288042/2023</t>
  </si>
  <si>
    <t>Pembayaran tunjangan kinerja bulan Oktober tahun 2023 untuk 135 Pegawai.</t>
  </si>
  <si>
    <t xml:space="preserve"> 231331301040116</t>
  </si>
  <si>
    <t>01853T/288042/2023</t>
  </si>
  <si>
    <t xml:space="preserve"> 231331303014514</t>
  </si>
  <si>
    <t>29-09-2023</t>
  </si>
  <si>
    <t>02-10-2023</t>
  </si>
  <si>
    <t>01844T/288042/2023</t>
  </si>
  <si>
    <t>Pembayaran Belanja Pegawai Berupa Kekurangan Gaji Sekretariat Ditjen Perhubungan Udara Bulan Desember 2021 S/D September 2023 untuk 1 Pegawai/ 1 Jiwa.</t>
  </si>
  <si>
    <t xml:space="preserve"> 231331303014515</t>
  </si>
  <si>
    <t>01845T/288042/2023</t>
  </si>
  <si>
    <t>Pembayaran Belanja Pegawai Berupa Gaji Susulan Direktorat Navigasi Penerbangan Bulan Juli S/D Agustus 2023 untuk 1 Pegawai/ 3 Jiwa.</t>
  </si>
  <si>
    <t xml:space="preserve"> 231331302019467</t>
  </si>
  <si>
    <t>01840T/288042/2023</t>
  </si>
  <si>
    <t>Pembayaran Belanja Barang sesuai Kwitansi Nomor : 102/KW/AK/IX/2023 Tanggal 11 September 2023.</t>
  </si>
  <si>
    <t xml:space="preserve"> 231331303014503</t>
  </si>
  <si>
    <t>01841T/288042/2023</t>
  </si>
  <si>
    <t>Pembayaran Belanja Barang sesuai Surat Tugas antara lain Nomor : 131/VIII/ADV.KUM/2023 Tanggal 18 Agustus 2023.</t>
  </si>
  <si>
    <t xml:space="preserve"> 231331303014504</t>
  </si>
  <si>
    <t>01842T/288042/2023</t>
  </si>
  <si>
    <t>Pembayaran Belanja Barang sesuai Surat Tugas Nomor :0087/VIII/PSA.KUM/2023 Tanggal 16 Agustus 2023.</t>
  </si>
  <si>
    <t xml:space="preserve"> 231331303014505</t>
  </si>
  <si>
    <t>01843T/288042/2023</t>
  </si>
  <si>
    <t>Pembayaran Belanja Barang sesuai Surat Tugas Nomor :0089/VIII/KEU.PNBP/2023 Tanggal 22 Agustus 2023.</t>
  </si>
  <si>
    <t xml:space="preserve"> 231331303014486</t>
  </si>
  <si>
    <t>01839T/288042/2023</t>
  </si>
  <si>
    <t>Pembayaran Belanja Barang sesuai Surat Tugas antara lain Nomor :0076/IX/KEU.BMN/2023 Tanggal 04 September 2023.</t>
  </si>
  <si>
    <t xml:space="preserve"> 231331303014485</t>
  </si>
  <si>
    <t>01838T/288042/2023</t>
  </si>
  <si>
    <t>Pembayaran Belanja Barang sesuai Surat Tugas Nomor :0063/VIII/KEU.PA/2023 Tanggal 23 Agustus 2023.</t>
  </si>
  <si>
    <t xml:space="preserve"> 231331303014484</t>
  </si>
  <si>
    <t>01837T/288042/2023</t>
  </si>
  <si>
    <t>Pembayaran Belanja Barang sesuai Surat Tugas Nomor :0073/VIII/KEU.AK/2023 Tanggal 25 Agustus 2023.</t>
  </si>
  <si>
    <t xml:space="preserve"> 231331301039628</t>
  </si>
  <si>
    <t>27-09-2023</t>
  </si>
  <si>
    <t>01834T/288042/2023</t>
  </si>
  <si>
    <t>Pembayaran tunjangan kinerja bulan September tahun 2023 untuk 1 Pegawai.</t>
  </si>
  <si>
    <t xml:space="preserve"> 231331301039174</t>
  </si>
  <si>
    <t>26-09-2023</t>
  </si>
  <si>
    <t>01836T/288042/2023</t>
  </si>
  <si>
    <t>22-09-2023</t>
  </si>
  <si>
    <t>Pembayaran Belanja Barang sesuai Kwitansi Nomor : 031/ASA-PU/IX/2023 Tanggal 11 September 2023.</t>
  </si>
  <si>
    <t xml:space="preserve"> 231331301039089</t>
  </si>
  <si>
    <t>25-09-2023</t>
  </si>
  <si>
    <t>01822T/288042/2023</t>
  </si>
  <si>
    <t>Pembayaran Belanja Barang sesuai Kontrak Nomor : SPK.31/Keu-Akom.PNBP/PPK/IX/2023 Tanggal 12 September 2023, BAST Nomor : BAST.31/Keu-Akom.PNBP/PPK/IX/2023 Tanggal 15 September 2023.</t>
  </si>
  <si>
    <t xml:space="preserve"> 231331301038913</t>
  </si>
  <si>
    <t>01829T/288042/2023</t>
  </si>
  <si>
    <t>Pembayaran Belanja Barang sesuai Kwitansi Nomor : 59/MGS-Kwt/09/2023 Tanggal 12 September 2023.</t>
  </si>
  <si>
    <t xml:space="preserve"> 231331301038906</t>
  </si>
  <si>
    <t>01830T/288042/2023</t>
  </si>
  <si>
    <t>Pembayaran Belanja Barang sesuai Kwitansi Nomor : 63/TIJ-Kwt/09/2023 Tanggal 12 September 2023.</t>
  </si>
  <si>
    <t xml:space="preserve"> 231331301038896</t>
  </si>
  <si>
    <t>01832T/288042/2023</t>
  </si>
  <si>
    <t>Pembayaran Belanja Barang sesuai Kwitansi Nomor : 55/PMK-Kwt/09/2023 Tanggal 12 September 2023.</t>
  </si>
  <si>
    <t xml:space="preserve"> 231331301038897</t>
  </si>
  <si>
    <t>01825T/288042/2023</t>
  </si>
  <si>
    <t>Pembayaran Belanja Barang sesuai Kwitansi Nomor : 125/KW/JTM/IX/2023 Tanggal 15 September 2023.</t>
  </si>
  <si>
    <t xml:space="preserve"> 231331302018976</t>
  </si>
  <si>
    <t>01824T/288042/2023</t>
  </si>
  <si>
    <t>Pembayaran Belanja Barang sesuai Kwitansi Nomor : 048/K/SB/2023 Tanggal 04 September 2023.</t>
  </si>
  <si>
    <t xml:space="preserve"> 231331302018960</t>
  </si>
  <si>
    <t>01831T/288042/2023</t>
  </si>
  <si>
    <t>Pembayaran Belanja Barang sesuai Kwitansi Nomor : 030/KW/HJM/IX/2023 Tanggal 12 September 2023.</t>
  </si>
  <si>
    <t xml:space="preserve"> 231331303014160</t>
  </si>
  <si>
    <t>01826T/288042/2023</t>
  </si>
  <si>
    <t>Pembayaran Belanja Barang sesuai Kwitansi Nomor : 030/KW-TE.B/IX/2023 Tanggal 05 September 2023.</t>
  </si>
  <si>
    <t xml:space="preserve"> 231331303014154</t>
  </si>
  <si>
    <t>01835T/288042/2023</t>
  </si>
  <si>
    <t xml:space="preserve"> 231331303014147</t>
  </si>
  <si>
    <t>01818T/288042/2023</t>
  </si>
  <si>
    <t xml:space="preserve"> 231331301038858</t>
  </si>
  <si>
    <t>01823T/288042/2023</t>
  </si>
  <si>
    <t>Pembayaran Belanja Barang sesuai Kontrak Nomor : SPK.32/Keu-Akom.AK/PPK/IX/2023 Tanggal 13 September 2023, BAST Nomor : BAST.32/Keu-Akom.AK/PPK/IX/2023 Tanggal 15 September 2023.</t>
  </si>
  <si>
    <t xml:space="preserve"> 231331303014128</t>
  </si>
  <si>
    <t>01827T/288042/2023</t>
  </si>
  <si>
    <t>Pembayaran Belanja Barang sesuai Surat Tugas antara lain Nomor : 343/VIII/PM/PEG.DN/2023 Tanggal 10 Agustus 2023.</t>
  </si>
  <si>
    <t xml:space="preserve"> 231331303014129</t>
  </si>
  <si>
    <t>01828T/288042/2023</t>
  </si>
  <si>
    <t>Pembayaran Belanja Barang sesuai Surat Tugas antara lain Nomor : 369/IX/PEG.DN/2023 Tanggal 05 September 2023.</t>
  </si>
  <si>
    <t xml:space="preserve"> 231331303014130</t>
  </si>
  <si>
    <t>01833T/288042/2023</t>
  </si>
  <si>
    <t>Pembayaran Belanja Barang sesuai Surat Tugas Nomor : 373/IX/PM/PEG.DN/2023 Tanggal 06 September 2023.</t>
  </si>
  <si>
    <t xml:space="preserve"> 231331303014119</t>
  </si>
  <si>
    <t>01821T/288042/2023</t>
  </si>
  <si>
    <t>Pembayaran Belanja Barang sesuai Surat Tugas Nomor : 0075/VIII/KEU.AK/2023 Tanggal 30 Agustus 2023.</t>
  </si>
  <si>
    <t xml:space="preserve"> 231331303014117</t>
  </si>
  <si>
    <t>01819T/288042/2023</t>
  </si>
  <si>
    <t>Pembayaran Belanja Barang sesuai Surat Tugas antara lain Nomor : 0072/VIII/KEU.AK/2023 Tanggal 28 Agustus 2023.</t>
  </si>
  <si>
    <t xml:space="preserve"> 231331303014118</t>
  </si>
  <si>
    <t>01820T/288042/2023</t>
  </si>
  <si>
    <t>Pembayaran Belanja Barang sesuai Surat Tugas antara lain Nomor : 0077/IX/KEU.AK/2023 Tanggal 01 September 2023.</t>
  </si>
  <si>
    <t xml:space="preserve"> 231331503001276</t>
  </si>
  <si>
    <t>01-10-2023</t>
  </si>
  <si>
    <t>01811T/288042/2023</t>
  </si>
  <si>
    <t>21-09-2023</t>
  </si>
  <si>
    <t>Pembayaran Belanja Barang Berupa Honor PPNPN Bulan September Tahun 2023 untuk 6 Pegawai sesuai SPK antara lain Nomor : 05/SPK/HNR/PPK/KUM/VI/2023 Tanggal 27 Juni 2023.</t>
  </si>
  <si>
    <t xml:space="preserve"> 231331503001290</t>
  </si>
  <si>
    <t>01814T/288042/2023</t>
  </si>
  <si>
    <t>Pembayaran Belanja Barang Berupa Honor PPNPN Bulan September Tahun 2023 untuk 38 Pegawai sesuai SPK antara lain Nomor : SPK/16/PPK.KSIHU/VI/2023 Tanggal 27 Juni 2023.</t>
  </si>
  <si>
    <t xml:space="preserve"> 231331503001291</t>
  </si>
  <si>
    <t>01810T/288042/2023</t>
  </si>
  <si>
    <t>Pembayaran Belanja Barang Berupa Honor PPNPN Bulan September Tahun 2023 untuk 10 Pegawai sesuai SPK antara lain Nomor : SPK/31/PPK-KEU/VI/2023 Tanggal 27 Juni 2023.</t>
  </si>
  <si>
    <t xml:space="preserve"> 231331503001297</t>
  </si>
  <si>
    <t>01813T/288042/2023</t>
  </si>
  <si>
    <t>Pembayaran Belanja Barang Berupa Honor PPNPN Bulan September Tahun 2023 untuk 6 Pegawai sesuai SPK antara lain Nomor : SPK.005/PPK.KP.ORG/VI/2023 Tanggal 27 Juni 2023.</t>
  </si>
  <si>
    <t xml:space="preserve"> 231331503001296</t>
  </si>
  <si>
    <t>01812T/288042/2023</t>
  </si>
  <si>
    <t>Pembayaran Belanja Barang Berupa Honor PPNPN Bulan September Tahun 2023 untuk 6 Pegawai sesuai SPK antara lain Nomor : 01/SPK/HNR/REN/PPK/VII/2023 Tanggal 03 Juli 2023.</t>
  </si>
  <si>
    <t xml:space="preserve"> 231331301038755</t>
  </si>
  <si>
    <t>01815T/288042/2023</t>
  </si>
  <si>
    <t>Pembayaran Belanja Barang sesuai Kontrak Nomor : SPK.008/PPK.SDM.ORG/IX/2023 Tanggal 01 September 2023, BAST Nomor : BAST.008/PPK.SDM.ORG/IX/2023 Tanggal 07 September 2023.</t>
  </si>
  <si>
    <t xml:space="preserve"> 231331303014098</t>
  </si>
  <si>
    <t>01816T/288042/2023</t>
  </si>
  <si>
    <t>Pembayaran Belanja Barang sesuai Surat Tugas Nomor : 109/IX/HUMAS.DN/2023 Tanggal 04 September 2023.</t>
  </si>
  <si>
    <t xml:space="preserve"> 231331303014099</t>
  </si>
  <si>
    <t>01817T/288042/2023</t>
  </si>
  <si>
    <t>Pembayaran Belanja Barang sesuai Surat Tugas Nomor : 0066/VIII/KEU.PA/2023 Tanggal 30 Agustus 2023.</t>
  </si>
  <si>
    <t xml:space="preserve"> 231331303014058</t>
  </si>
  <si>
    <t>01809T/288042/2023</t>
  </si>
  <si>
    <t>Pembayaran Belanja Barang sesuai Kontrak Nomor : KTR.30/Keu-Akom.BMN/PPK/IX/2023 Tanggal 11 September 2023, BAST Nomor : BAST.30/Keu-Akom.BMN/PPK/IX/2023 Tanggal 15 September 2023.</t>
  </si>
  <si>
    <t xml:space="preserve"> 231331503001266</t>
  </si>
  <si>
    <t>01725T/288042/2023</t>
  </si>
  <si>
    <t>13-09-2023</t>
  </si>
  <si>
    <t>Pembayaran Belanja Pegawai Berupa Gaji Induk Sekretariat Ditjen Perhubungan Udara Bulan Oktober Tahun 2023 untuk 294 Pegawai/ 826 Jiwa.</t>
  </si>
  <si>
    <t xml:space="preserve"> 231331503001274</t>
  </si>
  <si>
    <t>01689T/288042/2023</t>
  </si>
  <si>
    <t>12-09-2023</t>
  </si>
  <si>
    <t>Pembayaran Belanja Pegawai Berupa Gaji Induk Direktorat Angkutan Udara Bulan Oktober Tahun 2023 untuk 106 Pegawai/ 271 Jiwa.</t>
  </si>
  <si>
    <t xml:space="preserve"> 231331503001267</t>
  </si>
  <si>
    <t>01688T/288042/2023</t>
  </si>
  <si>
    <t>Pembayaran Belanja Pegawai Berupa Gaji Induk Direktorat Keamanan Penerbangan Bulan Oktober Tahun 2023 untuk 104 Pegawai/ 289 Jiwa.</t>
  </si>
  <si>
    <t xml:space="preserve"> 231331503001269</t>
  </si>
  <si>
    <t>01697T/288042/2023</t>
  </si>
  <si>
    <t>Pembayaran Belanja Pegawai Berupa Gaji Induk Direktorat Kelaikan Udara Dan Pengoperasian Pesawat udara Bulan Oktober Tahun 2023 untuk 219 Pegawai/ 661 Jiwa.</t>
  </si>
  <si>
    <t xml:space="preserve"> 231331503001268</t>
  </si>
  <si>
    <t>01683T/288042/2023</t>
  </si>
  <si>
    <t>Pembayaran Belanja Pegawai Berupa Gaji Induk Direktorat Navigasi Penerbangan Bulan  Oktober Tahun 2023 untuk 117 Pegawai/ 318 Jiwa.</t>
  </si>
  <si>
    <t xml:space="preserve"> 231331501003497</t>
  </si>
  <si>
    <t>01686T/288042/2023</t>
  </si>
  <si>
    <t>Pembayaran Belanja Pegawai Berupa Gaji Induk Direktorat Bandar Udara Bulan Oktober Tahun 2023 untuk 136 Pegawai/ 377 Jiwa.</t>
  </si>
  <si>
    <t xml:space="preserve"> 231331303014056</t>
  </si>
  <si>
    <t>01807T/288042/2023</t>
  </si>
  <si>
    <t>20-09-2023</t>
  </si>
  <si>
    <t>Pembayaran Belanja Barang sesuai Kwitansi Nomor : 043/KWT-SGE/IX/2023 Tanggal 04 September 2023.</t>
  </si>
  <si>
    <t xml:space="preserve"> 231331303014049</t>
  </si>
  <si>
    <t>01805T/288042/2023</t>
  </si>
  <si>
    <t>Pembayaran Belanja Barang sesuai Kwitansi Nomor : 045/KWT-SGE/IX/2023 Tanggal 04 September 2023.</t>
  </si>
  <si>
    <t xml:space="preserve"> 231331303014048</t>
  </si>
  <si>
    <t>01808T/288042/2023</t>
  </si>
  <si>
    <t>Pembayaran Belanja Barang sesuai Kwitansi Nomor : 042/KWT-SGE/IX/2023 Tanggal 04 September 2023.</t>
  </si>
  <si>
    <t xml:space="preserve"> 231331303014050</t>
  </si>
  <si>
    <t>01806T/288042/2023</t>
  </si>
  <si>
    <t>Pembayaran Belanja Barang sesuai Kwitansi Nomor : 044/KWT-SGE/IX/2023 Tanggal 04 September 2023.</t>
  </si>
  <si>
    <t xml:space="preserve"> 231331302018777</t>
  </si>
  <si>
    <t>01747T/288042/2023</t>
  </si>
  <si>
    <t>Pembayaran Belanja Barang sesuai Kwitansi Nomor : 31/KW/HJM/IX/2023 Tanggal 14 September 2023.</t>
  </si>
  <si>
    <t xml:space="preserve"> 231331303013986</t>
  </si>
  <si>
    <t>01804T/288042/2023</t>
  </si>
  <si>
    <t xml:space="preserve"> 231331303013985</t>
  </si>
  <si>
    <t>01801T/288042/2023</t>
  </si>
  <si>
    <t>Pembayaran Belanja Pegawai Berupa Kekurangan Gaji Sekretariat Ditjen Perhubungan Udara Bulan April 2022 S/D September 2023 untuk 1 Pegawai/ 4 Jiwa.</t>
  </si>
  <si>
    <t xml:space="preserve"> 231331303013983</t>
  </si>
  <si>
    <t>01803T/288042/2023</t>
  </si>
  <si>
    <t>Pembayaran Belanja Pegawai Berupa Kekurangan Gaji Sekretariat Ditjen Perhubungan Udara Bulan Oktober 2021 S/D September 2023 untuk 1 Pegawai/ 4 Jiwa.</t>
  </si>
  <si>
    <t xml:space="preserve"> 231331303013984</t>
  </si>
  <si>
    <t>01802T/288042/2023</t>
  </si>
  <si>
    <t>Pembayaran Belanja Pegawai Berupa Kekurangan Gaji Sekretariat Ditjen Perhubungan Udara Bulan Desember 2022 S/D September 2023 untuk 2 Pegawai/ 3 Jiwa.</t>
  </si>
  <si>
    <t xml:space="preserve"> 231331303013977</t>
  </si>
  <si>
    <t>01800T/288042/2023</t>
  </si>
  <si>
    <t>Pembayaran Belanja Pegawai Berupa Uang Makan Sekretariat Ditjen Perhubungan Udara Bulan Agustus Tahun 2023.</t>
  </si>
  <si>
    <t xml:space="preserve"> 231331303013964</t>
  </si>
  <si>
    <t>01798T/288042/2023</t>
  </si>
  <si>
    <t>Pembayaran Belanja Barang sesuai Surat Tugas antara lain Nomor : 0078/VIII/KEU.PNBP/2023 Tanggal 03 Agustus 2023.</t>
  </si>
  <si>
    <t xml:space="preserve"> 231331303013965</t>
  </si>
  <si>
    <t>01799T/288042/2023</t>
  </si>
  <si>
    <t>Pembayaran Belanja Barang sesuai Surat Tugas Nomor :246/V/PEG.DN/2023 Tanggal 26 Mei 2023.</t>
  </si>
  <si>
    <t xml:space="preserve"> 231331302018650</t>
  </si>
  <si>
    <t>01779T/288042/2023</t>
  </si>
  <si>
    <t>19-09-2023</t>
  </si>
  <si>
    <t>Pembayaran Belanja Barang sesuai Kwitansi Nomor : KW/HDP-DJPU/23/09-VI Tanggal 04 September 2023.</t>
  </si>
  <si>
    <t xml:space="preserve"> 231331302018651</t>
  </si>
  <si>
    <t>01780T/288042/2023</t>
  </si>
  <si>
    <t>Pembayaran Belanja Barang sesuai Kwitansi Nomor : KW/HDP-DJPU/23/09-VIII Tanggal 04 September 2023.</t>
  </si>
  <si>
    <t xml:space="preserve"> 231331302018669</t>
  </si>
  <si>
    <t>01788T/288042/2023</t>
  </si>
  <si>
    <t>Pembayaran Belanja Barang sesuai Kwitansi Nomor : 008/ADM-EK/IX/2023 Tanggal 10 September 2023.</t>
  </si>
  <si>
    <t xml:space="preserve"> 231331302018649</t>
  </si>
  <si>
    <t>01778T/288042/2023</t>
  </si>
  <si>
    <t>Pembayaran Belanja Barang sesuai Kwitansi Nomor : KW/HDP-DJPU/23/09-II Tanggal 04 September 2023.</t>
  </si>
  <si>
    <t xml:space="preserve"> 231331302018672</t>
  </si>
  <si>
    <t>01782T/288042/2023</t>
  </si>
  <si>
    <t>Pembayaran Belanja Barang sesuai Kwitansi Nomor : KW/HDP-DJPU/23/09-III Tanggal 04 September 2023.</t>
  </si>
  <si>
    <t xml:space="preserve"> 231331302018652</t>
  </si>
  <si>
    <t>01781T/288042/2023</t>
  </si>
  <si>
    <t>Pembayaran Belanja Barang sesuai Kwitansi Nomor : KW/HDP-DJPU/23/09-IV Tanggal 04 September 2023.</t>
  </si>
  <si>
    <t xml:space="preserve"> 231331302018674</t>
  </si>
  <si>
    <t>01784T/288042/2023</t>
  </si>
  <si>
    <t>Pembayaran Belanja Barang sesuai Kwitansi Nomor : KW/HDP-DJPU/23/09-I Tanggal 04 September 2023.</t>
  </si>
  <si>
    <t xml:space="preserve"> 231331302018673</t>
  </si>
  <si>
    <t>01783T/288042/2023</t>
  </si>
  <si>
    <t>Pembayaran Belanja Barang sesuai Kwitansi Nomor : KW/HDP-DJPU/23/09-V Tanggal 04 September 2023.</t>
  </si>
  <si>
    <t xml:space="preserve"> 231331302018675</t>
  </si>
  <si>
    <t>01785T/288042/2023</t>
  </si>
  <si>
    <t>Pembayaran Belanja Barang sesuai Kwitansi Nomor : KW/HDP-DJPU/23/09-VII Tanggal 04 September 2023.</t>
  </si>
  <si>
    <t xml:space="preserve"> 231331301038272</t>
  </si>
  <si>
    <t>01787T/288042/2023</t>
  </si>
  <si>
    <t>Pembayaran Belanja Barang sesuai Kwitansi Nomor : INVRB/2308/1019 Tanggal 31 Agustus 2023.</t>
  </si>
  <si>
    <t xml:space="preserve"> 231331301038271</t>
  </si>
  <si>
    <t>01786T/288042/2023</t>
  </si>
  <si>
    <t>Pembayaran Belanja Barang sesuai Kwitansi Nomor : INVRB/2308/1021 Tanggal 31 Agustus 2023.</t>
  </si>
  <si>
    <t xml:space="preserve"> 231331303013938</t>
  </si>
  <si>
    <t>01795T/288042/2023</t>
  </si>
  <si>
    <t>Pembayaran Belanja Barang sesuai Surat Tugas Nomor : 0074/VIII/KEU.BMN/2023 Tanggal 23 Agustus 2023.</t>
  </si>
  <si>
    <t xml:space="preserve"> 231331303013937</t>
  </si>
  <si>
    <t>01794T/288042/2023</t>
  </si>
  <si>
    <t>Pembayaran Belanja Barang sesuai Surat Tugas antara lain Nomor : 0070/VIII/KEU.BMN/2023 Tanggal 14 Agustus 2023.</t>
  </si>
  <si>
    <t xml:space="preserve"> 231331303013936</t>
  </si>
  <si>
    <t>01797T/288042/2023</t>
  </si>
  <si>
    <t>Pembayaran Belanja Barang sesuai Surat Tugas Nomor :0092/VIII/KEU.PNBP/2023 Tanggal 25 Agustus 2023.</t>
  </si>
  <si>
    <t xml:space="preserve"> 231331303013935</t>
  </si>
  <si>
    <t>01796T/288042/2023</t>
  </si>
  <si>
    <t xml:space="preserve"> 231331303013907</t>
  </si>
  <si>
    <t>01791T/288042/2023</t>
  </si>
  <si>
    <t>Pembayaran Belanja Pegawai Berupa Uang Makan Direktorat Navigasi Penerbangan Bulan Agustus Tahun 2023.</t>
  </si>
  <si>
    <t xml:space="preserve"> 231331303013910</t>
  </si>
  <si>
    <t>01789T/288042/2023</t>
  </si>
  <si>
    <t xml:space="preserve"> 231331303013909</t>
  </si>
  <si>
    <t>01793T/288042/2023</t>
  </si>
  <si>
    <t>Pembayaran Belanja Pegawai Berupa Uang Makan Sekretariat Ditjen Perhubungan Udara Bulan Juli Tahun 2023.</t>
  </si>
  <si>
    <t xml:space="preserve"> 231331303013906</t>
  </si>
  <si>
    <t>01792T/288042/2023</t>
  </si>
  <si>
    <t>Pembayaran Belanja Pegawai Berupa Uang Makan Direktorat Keamanan Penerbangan Bulan Agustus Tahun 2023.</t>
  </si>
  <si>
    <t xml:space="preserve"> 231331303013908</t>
  </si>
  <si>
    <t>01790T/288042/2023</t>
  </si>
  <si>
    <t xml:space="preserve"> 231331302018575</t>
  </si>
  <si>
    <t>01772T/288042/2023</t>
  </si>
  <si>
    <t>Pembayaran Belanja Barang sesuai Kwitansi Nomor : 52/KW/BNS/IX/2023 Tanggal 12 September 2023.</t>
  </si>
  <si>
    <t xml:space="preserve"> 231331302018567</t>
  </si>
  <si>
    <t>01775T/288042/2023</t>
  </si>
  <si>
    <t>Pembayaran Belanja Barang sesuai Kontrak Nomor : SPK.07/10/IX/KUM.ST/2023 Tanggal 07 September 2023, BAST Nomor : BAST.07/11/IX/KUM.ST/2023 Tanggal 07 September 2023.</t>
  </si>
  <si>
    <t xml:space="preserve"> 231331302018576</t>
  </si>
  <si>
    <t>01777T/288042/2023</t>
  </si>
  <si>
    <t>Pembayaran Belanja Barang sesuai Kwitansi Nomor : 51/KW/BNS/IX/2023 Tanggal 05 September 2023.</t>
  </si>
  <si>
    <t xml:space="preserve"> 231331302018578</t>
  </si>
  <si>
    <t>01771T/288042/2023</t>
  </si>
  <si>
    <t>Pembayaran Belanja Barang sesuai Kwitansi Nomor : 46/KW/JPK/IX/2023 Tanggal 13 September 2023.</t>
  </si>
  <si>
    <t xml:space="preserve"> 231331302018568</t>
  </si>
  <si>
    <t>01776T/288042/2023</t>
  </si>
  <si>
    <t>Pembayaran Belanja Barang sesuai Kontrak Nomor : SPK.29/Keu-Pnj.BMN/PPK/IX/2023 Tanggal 06 September 2023, BAST Nomor : BAST.29/Keu-Pnj.BMN/PPK/IX/2023 Tanggal 08 September 2023.</t>
  </si>
  <si>
    <t xml:space="preserve"> 231331302018577</t>
  </si>
  <si>
    <t>01770T/288042/2023</t>
  </si>
  <si>
    <t>Pembayaran Belanja Barang sesuai Kwitansi Nomor : 47/KW/JPK/IX/2023 Tanggal 13 September 2023.</t>
  </si>
  <si>
    <t xml:space="preserve"> 231331302018573</t>
  </si>
  <si>
    <t>01773T/288042/2023</t>
  </si>
  <si>
    <t>Pembayaran Belanja Barang sesuai Kwitansi Nomor : 49/KW/MM/IX/2023 Tanggal 13 September 2023.</t>
  </si>
  <si>
    <t xml:space="preserve"> 231331303013889</t>
  </si>
  <si>
    <t>01774T/288042/2023</t>
  </si>
  <si>
    <t>Pembayaran Belanja Barang sesuai Kontrak Nomor : SPK.06/10/IX/KUM.ST/2023 Tanggal 07 September 2023, BAST Nomor : BAST.06/11/IX/KUM.ST/2023 Tanggal 07 September 2023.</t>
  </si>
  <si>
    <t xml:space="preserve"> 231331302018562</t>
  </si>
  <si>
    <t>01766T/288042/2023</t>
  </si>
  <si>
    <t>Pembayaran Belanja Barang sesuai Kwitansi Nomor : 83/KW/AO/IX/2023 Tanggal 12 September 2023.</t>
  </si>
  <si>
    <t xml:space="preserve"> 231331302018563</t>
  </si>
  <si>
    <t>01767T/288042/2023</t>
  </si>
  <si>
    <t>Pembayaran Belanja Barang sesuai Kwitansi Nomor : 82/KW/AO/IX/2023 Tanggal 11 September 2023.</t>
  </si>
  <si>
    <t xml:space="preserve"> 231331302018564</t>
  </si>
  <si>
    <t>01768T/288042/2023</t>
  </si>
  <si>
    <t>Pembayaran Belanja Barang sesuai Kwitansi Nomor : 81/KW/AO/IX/2023 Tanggal 11 September 2023.</t>
  </si>
  <si>
    <t xml:space="preserve"> 231331302018561</t>
  </si>
  <si>
    <t>01765T/288042/2023</t>
  </si>
  <si>
    <t>Pembayaran Belanja Barang sesuai Kwitansi Nomor : 48/KW/MM/IX/2023 Tanggal 12 September 2023.</t>
  </si>
  <si>
    <t xml:space="preserve"> 231331301038061</t>
  </si>
  <si>
    <t>01764T/288042/2023</t>
  </si>
  <si>
    <t>Pembayaran Belanja Barang sesuai Kwitansi Nomor : 0000239 Tanggal 29 Agustus 2023.</t>
  </si>
  <si>
    <t xml:space="preserve"> 231331302018499</t>
  </si>
  <si>
    <t>01763T/288042/2023</t>
  </si>
  <si>
    <t>18-09-2023</t>
  </si>
  <si>
    <t>Pembayaran Belanja Barang sesuai Kontrak Nomor : SPK.28/Keu-Akom.PNBP/PPK/IX/2023 Tanggal 05 September 2023, BAST Nomor : BAST.28/Keu-Akom.PNBP/PPK/IX/2023 Tanggal 08 September 2023.</t>
  </si>
  <si>
    <t xml:space="preserve"> 231331302018507</t>
  </si>
  <si>
    <t>01749T/288042/2023</t>
  </si>
  <si>
    <t>Pembayaran Belanja Barang sesuai Kwitansi Nomor : 27/DU/KW/IX/2023 Tanggal 13 September 2023.</t>
  </si>
  <si>
    <t xml:space="preserve"> 231331302018502</t>
  </si>
  <si>
    <t>01746T/288042/2023</t>
  </si>
  <si>
    <t>Pembayaran Belanja Barang sesuai Kwitansi Nomor : 103/KW/AK/IX/2023 Tanggal 14 September 2023.</t>
  </si>
  <si>
    <t xml:space="preserve"> 231331302018527</t>
  </si>
  <si>
    <t>01741T/288042/2023</t>
  </si>
  <si>
    <t>Pembayaran Belanja Barang sesuai Kwitansi Nomor : 27/LIM/KW/IX/2023 Tanggal 11 September 2023.</t>
  </si>
  <si>
    <t xml:space="preserve"> 231331302018505</t>
  </si>
  <si>
    <t>01743T/288042/2023</t>
  </si>
  <si>
    <t>Pembayaran Belanja Barang sesuai Kwitansi Nomor : 17/USK/KW/IX/2023 Tanggal 11 September 2023.</t>
  </si>
  <si>
    <t xml:space="preserve"> 231331302018506</t>
  </si>
  <si>
    <t>01742T/288042/2023</t>
  </si>
  <si>
    <t>Pembayaran Belanja Barang sesuai Kwitansi Nomor : 26/DU/KW/IX/2023 Tanggal 12 September 2023.</t>
  </si>
  <si>
    <t xml:space="preserve"> 231331303013836</t>
  </si>
  <si>
    <t>01750T/288042/2023</t>
  </si>
  <si>
    <t xml:space="preserve"> 231331301037917</t>
  </si>
  <si>
    <t>01745T/288042/2023</t>
  </si>
  <si>
    <t>Pembayaran Belanja Barang sesuai Kwitansi Nomor : 02/HKP/KW/IX/2023 Tanggal 11 September 2023.</t>
  </si>
  <si>
    <t xml:space="preserve"> 231331301037919</t>
  </si>
  <si>
    <t>01748T/288042/2023</t>
  </si>
  <si>
    <t>Pembayaran Belanja Barang sesuai Kwitansi Nomor : 095/KW/FAN/IX/2023 Tanggal 13 September 2023.</t>
  </si>
  <si>
    <t xml:space="preserve"> 231331301037916</t>
  </si>
  <si>
    <t>01744T/288042/2023</t>
  </si>
  <si>
    <t>Pembayaran Belanja Barang sesuai Kwitansi Nomor : 03/HKP/KW/IX/2023 Tanggal 13 September 2023.</t>
  </si>
  <si>
    <t xml:space="preserve"> 231331303013821</t>
  </si>
  <si>
    <t>01751T/288042/2023</t>
  </si>
  <si>
    <t xml:space="preserve"> 231331303013819</t>
  </si>
  <si>
    <t>01761T/288042/2023</t>
  </si>
  <si>
    <t xml:space="preserve"> 231331303013814</t>
  </si>
  <si>
    <t>01757T/288042/2023</t>
  </si>
  <si>
    <t xml:space="preserve"> 231331303013818</t>
  </si>
  <si>
    <t>01760T/288042/2023</t>
  </si>
  <si>
    <t xml:space="preserve"> 231331303013816</t>
  </si>
  <si>
    <t>01769T/288042/2023</t>
  </si>
  <si>
    <t xml:space="preserve"> 231331303013820</t>
  </si>
  <si>
    <t>01762T/288042/2023</t>
  </si>
  <si>
    <t xml:space="preserve"> 231331303013810</t>
  </si>
  <si>
    <t>01755T/288042/2023</t>
  </si>
  <si>
    <t xml:space="preserve"> 231331303013817</t>
  </si>
  <si>
    <t>01759T/288042/2023</t>
  </si>
  <si>
    <t xml:space="preserve"> 231331303013811</t>
  </si>
  <si>
    <t>01756T/288042/2023</t>
  </si>
  <si>
    <t xml:space="preserve"> 231331303013815</t>
  </si>
  <si>
    <t>01758T/288042/2023</t>
  </si>
  <si>
    <t xml:space="preserve"> 231331303013809</t>
  </si>
  <si>
    <t>01754T/288042/2023</t>
  </si>
  <si>
    <t xml:space="preserve"> 231331303013822</t>
  </si>
  <si>
    <t>01752T/288042/2023</t>
  </si>
  <si>
    <t xml:space="preserve"> 231331303013808</t>
  </si>
  <si>
    <t>01753T/288042/2023</t>
  </si>
  <si>
    <t xml:space="preserve"> 231331303013720</t>
  </si>
  <si>
    <t>01737T/288042/2023</t>
  </si>
  <si>
    <t>15-09-2023</t>
  </si>
  <si>
    <t>Pembayaran Belanja Barang sesuai Surat Tugas Nomor : 70/VII/KSI.DN/2023 Tanggal 26 Juli 2023.</t>
  </si>
  <si>
    <t xml:space="preserve"> 231331303013719</t>
  </si>
  <si>
    <t>01736T/288042/2023</t>
  </si>
  <si>
    <t>Pembayaran Belanja Barang sesuai Surat Tugas Nomor : 59/VII/KSI.DN/2023 Tanggal 10 Juli 2023.</t>
  </si>
  <si>
    <t xml:space="preserve"> 231331303013722</t>
  </si>
  <si>
    <t>01740T/288042/2023</t>
  </si>
  <si>
    <t>Pembayaran Belanja Barang sesuai Surat Tugas Nomor : 67/VII/KSI.DN/2023 Tanggal 25 Juli 2023.</t>
  </si>
  <si>
    <t xml:space="preserve"> 231331303013721</t>
  </si>
  <si>
    <t>01738T/288042/2023</t>
  </si>
  <si>
    <t>Pembayaran Belanja Barang sesuai Surat Tugas Nomor : 42/VIII/KSI.LN/2023 Tanggal 18 Agustus 2023 dan sesuai Surat Setneg No.B-010546/Kemensetneg/Set/KTLN/LN.01.20/07/2023 Tanggal 30 Juli 2023.</t>
  </si>
  <si>
    <t xml:space="preserve"> 231331302018399</t>
  </si>
  <si>
    <t>01710T/288042/2023</t>
  </si>
  <si>
    <t>14-09-2023</t>
  </si>
  <si>
    <t>Pembayaran Belanja Barang sesuai Kwitansi Nomor : 029/KW/HJM/IX/2023 Tanggal 07 September 2023.</t>
  </si>
  <si>
    <t xml:space="preserve"> 231331303013709</t>
  </si>
  <si>
    <t>01739T/288042/2023</t>
  </si>
  <si>
    <t>Pembayaran Belanja Pegawai Berupa Gaji Susulan Direktorat Kelaikan Udara Dan Pengoperasian Pesawat Udara Bulan September Tahun 2023 untuk 2 Pegawai/ 6 Jiwa.</t>
  </si>
  <si>
    <t xml:space="preserve"> 231331301037645</t>
  </si>
  <si>
    <t>01735T/288042/2023</t>
  </si>
  <si>
    <t xml:space="preserve"> 231331303013687</t>
  </si>
  <si>
    <t>01734T/288042/2023</t>
  </si>
  <si>
    <t xml:space="preserve"> 231331303013685</t>
  </si>
  <si>
    <t>01711T/288042/2023</t>
  </si>
  <si>
    <t>Pembayaran tunjangan kinerja bulan September tahun 2023 untuk 117 Pegawai.</t>
  </si>
  <si>
    <t xml:space="preserve"> 231331302018237</t>
  </si>
  <si>
    <t>01732T/288042/2023</t>
  </si>
  <si>
    <t>Pembayaran Belanja Barang sesuai Kwitansi Nomor : 080/KW/BKI/VIII/2023 Tanggal 30 Agustus 2023.</t>
  </si>
  <si>
    <t xml:space="preserve"> 231331303013565</t>
  </si>
  <si>
    <t>01733T/288042/2023</t>
  </si>
  <si>
    <t>Pembayaran tunjangan kinerja bulan September tahun 2023 untuk 2 Pegawai.</t>
  </si>
  <si>
    <t xml:space="preserve"> 231331301037329</t>
  </si>
  <si>
    <t>01724T/288042/2023</t>
  </si>
  <si>
    <t>Pembayaran Belanja Barang sesuai Kwitansi Nomor : 121/KW/JTM/IX/2023 Tanggal 06 September 2023.</t>
  </si>
  <si>
    <t xml:space="preserve"> 231331301037328</t>
  </si>
  <si>
    <t>01712T/288042/2023</t>
  </si>
  <si>
    <t>Pembayaran Belanja Barang sesuai Kwitansi Nomor : 136/KW/SJMU/IX/2023 Tanggal 08 September 2023.</t>
  </si>
  <si>
    <t xml:space="preserve"> 231331301037327</t>
  </si>
  <si>
    <t>01716T/288042/2023</t>
  </si>
  <si>
    <t>Pembayaran Belanja Barang sesuai Kwitansi Nomor : 134/KW/SJMU/IX/2023 Tanggal 06 September 2023.</t>
  </si>
  <si>
    <t xml:space="preserve"> 231331301037325</t>
  </si>
  <si>
    <t>01713T/288042/2023</t>
  </si>
  <si>
    <t>Pembayaran Belanja Barang sesuai Kwitansi Nomor : 098/KW/KMT/IX/2023 Tanggal 08 September 2023.</t>
  </si>
  <si>
    <t xml:space="preserve"> 231331301037324</t>
  </si>
  <si>
    <t>01718T/288042/2023</t>
  </si>
  <si>
    <t>Pembayaran Belanja Barang sesuai Kwitansi Nomor : 091/KW/FAN/IX/2023 Tanggal 07 September 2023.</t>
  </si>
  <si>
    <t xml:space="preserve"> 231331302018158</t>
  </si>
  <si>
    <t>01719T/288042/2023</t>
  </si>
  <si>
    <t>Pembayaran Belanja Barang sesuai Kwitansi Nomor : 14/USK/KW/IX/2023 Tanggal 04 September 2023.</t>
  </si>
  <si>
    <t xml:space="preserve"> 231331302018150</t>
  </si>
  <si>
    <t>01717T/288042/2023</t>
  </si>
  <si>
    <t>Pembayaran Belanja Barang sesuai Kwitansi Nomor : 174/KW/SKM/IX/2023 Tanggal 01 September 2023.</t>
  </si>
  <si>
    <t xml:space="preserve"> 231331302018157</t>
  </si>
  <si>
    <t>01722T/288042/2023</t>
  </si>
  <si>
    <t>Pembayaran Belanja Barang sesuai Kwitansi Nomor : 15/USK/KW/IX/2023 Tanggal 06 September 2023.</t>
  </si>
  <si>
    <t xml:space="preserve"> 231331302018152</t>
  </si>
  <si>
    <t>01720T/288042/2023</t>
  </si>
  <si>
    <t>Pembayaran Belanja Barang sesuai Kwitansi Nomor : 26/LIM/KW/IX/2023 Tanggal 08 September 2023.</t>
  </si>
  <si>
    <t xml:space="preserve"> 231331302018156</t>
  </si>
  <si>
    <t>01714T/288042/2023</t>
  </si>
  <si>
    <t>Pembayaran Belanja Barang sesuai Kwitansi Nomor : 096/KW/AK/IX/2023 Tanggal 08 September 2023.</t>
  </si>
  <si>
    <t xml:space="preserve"> 231331303013550</t>
  </si>
  <si>
    <t>01723T/288042/2023</t>
  </si>
  <si>
    <t>Pembayaran Belanja Barang sesuai Kwitansi Nomor : 031/KW-TE.B/IX/2023 Tanggal 05 September 2023.</t>
  </si>
  <si>
    <t xml:space="preserve"> 231331302018151</t>
  </si>
  <si>
    <t>01715T/288042/2023</t>
  </si>
  <si>
    <t>Pembayaran Belanja Barang sesuai Kwitansi Nomor : 25/LIM/KW/IX/2023 Tanggal 07 September 2023.</t>
  </si>
  <si>
    <t xml:space="preserve"> 231331302018159</t>
  </si>
  <si>
    <t>01721T/288042/2023</t>
  </si>
  <si>
    <t>Pembayaran Belanja Barang sesuai Kwitansi Nomor : 25/DU/KW/IX/2023 Tanggal 08 September 2023.</t>
  </si>
  <si>
    <t xml:space="preserve"> 231331301037303</t>
  </si>
  <si>
    <t>01704T/288042/2023</t>
  </si>
  <si>
    <t>Pembayaran Belanja Barang sesuai Kwitansi Nomor : 090/KW/FAN/IX/2023 Tanggal 04 September 2023.</t>
  </si>
  <si>
    <t xml:space="preserve"> 231331302018134</t>
  </si>
  <si>
    <t>01709T/288042/2023</t>
  </si>
  <si>
    <t>Pembayaran Belanja Barang sesuai Kwitansi Nomor : 24/DU/KW/IX/2023 Tanggal 05 September 2023.</t>
  </si>
  <si>
    <t xml:space="preserve"> 231331302018138</t>
  </si>
  <si>
    <t>01706T/288042/2023</t>
  </si>
  <si>
    <t>Pembayaran Belanja Barang sesuai Kwitansi Nomor : 14/FMR/KW/IX/2023 Tanggal 07 September 2023.</t>
  </si>
  <si>
    <t xml:space="preserve"> 231331302018136</t>
  </si>
  <si>
    <t>01703T/288042/2023</t>
  </si>
  <si>
    <t>Pembayaran Belanja Barang sesuai Kwitansi Nomor : 24/LIM/KW/VIII/2023 Tanggal 28 Agustus 2023.</t>
  </si>
  <si>
    <t xml:space="preserve"> 231331302018137</t>
  </si>
  <si>
    <t>01708T/288042/2023</t>
  </si>
  <si>
    <t>Pembayaran Belanja Barang sesuai Kwitansi Nomor : 083/KW/BKI/IX/2023 Tanggal 06 September 2023.</t>
  </si>
  <si>
    <t xml:space="preserve"> 231331302018140</t>
  </si>
  <si>
    <t>01702T/288042/2023</t>
  </si>
  <si>
    <t>Pembayaran Belanja Barang sesuai Kwitansi Nomor : 13/USK/KW/IX/2023 Tanggal 01 September 2023.</t>
  </si>
  <si>
    <t xml:space="preserve"> 231331303013534</t>
  </si>
  <si>
    <t>01705T/288042/2023</t>
  </si>
  <si>
    <t>Pembayaran Belanja Barang sesuai Kwitansi Nomor : 040/KWT-SGE/IX/2023 Tanggal 04 September 2023.</t>
  </si>
  <si>
    <t xml:space="preserve"> 231331303013533</t>
  </si>
  <si>
    <t>01707T/288042/2023</t>
  </si>
  <si>
    <t>Pembayaran Belanja Barang sesuai Kwitansi Nomor : 041/KWT-SGE/IX/2023 Tanggal 04 September 2023.</t>
  </si>
  <si>
    <t xml:space="preserve"> 231331301037282</t>
  </si>
  <si>
    <t>01728T/288042/2023</t>
  </si>
  <si>
    <t>Pembayaran Belanja Barang sesuai Kwitansi Nomor : 135/KW/SJMU/IX/2023 Tanggal 06 September 2023.</t>
  </si>
  <si>
    <t xml:space="preserve"> 231331303013532</t>
  </si>
  <si>
    <t>01730T/288042/2023</t>
  </si>
  <si>
    <t>Pembayaran Belanja Barang sesuai Surat Tugas antara lain Nomor : 338/VIII/PEG.DN/2023 Tanggal 07 Agustus 2023.</t>
  </si>
  <si>
    <t xml:space="preserve"> 231331303013531</t>
  </si>
  <si>
    <t>01729T/288042/2023</t>
  </si>
  <si>
    <t>Pembayaran Belanja Barang sesuai Surat Tugas antara lain Nomor : 339/VIII/PEG.DN/2023 Tanggal 08 Agustus 2023.</t>
  </si>
  <si>
    <t xml:space="preserve"> 231331302018132</t>
  </si>
  <si>
    <t>01727T/288042/2023</t>
  </si>
  <si>
    <t>Pembayaran Belanja Barang sesuai Kwitansi Nomor : 13/FMR/KW/IX/2023 Tanggal 04 September 2023.</t>
  </si>
  <si>
    <t xml:space="preserve"> 231331303013526</t>
  </si>
  <si>
    <t>01731T/288042/2023</t>
  </si>
  <si>
    <t xml:space="preserve"> 231331303013523</t>
  </si>
  <si>
    <t>01726T/288042/2023</t>
  </si>
  <si>
    <t>Pembayaran tunjangan kinerja susulan bulan Agustus tahun 2023 untuk 2 Pegawai.</t>
  </si>
  <si>
    <t xml:space="preserve"> 231331302018003</t>
  </si>
  <si>
    <t>01700T/288042/2023</t>
  </si>
  <si>
    <t>Pembayaran Belanja Barang sesuai Kwitansi Nomor : 070/KW/PSA/IX/2023 Tanggal 05 September 2023.</t>
  </si>
  <si>
    <t xml:space="preserve"> 231331302017998</t>
  </si>
  <si>
    <t>01694T/288042/2023</t>
  </si>
  <si>
    <t>Pembayaran Belanja Barang sesuai Kwitansi Nomor : 075/KW/DPS/IX/2023 Tanggal 05 September 2023.</t>
  </si>
  <si>
    <t xml:space="preserve"> 231331302017995</t>
  </si>
  <si>
    <t>01701T/288042/2023</t>
  </si>
  <si>
    <t>Pembayaran Belanja Barang sesuai Kwitansi Nomor : 176/KW/SKM/IX/2023 Tanggal 05 September 2023.</t>
  </si>
  <si>
    <t xml:space="preserve"> 231331302017996</t>
  </si>
  <si>
    <t>01696T/288042/2023</t>
  </si>
  <si>
    <t>Pembayaran Belanja Barang sesuai Kwitansi Nomor : 175/KW/SKM/IX/2023 Tanggal 04 September 2023.</t>
  </si>
  <si>
    <t xml:space="preserve"> 231331303013414</t>
  </si>
  <si>
    <t>01698T/288042/2023</t>
  </si>
  <si>
    <t xml:space="preserve"> 231331303013415</t>
  </si>
  <si>
    <t>01699T/288042/2023</t>
  </si>
  <si>
    <t>Pembayaran Belanja Pegawai Berupa Uang Makan Direktorat Angkutan Udara Bulan Agustus Tahun 2023.</t>
  </si>
  <si>
    <t xml:space="preserve"> 231331301036923</t>
  </si>
  <si>
    <t>01695T/288042/2023</t>
  </si>
  <si>
    <t>Pembayaran Belanja Barang sesuai Kwitansi Nomor : 097/KW/KMT/IX/2023 Tanggal 04 September 2023.</t>
  </si>
  <si>
    <t xml:space="preserve"> 231331303013381</t>
  </si>
  <si>
    <t>01687T/288042/2023</t>
  </si>
  <si>
    <t>Pembayaran Belanja Barang sesuai Surat Tugas Nomor :191/AU/ST/REN/VI/2023 Tanggal 19 Juni 2023.</t>
  </si>
  <si>
    <t xml:space="preserve"> 231331301036815</t>
  </si>
  <si>
    <t>01693T/288042/2023</t>
  </si>
  <si>
    <t>Pembayaran Belanja Barang sesuai Kontrak Nomor : SPK.27/Keu-Akom.AK/PPK/IX/2023 Tanggal 01 September 2023, BAST Nomor : BAST.27/Keu-Akom.AK/PPK/IX/2023 Tanggal 06 September 2023.</t>
  </si>
  <si>
    <t xml:space="preserve"> 231331302017903</t>
  </si>
  <si>
    <t>01692T/288042/2023</t>
  </si>
  <si>
    <t>Pembayaran Belanja Barang sesuai Kontrak Nomor : SPK.26/Keu-Akom.PNBP/PPK/VIII/2023 Tanggal 29 Agustus 2023, BAST Nomor : BAST.26/Keu-Akom.PNBP/PPK/IX/2023 Tanggal 01 September 2023.</t>
  </si>
  <si>
    <t xml:space="preserve"> 231331301036658</t>
  </si>
  <si>
    <t>01639T/288042/2023</t>
  </si>
  <si>
    <t>11-09-2023</t>
  </si>
  <si>
    <t>Pembayaran tunjangan kinerja bulan September tahun 2023 untuk 136 Pegawai.</t>
  </si>
  <si>
    <t xml:space="preserve"> 231331303013341</t>
  </si>
  <si>
    <t>01690T/288042/2023</t>
  </si>
  <si>
    <t>Pembayaran Belanja Pegawai Berupa Gaji Susulan Direktorat Angkutan Udara Bulan September Tahun 2023 untuk 1 Pegawai/ 4 Jiwa.</t>
  </si>
  <si>
    <t xml:space="preserve"> 231331303013343</t>
  </si>
  <si>
    <t>01685T/288042/2023</t>
  </si>
  <si>
    <t>Pembayaran Belanja Pegawai Berupa Gaji Susulan Sekretariat Ditjen Perhubungan Udara Bulan September Tahun 2023 untuk 1 Pegawai/ 1 Jiwa.</t>
  </si>
  <si>
    <t xml:space="preserve"> 231331303013342</t>
  </si>
  <si>
    <t>01691T/288042/2023</t>
  </si>
  <si>
    <t>Pembayaran Belanja Pegawai Berupa Kekurangan Gaji Direktorat Navigasi Penerbangan Bulan September 2023 untuk 1 Pegawai/ 3 Jiwa.</t>
  </si>
  <si>
    <t xml:space="preserve"> 231331303013310</t>
  </si>
  <si>
    <t>01682T/288042/2023</t>
  </si>
  <si>
    <t xml:space="preserve"> 231331701001459</t>
  </si>
  <si>
    <t>01667T/288042/2023</t>
  </si>
  <si>
    <t>08-09-2023</t>
  </si>
  <si>
    <t xml:space="preserve"> 231331303013214</t>
  </si>
  <si>
    <t>01679T/288042/2023</t>
  </si>
  <si>
    <t xml:space="preserve"> 231331303013202</t>
  </si>
  <si>
    <t>01670T/288042/2023</t>
  </si>
  <si>
    <t>Pembayaran Belanja Barang sesuai Kwitansi Nomor : INV10603-00000000-23-00304 Tanggal 30 Agustus 2023.</t>
  </si>
  <si>
    <t xml:space="preserve"> 231331303013213</t>
  </si>
  <si>
    <t>01665T/288042/2023</t>
  </si>
  <si>
    <t xml:space="preserve"> 231331303013210</t>
  </si>
  <si>
    <t>01678T/288042/2023</t>
  </si>
  <si>
    <t>Pembayaran Belanja Pegawai Berupa Uang Makan Sekretariat Ditjen Perhubungan Udara Bulan Juni Tahun 2023.</t>
  </si>
  <si>
    <t xml:space="preserve"> 231331303013220</t>
  </si>
  <si>
    <t>01680T/288042/2023</t>
  </si>
  <si>
    <t xml:space="preserve"> 231331303013263</t>
  </si>
  <si>
    <t>01675T/288042/2023</t>
  </si>
  <si>
    <t>Pembayaran Belanja Barang sesuai Kwitansi Nomor : INV10603-00000000-23-00308 Tanggal 30 Agustus 2023.</t>
  </si>
  <si>
    <t xml:space="preserve"> 231331303013252</t>
  </si>
  <si>
    <t>01676T/288042/2023</t>
  </si>
  <si>
    <t>Pembayaran Belanja Barang sesuai Kwitansi Nomor : 028/KW-TE.B/VIII/2023 Tanggal 28 Agustus 2023.</t>
  </si>
  <si>
    <t xml:space="preserve"> 231331303013262</t>
  </si>
  <si>
    <t>01674T/288042/2023</t>
  </si>
  <si>
    <t>Pembayaran Belanja Barang sesuai Kwitansi Nomor : INV10603-00000000-23-00288 Tanggal 30 Agustus 2023.</t>
  </si>
  <si>
    <t xml:space="preserve"> 231331303013201</t>
  </si>
  <si>
    <t>01669T/288042/2023</t>
  </si>
  <si>
    <t>Pembayaran Belanja Barang sesuai Kwitansi Nomor : INV10603-00000000-23-00301 Tanggal 30 Agustus 2023.</t>
  </si>
  <si>
    <t xml:space="preserve"> 231331303013221</t>
  </si>
  <si>
    <t>01681T/288042/2023</t>
  </si>
  <si>
    <t xml:space="preserve"> 231331303013203</t>
  </si>
  <si>
    <t>01671T/288042/2023</t>
  </si>
  <si>
    <t>Pembayaran Belanja Barang sesuai Kwitansi Nomor : INV10603-00000000-23-00306 Tanggal 30 Agustus 2023.</t>
  </si>
  <si>
    <t xml:space="preserve"> 231331303013261</t>
  </si>
  <si>
    <t>01673T/288042/2023</t>
  </si>
  <si>
    <t>Pembayaran Belanja Barang sesuai Kwitansi Nomor : INV10603-00000000-23-00302 Tanggal 30 Agustus 2023.</t>
  </si>
  <si>
    <t xml:space="preserve"> 231331303013264</t>
  </si>
  <si>
    <t>01668T/288042/2023</t>
  </si>
  <si>
    <t>Pembayaran Belanja Barang sesuai Kwitansi Nomor : INV10603-00000000-23-00307 Tanggal 30 Agustus 2023.</t>
  </si>
  <si>
    <t xml:space="preserve"> 231331303013204</t>
  </si>
  <si>
    <t>01672T/288042/2023</t>
  </si>
  <si>
    <t>Pembayaran Belanja Barang sesuai Kwitansi Nomor : INV10603-00000000-23-00303 Tanggal 30 Agustus 2023.</t>
  </si>
  <si>
    <t xml:space="preserve"> 231331302017671</t>
  </si>
  <si>
    <t>01677T/288042/2023</t>
  </si>
  <si>
    <t>Pembayaran Belanja Barang sesuai Kwitansi Nomor : 71/KW/AO/VIII/2023 Tanggal 25 Agustus 2023.</t>
  </si>
  <si>
    <t xml:space="preserve"> 231331303013122</t>
  </si>
  <si>
    <t>01666T/288042/2023</t>
  </si>
  <si>
    <t>Pembayaran Belanja Barang sesuai Surat Tugas antara lain Nomor : 342/VIII/PM/PEG.DN/2023 Tanggal 10 Agustus 2023.</t>
  </si>
  <si>
    <t xml:space="preserve"> 231331303013029</t>
  </si>
  <si>
    <t>01663T/288042/2023</t>
  </si>
  <si>
    <t>07-09-2023</t>
  </si>
  <si>
    <t>Pembayaran Belanja Barang sesuai Surat Tugas antara lain Nomor : 0046/VII/PSA.KUM/2023 Tanggal 25 Juli 2023.</t>
  </si>
  <si>
    <t xml:space="preserve"> 231331303013030</t>
  </si>
  <si>
    <t>01664T/288042/2023</t>
  </si>
  <si>
    <t>Pembayaran Belanja Barang sesuai Surat Tugas Nomor : 0017/VII/SAT.KUM/2023 Tanggal 24 Juli 2023.</t>
  </si>
  <si>
    <t xml:space="preserve"> 231331303013027</t>
  </si>
  <si>
    <t>01661T/288042/2023</t>
  </si>
  <si>
    <t>Pembayaran Belanja Barang sesuai Surat Tugas Nomor : 72/VIII/KSI.DN/2023 Tanggal 01 Agustus 2023.</t>
  </si>
  <si>
    <t xml:space="preserve"> 231331303013028</t>
  </si>
  <si>
    <t>01662T/288042/2023</t>
  </si>
  <si>
    <t>Pembayaran Belanja Barang sesuai Surat Tugas Nomor : 68/VII/KSI.DN/2023 Tanggal 25 Juli 2023.</t>
  </si>
  <si>
    <t xml:space="preserve"> 231331303013019</t>
  </si>
  <si>
    <t>01660T/288042/2023</t>
  </si>
  <si>
    <t>06-09-2023</t>
  </si>
  <si>
    <t>Pembayaran Tunjangan Kinerja Bulan September Tahun 2023 untuk 248 Pegawai.</t>
  </si>
  <si>
    <t xml:space="preserve"> 231331701001406</t>
  </si>
  <si>
    <t>01647T/288042/2023</t>
  </si>
  <si>
    <t>05-09-2023</t>
  </si>
  <si>
    <t xml:space="preserve"> 231331701001407</t>
  </si>
  <si>
    <t>01646T/288042/2023</t>
  </si>
  <si>
    <t xml:space="preserve"> 231331701001408</t>
  </si>
  <si>
    <t>01648T/288042/2023</t>
  </si>
  <si>
    <t xml:space="preserve"> 231331303012893</t>
  </si>
  <si>
    <t>01653T/288042/2023</t>
  </si>
  <si>
    <t>04-09-2023</t>
  </si>
  <si>
    <t>Pembayaran Belanja Barang sesuai Surat Tugas antara lain Nomor : 327/VIII/PM/PEG.DN/2023 Tanggal 03 Agustus 2023.</t>
  </si>
  <si>
    <t xml:space="preserve"> 231331303012895</t>
  </si>
  <si>
    <t>01655T/288042/2023</t>
  </si>
  <si>
    <t>Pembayaran Belanja Barang sesuai Surat Tugas Nomor : 295/VII/PM/PEG.DN/2023 Tanggal 11 Juli 2023.</t>
  </si>
  <si>
    <t xml:space="preserve"> 231331303012892</t>
  </si>
  <si>
    <t>01656T/288042/2023</t>
  </si>
  <si>
    <t>Pembayaran Belanja Barang sesuai Surat Tugas Nomor : 129/VIII/ADV.KUM/2023 Tanggal 14 Agustus 2023.</t>
  </si>
  <si>
    <t xml:space="preserve"> 231331303012894</t>
  </si>
  <si>
    <t>01654T/288042/2023</t>
  </si>
  <si>
    <t>Pembayaran Belanja Barang sesuai Surat Tugas antara lain Nomor : 311/VII/PEG.DN/2023 Tanggal 21 Juli 2023.</t>
  </si>
  <si>
    <t xml:space="preserve"> 231331701001391</t>
  </si>
  <si>
    <t>01650T/288042/2023</t>
  </si>
  <si>
    <t xml:space="preserve"> 231331701001399</t>
  </si>
  <si>
    <t>01624T/288042/2023</t>
  </si>
  <si>
    <t xml:space="preserve"> 231331701001383</t>
  </si>
  <si>
    <t>01621T/288042/2023</t>
  </si>
  <si>
    <t xml:space="preserve"> 231331701001378</t>
  </si>
  <si>
    <t>01616T/288042/2023</t>
  </si>
  <si>
    <t xml:space="preserve"> 231331701001400</t>
  </si>
  <si>
    <t>01625T/288042/2023</t>
  </si>
  <si>
    <t xml:space="preserve"> 231331701001398</t>
  </si>
  <si>
    <t>01623T/288042/2023</t>
  </si>
  <si>
    <t xml:space="preserve"> 231331701001381</t>
  </si>
  <si>
    <t>01619T/288042/2023</t>
  </si>
  <si>
    <t xml:space="preserve"> 231331701001392</t>
  </si>
  <si>
    <t>01651T/288042/2023</t>
  </si>
  <si>
    <t xml:space="preserve"> 231331701001384</t>
  </si>
  <si>
    <t>01622T/288042/2023</t>
  </si>
  <si>
    <t xml:space="preserve"> 231331701001397</t>
  </si>
  <si>
    <t>01649T/288042/2023</t>
  </si>
  <si>
    <t xml:space="preserve"> 231331701001396</t>
  </si>
  <si>
    <t>01627T/288042/2023</t>
  </si>
  <si>
    <t xml:space="preserve"> 231331701001377</t>
  </si>
  <si>
    <t>01615T/288042/2023</t>
  </si>
  <si>
    <t xml:space="preserve"> 231331701001380</t>
  </si>
  <si>
    <t>01618T/288042/2023</t>
  </si>
  <si>
    <t xml:space="preserve"> 231331701001379</t>
  </si>
  <si>
    <t>01617T/288042/2023</t>
  </si>
  <si>
    <t xml:space="preserve"> 231331701001393</t>
  </si>
  <si>
    <t>01652T/288042/2023</t>
  </si>
  <si>
    <t xml:space="preserve"> 231331701001382</t>
  </si>
  <si>
    <t>01620T/288042/2023</t>
  </si>
  <si>
    <t xml:space="preserve"> 231331701001401</t>
  </si>
  <si>
    <t>01626T/288042/2023</t>
  </si>
  <si>
    <t xml:space="preserve"> 231331303012870</t>
  </si>
  <si>
    <t>01657T/288042/2023</t>
  </si>
  <si>
    <t>Pembayaran Belanja Pegawai Berupa Gaji Susulan Sekretariat Ditjen Perhubungan Udara Bulan September 2023 untuk 1 Pegawai/ 4 Jiwa.</t>
  </si>
  <si>
    <t xml:space="preserve"> 231331303012871</t>
  </si>
  <si>
    <t>01658T/288042/2023</t>
  </si>
  <si>
    <t>Pembayaran Belanja Pegawai Berupa Gaji Susulan Sekretariat Ditjen Perhubungan Udara Bulan September 2023 untuk 2 Pegawai/ 3 Jiwa.</t>
  </si>
  <si>
    <t xml:space="preserve"> 231331303012869</t>
  </si>
  <si>
    <t>01659T/288042/2023</t>
  </si>
  <si>
    <t xml:space="preserve"> 231331302017207</t>
  </si>
  <si>
    <t>01-09-2023</t>
  </si>
  <si>
    <t>01635T/288042/2023</t>
  </si>
  <si>
    <t>Pembayaran Belanja Barang sesuai Kwitansi Nomor : 089a/KW/AK/VIII/2023 Tanggal 14 Agustus 2023.</t>
  </si>
  <si>
    <t xml:space="preserve"> 231331303012833</t>
  </si>
  <si>
    <t>01636T/288042/2023</t>
  </si>
  <si>
    <t>Pembayaran Belanja Barang sesuai Kwitansi Nomor : 0604/KWT/RC-SBP/VIII/2023 Tanggal 18 Agustus 2023.</t>
  </si>
  <si>
    <t xml:space="preserve"> 231331303012830</t>
  </si>
  <si>
    <t>01644T/288042/2023</t>
  </si>
  <si>
    <t xml:space="preserve"> 231331303012820</t>
  </si>
  <si>
    <t>01642T/288042/2023</t>
  </si>
  <si>
    <t>Pembayaran tunjangan kinerja bulan September tahun 2023 untuk 105 Pegawai.</t>
  </si>
  <si>
    <t xml:space="preserve"> 231331303012831</t>
  </si>
  <si>
    <t>01645T/288042/2023</t>
  </si>
  <si>
    <t xml:space="preserve"> 231331303012821</t>
  </si>
  <si>
    <t>01641T/288042/2023</t>
  </si>
  <si>
    <t>Pembayaran tunjangan kinerja bulan September tahun 2023 untuk 215 Pegawai.</t>
  </si>
  <si>
    <t xml:space="preserve"> 231331303012829</t>
  </si>
  <si>
    <t>01643T/288042/2023</t>
  </si>
  <si>
    <t xml:space="preserve"> 231331303012822</t>
  </si>
  <si>
    <t>01640T/288042/2023</t>
  </si>
  <si>
    <t>Pembayaran tunjangan kinerja bulan September tahun 2023 untuk 102 Pegawai.</t>
  </si>
  <si>
    <t xml:space="preserve"> 231331701001363</t>
  </si>
  <si>
    <t>01631T/288042/2023</t>
  </si>
  <si>
    <t xml:space="preserve"> 231331701001362</t>
  </si>
  <si>
    <t>01630T/288042/2023</t>
  </si>
  <si>
    <t xml:space="preserve"> 231331701001367</t>
  </si>
  <si>
    <t>01637T/288042/2023</t>
  </si>
  <si>
    <t xml:space="preserve"> 231331701001361</t>
  </si>
  <si>
    <t>01634T/288042/2023</t>
  </si>
  <si>
    <t xml:space="preserve"> 231331701001364</t>
  </si>
  <si>
    <t>01628T/288042/2023</t>
  </si>
  <si>
    <t xml:space="preserve"> 231331701001365</t>
  </si>
  <si>
    <t>01629T/288042/2023</t>
  </si>
  <si>
    <t xml:space="preserve"> 231331701001366</t>
  </si>
  <si>
    <t>01638T/288042/2023</t>
  </si>
  <si>
    <t xml:space="preserve"> 231331701001360</t>
  </si>
  <si>
    <t>01632T/288042/2023</t>
  </si>
  <si>
    <t xml:space="preserve"> 231331302017177</t>
  </si>
  <si>
    <t>01633T/288042/2023</t>
  </si>
  <si>
    <t>Pembayaran Belanja Barang sesuai Kwitansi Nomor : 073/AR-GSH/VIII/2023 Tanggal 18 Agustus 2023.</t>
  </si>
  <si>
    <t xml:space="preserve"> 231331302017168</t>
  </si>
  <si>
    <t>01614T/288042/2023</t>
  </si>
  <si>
    <t>Pembayaran Belanja Barang sesuai Kontrak Nomor : SPK.18/REN/PPK/VIII/2023 Tanggal 08 Agustus 2023, BAST Nomor : BAST.18/REN/PPK/VIII/2023 Tanggal 11 Agustus 2023.</t>
  </si>
  <si>
    <t xml:space="preserve"> 231331303012801</t>
  </si>
  <si>
    <t>01608T/288042/2023</t>
  </si>
  <si>
    <t>Pembayaran Belanja Barang sesuai Surat Tugas Nomor : 123/VII/UM.DN/2023 Tanggal 18 Juli 2023.</t>
  </si>
  <si>
    <t xml:space="preserve"> 231331302017166</t>
  </si>
  <si>
    <t>01613T/288042/2023</t>
  </si>
  <si>
    <t>Pembayaran Belanja Barang sesuai Kwitansi Nomor : 42/KW/BNS/VIII/2023 Tanggal 16 Agustus 2023.</t>
  </si>
  <si>
    <t xml:space="preserve"> 231331302017163</t>
  </si>
  <si>
    <t>01610T/288042/2023</t>
  </si>
  <si>
    <t>Pembayaran Belanja Barang sesuai Kwitansi Nomor : 41/KW/BNS/VIII/2023 Tanggal 16 Agustus 2023.</t>
  </si>
  <si>
    <t xml:space="preserve"> 231331302017164</t>
  </si>
  <si>
    <t>01612T/288042/2023</t>
  </si>
  <si>
    <t>Pembayaran Belanja Barang sesuai Kwitansi Nomor : 76/KW/AO/VIII/2023 Tanggal 28 Agustus 2023.</t>
  </si>
  <si>
    <t xml:space="preserve"> 231331302017165</t>
  </si>
  <si>
    <t>01611T/288042/2023</t>
  </si>
  <si>
    <t>Pembayaran Belanja Barang sesuai Kwitansi Nomor : 77/KW/AO/VIII/2023 Tanggal 28 Agustus 2023.</t>
  </si>
  <si>
    <t xml:space="preserve"> 231331301035065</t>
  </si>
  <si>
    <t>01609T/288042/2023</t>
  </si>
  <si>
    <t>Pembayaran Belanja Barang sesuai Kwitansi Nomor : KWI/SM/2023/VIII/406 Tanggal 19 Agustus 2023.</t>
  </si>
  <si>
    <t xml:space="preserve"> 231331303012777</t>
  </si>
  <si>
    <t>01604T/288042/2023</t>
  </si>
  <si>
    <t>31-08-2023</t>
  </si>
  <si>
    <t>Pembayaran Belanja Barang sesuai Kwitansi Nomor : 023/KW/TD/VIII/2023 Tanggal 23 Agustus 2023.</t>
  </si>
  <si>
    <t xml:space="preserve"> 231331303012778</t>
  </si>
  <si>
    <t>01606T/288042/2023</t>
  </si>
  <si>
    <t>Pembayaran Belanja Barang sesuai Kwitansi Nomor : 029/KW-TE.B/VIII/2023 Tanggal 28 Agustus 2023.</t>
  </si>
  <si>
    <t xml:space="preserve"> 231331303012747</t>
  </si>
  <si>
    <t>01605T/288042/2023</t>
  </si>
  <si>
    <t>Pembayaran Belanja Pegawai Berupa Gaji Susulan Direktorat Angkutan Udara Bulan Juli S/D Agustus Tahun 2023 untuk 1 Pegawai/ 1 Jiwa.</t>
  </si>
  <si>
    <t xml:space="preserve"> 231331303012746</t>
  </si>
  <si>
    <t>01603T/288042/2023</t>
  </si>
  <si>
    <t>Pembayaran kekurangan tunjangan kinerja bulan Mei tahun 2023 untuk 2 Pegawai.</t>
  </si>
  <si>
    <t xml:space="preserve"> 231331303012757</t>
  </si>
  <si>
    <t>01607T/288042/2023</t>
  </si>
  <si>
    <t>SPM Gaji 13 Tunkin</t>
  </si>
  <si>
    <t>Pembayaran Tukin ke-13 Tahun 2023 Untuk 1 Pegawai.</t>
  </si>
  <si>
    <t xml:space="preserve"> 231331303012696</t>
  </si>
  <si>
    <t>30-08-2023</t>
  </si>
  <si>
    <t>01592T/288042/2023</t>
  </si>
  <si>
    <t>Pembayaran Belanja Barang sesuai Surat Tugas Nomor : 239/AU/ST/REN/VIII/2023 Tanggal 01 Agustus 2023.</t>
  </si>
  <si>
    <t xml:space="preserve"> 231331303012695</t>
  </si>
  <si>
    <t>01591T/288042/2023</t>
  </si>
  <si>
    <t>Pembayaran Belanja Barang sesuai Surat Tugas antara lain Nomor : 232/AU/ST/REN/VII/2023 Tanggal 26 Juli 2023.</t>
  </si>
  <si>
    <t xml:space="preserve"> 231331303012697</t>
  </si>
  <si>
    <t>01601T/288042/2023</t>
  </si>
  <si>
    <t>Pembayaran Belanja Barang sesuai Surat Tugas Nomor : 41/VII/KSI.LN/2023 Tanggal 21 Juli 2023 dan sesuai Surat Setneg No.B-011018/Kemensetneg/Set/KTLN/LN.01.20/08/2023 Tanggal 03 Agustus 2023.</t>
  </si>
  <si>
    <t xml:space="preserve"> 231331301034859</t>
  </si>
  <si>
    <t>01599T/288042/2023</t>
  </si>
  <si>
    <t>Pembayaran Belanja Barang sesuai Kwitansi Nomor : 002/KW/DtK/VIII/2023 Tanggal 22 Agustus 2023.</t>
  </si>
  <si>
    <t xml:space="preserve"> 231331301034857</t>
  </si>
  <si>
    <t>01593T/288042/2023</t>
  </si>
  <si>
    <t>Pembayaran Belanja Barang sesuai Kwitansi Nomor : 092/KW/KMT/VIII/2023 Tanggal 21 Agustus 2023.</t>
  </si>
  <si>
    <t xml:space="preserve"> 231331301034868</t>
  </si>
  <si>
    <t>01594T/288042/2023</t>
  </si>
  <si>
    <t>Pembayaran Belanja Barang sesuai Kwitansi Nomor : 083/KW/FAN/VIII/2023 Tanggal 22 Agustus 2023.</t>
  </si>
  <si>
    <t xml:space="preserve"> 231331302016993</t>
  </si>
  <si>
    <t>01598T/288042/2023</t>
  </si>
  <si>
    <t>Pembayaran Belanja Barang sesuai Kwitansi Nomor : 170/KW/SKM/VIII/2023 Tanggal 18 Agustus 2023.</t>
  </si>
  <si>
    <t xml:space="preserve"> 231331302016989</t>
  </si>
  <si>
    <t>01600T/288042/2023</t>
  </si>
  <si>
    <t>Pembayaran Belanja Barang sesuai Kwitansi Nomor : 70/KW/AO/VIII/2023 Tanggal 24 Agustus 2023.</t>
  </si>
  <si>
    <t xml:space="preserve"> 231331302017003</t>
  </si>
  <si>
    <t>01596T/288042/2023</t>
  </si>
  <si>
    <t>Pembayaran Belanja Barang sesuai Kwitansi Nomor : 027/KW/HJM/VIII/2023 Tanggal 22 Agustus 2023.</t>
  </si>
  <si>
    <t xml:space="preserve"> 231331302016994</t>
  </si>
  <si>
    <t>01597T/288042/2023</t>
  </si>
  <si>
    <t>Pembayaran Belanja Modal sesuai Kwitansi Nomor : 006/KWT/PM/PPN/VIII/2023 Tanggal 11 Agustus 2023.</t>
  </si>
  <si>
    <t xml:space="preserve"> 231331302016988</t>
  </si>
  <si>
    <t>01595T/288042/2023</t>
  </si>
  <si>
    <t>Pembayaran Belanja Barang sesuai Kwitansi Nomor : 091/KW/AK/VIII/2023 Tanggal 21 Agustus 2023.</t>
  </si>
  <si>
    <t xml:space="preserve"> 231331303012684</t>
  </si>
  <si>
    <t>01602T/288042/2023</t>
  </si>
  <si>
    <t xml:space="preserve"> 231331303012543</t>
  </si>
  <si>
    <t>28-08-2023</t>
  </si>
  <si>
    <t>01590T/288042/2023</t>
  </si>
  <si>
    <t>Pembayaran Belanja Barang Berupa Honor untuk Bulan April s/d Juli 2023 sesuai SK Nomor : KP.57 Tahun 2023 Tanggal 13 Maret 2023.</t>
  </si>
  <si>
    <t xml:space="preserve"> 231331303012542</t>
  </si>
  <si>
    <t>01589T/288042/2023</t>
  </si>
  <si>
    <t>Pembayaran Belanja Barang sesuai Surat Tugas antara lain Nomor : 0062/VII/KEU.PNBP/2023 Tanggal 03 Juli 2023.</t>
  </si>
  <si>
    <t xml:space="preserve"> 231331301034440</t>
  </si>
  <si>
    <t>29-08-2023</t>
  </si>
  <si>
    <t>01588T/288042/2023</t>
  </si>
  <si>
    <t>SPM Gaji 13 PNS/TNI/Polri</t>
  </si>
  <si>
    <t>Pembayaran Gaji ke-13 Tahun 2023 Untuk 1 Pegawai.</t>
  </si>
  <si>
    <t xml:space="preserve"> 231331301034371</t>
  </si>
  <si>
    <t>01587T/288042/2023</t>
  </si>
  <si>
    <t>Pembayaran Belanja Barang sesuai Kwitansi Nomor : 02/HKP/KW/VIII/2023 Tanggal 24 Agustus 2023.</t>
  </si>
  <si>
    <t xml:space="preserve"> 231331302016596</t>
  </si>
  <si>
    <t>25-08-2023</t>
  </si>
  <si>
    <t>01586T/288042/2023</t>
  </si>
  <si>
    <t>Pembayaran Belanja Barang sesuai Kwitansi Nomor : 047/AR-GSH/VIII/2023 Tanggal 11 Agustus 2023.</t>
  </si>
  <si>
    <t xml:space="preserve"> 231331302016597</t>
  </si>
  <si>
    <t>01585T/288042/2023</t>
  </si>
  <si>
    <t>Pembayaran Belanja Barang sesuai Kwitansi Nomor : 72/KW/AO/VIII/2023 Tanggal 10 Agustus 2023.</t>
  </si>
  <si>
    <t xml:space="preserve"> 231331303012417</t>
  </si>
  <si>
    <t>01578T/288042/2023</t>
  </si>
  <si>
    <t>Pembayaran Belanja Pegawai Berupa Uang Makan Direktorat Navigasi Penerbangan Bulan Juli Tahun 2023.</t>
  </si>
  <si>
    <t xml:space="preserve"> 231331303012416</t>
  </si>
  <si>
    <t>01577T/288042/2023</t>
  </si>
  <si>
    <t xml:space="preserve"> 231331303012418</t>
  </si>
  <si>
    <t>01579T/288042/2023</t>
  </si>
  <si>
    <t>Pembayaran Belanja Pegawai Berupa Kekurangan Gaji Direktorat Angkutan Udara Bulan Maret S/D Juni 2023 untuk 2 Pegawai/ 2 Jiwa.</t>
  </si>
  <si>
    <t xml:space="preserve"> 231331303012406</t>
  </si>
  <si>
    <t>01584T/288042/2023</t>
  </si>
  <si>
    <t xml:space="preserve"> 231331303012402</t>
  </si>
  <si>
    <t>01580T/288042/2023</t>
  </si>
  <si>
    <t xml:space="preserve"> 231331303012404</t>
  </si>
  <si>
    <t>01582T/288042/2023</t>
  </si>
  <si>
    <t xml:space="preserve"> 231331303012405</t>
  </si>
  <si>
    <t>01583T/288042/2023</t>
  </si>
  <si>
    <t xml:space="preserve"> 231331303012403</t>
  </si>
  <si>
    <t>01581T/288042/2023</t>
  </si>
  <si>
    <t xml:space="preserve"> 231331302016506</t>
  </si>
  <si>
    <t>01576T/288042/2023</t>
  </si>
  <si>
    <t>24-08-2023</t>
  </si>
  <si>
    <t>Pembayaran Belanja Barang sesuai Kwitansi Nomor : 22/LIM/KW/VIII/2023 Tanggal 16 Agustus 2023.</t>
  </si>
  <si>
    <t xml:space="preserve"> 231331302016543</t>
  </si>
  <si>
    <t>01572T/288042/2023</t>
  </si>
  <si>
    <t>Pembayaran Belanja Barang sesuai Kontrak Nomor : SPK.25/PPK.KSIHU/VIII/2023 Tanggal 04 Agustus 2023, BAST Nomor : BAST.25C/PPK.KSIHU/VIII/2023 Tanggal 05 Agustus 2023.</t>
  </si>
  <si>
    <t xml:space="preserve"> 231331303012367</t>
  </si>
  <si>
    <t>01530T/288042/2023</t>
  </si>
  <si>
    <t>23-08-2023</t>
  </si>
  <si>
    <t>Pembayaran tunjangan kinerja susulan bulan Juli S.D Agustus 2023 untuk 1 Pegawai.</t>
  </si>
  <si>
    <t xml:space="preserve"> 231331302016426</t>
  </si>
  <si>
    <t>01568T/288042/2023</t>
  </si>
  <si>
    <t>Pembayaran Belanja Barang sesuai Kwitansi Nomor : 23/LIM/KW/VIII/2023 Tanggal 18 Agustus 2023.</t>
  </si>
  <si>
    <t xml:space="preserve"> 231331302016425</t>
  </si>
  <si>
    <t>01571T/288042/2023</t>
  </si>
  <si>
    <t>Pembayaran Belanja Barang sesuai Kwitansi Nomor : 168/KW/SKM/VIII/2023 Tanggal 14 Agustus 2023.</t>
  </si>
  <si>
    <t xml:space="preserve"> 231331302016424</t>
  </si>
  <si>
    <t>01570T/288042/2023</t>
  </si>
  <si>
    <t>Pembayaran Belanja Barang sesuai Kwitansi Nomor : 169/KW/SKM/VIII/2023 Tanggal 16 Agustus 2023.</t>
  </si>
  <si>
    <t xml:space="preserve"> 231331302016427</t>
  </si>
  <si>
    <t>01567T/288042/2023</t>
  </si>
  <si>
    <t>Pembayaran Belanja Barang sesuai Kwitansi Nomor : 024/KW/HJM/VIII/2023 Tanggal 15 Agustus 2023.</t>
  </si>
  <si>
    <t xml:space="preserve"> 231331302016423</t>
  </si>
  <si>
    <t>01569T/288042/2023</t>
  </si>
  <si>
    <t>Pembayaran Belanja Barang sesuai Kwitansi Nomor : 03/MWD/KW/VIII/2023 Tanggal 14 Agustus 2023.</t>
  </si>
  <si>
    <t xml:space="preserve"> 231331303012347</t>
  </si>
  <si>
    <t>01573T/288042/2023</t>
  </si>
  <si>
    <t>Pembayaran Belanja Barang sesuai Kwitansi Nomor : 50/KW/DGS/VIII/2023 Tanggal 18 Agustus 2023.</t>
  </si>
  <si>
    <t xml:space="preserve"> 231331301034004</t>
  </si>
  <si>
    <t>01574T/288042/2023</t>
  </si>
  <si>
    <t>Pembayaran Belanja Barang sesuai Kwitansi Nomor : 082/KW/FAN/VIII/2023 Tanggal 18 Agustus 2023.</t>
  </si>
  <si>
    <t xml:space="preserve"> 231331301033894</t>
  </si>
  <si>
    <t>01555T/288042/2023</t>
  </si>
  <si>
    <t>Pembayaran Belanja Barang sesuai Kwitansi Nomor : 3800/KWT/SWISS-BEL/ACCT/VIII/2023 Tanggal 04 Agustus 2023.</t>
  </si>
  <si>
    <t xml:space="preserve"> 231331301033892</t>
  </si>
  <si>
    <t>01565T/288042/2023</t>
  </si>
  <si>
    <t>Pembayaran Belanja Barang sesuai Kwitansi Nomor : 001/BAGKEU/JPP/VIII/2023 Tanggal 02 Agustus 2023.</t>
  </si>
  <si>
    <t xml:space="preserve"> 231331302016348</t>
  </si>
  <si>
    <t>01559T/288042/2023</t>
  </si>
  <si>
    <t>Pembayaran Belanja Barang sesuai Kwitansi Nomor : 120/KW/GN/VIII/2023 Tanggal 15 Agustus 2023.</t>
  </si>
  <si>
    <t xml:space="preserve"> 231331302016352</t>
  </si>
  <si>
    <t>01564T/288042/2023</t>
  </si>
  <si>
    <t>Pembayaran Belanja Barang sesuai Kwitansi Nomor : 23/DU/KW/VIII/2023 Tanggal 15 Agustus 2023.</t>
  </si>
  <si>
    <t xml:space="preserve"> 231331302016357</t>
  </si>
  <si>
    <t>01553T/288042/2023</t>
  </si>
  <si>
    <t>Pembayaran Belanja Barang sesuai Kwitansi Nomor : 0204 Tanggal 09 Agustus 2023.</t>
  </si>
  <si>
    <t xml:space="preserve"> 231331302016372</t>
  </si>
  <si>
    <t>01563T/288042/2023</t>
  </si>
  <si>
    <t>Pembayaran Belanja Barang sesuai Kwitansi Nomor : 090/KW/AK/VIII/2023 Tanggal 15 Agustus 2023.</t>
  </si>
  <si>
    <t xml:space="preserve"> 231331302016346</t>
  </si>
  <si>
    <t>01557T/288042/2023</t>
  </si>
  <si>
    <t>Pembayaran Belanja Barang sesuai Kwitansi Nomor : 110/KW/GN/VIII/2023 Tanggal 04 Agustus 2023.</t>
  </si>
  <si>
    <t xml:space="preserve"> 231331302016349</t>
  </si>
  <si>
    <t>01554T/288042/2023</t>
  </si>
  <si>
    <t>Pembayaran Belanja Barang sesuai Kwitansi Nomor : 0205 Tanggal 09 Agustus 2023.</t>
  </si>
  <si>
    <t xml:space="preserve"> 231331302016358</t>
  </si>
  <si>
    <t>01560T/288042/2023</t>
  </si>
  <si>
    <t>Pembayaran Belanja Barang sesuai Kwitansi Nomor : 12/USK/KW/VIII/2023 Tanggal 18 Agustus 2023.</t>
  </si>
  <si>
    <t xml:space="preserve"> 231331302016347</t>
  </si>
  <si>
    <t>01558T/288042/2023</t>
  </si>
  <si>
    <t>Pembayaran Belanja Barang sesuai Kwitansi Nomor : 119/KW/GN/VIII/2023 Tanggal 15 Agustus 2023.</t>
  </si>
  <si>
    <t xml:space="preserve"> 231331303012325</t>
  </si>
  <si>
    <t>01562T/288042/2023</t>
  </si>
  <si>
    <t>Pembayaran Belanja Barang sesuai Surat Tugas antara lain Nomor : 0062/VII/KEU.AK/2023 Tanggal 28 Juli 2023.</t>
  </si>
  <si>
    <t xml:space="preserve"> 231331303012332</t>
  </si>
  <si>
    <t>01556T/288042/2023</t>
  </si>
  <si>
    <t>Pembayaran Belanja Barang sesuai Kwitansi Nomor : 034/KWT-SGE/VIII/2023 Tanggal 07 Agustus 2023.</t>
  </si>
  <si>
    <t xml:space="preserve"> 231331303012324</t>
  </si>
  <si>
    <t>01561T/288042/2023</t>
  </si>
  <si>
    <t>Pembayaran Belanja Barang sesuai Surat Tugas Nomor : 65/VII/KSI.DN/2023 Tanggal 21 Juli 2023.</t>
  </si>
  <si>
    <t xml:space="preserve"> 231331301033857</t>
  </si>
  <si>
    <t>01566T/288042/2023</t>
  </si>
  <si>
    <t>Pembayaran tunjangan kinerja bulan Agustus tahun 2023 untuk 1 Pegawai.</t>
  </si>
  <si>
    <t xml:space="preserve"> 231331501003172</t>
  </si>
  <si>
    <t>01458T/288042/2023</t>
  </si>
  <si>
    <t>10-08-2023</t>
  </si>
  <si>
    <t>Pembayaran Belanja Pegawai Berupa Gaji Induk Direktorat Bandar Udara Bulan September Tahun 2023 untuk 137 Pegawai/ 380 Jiwa.</t>
  </si>
  <si>
    <t xml:space="preserve"> 231331503001183</t>
  </si>
  <si>
    <t>01470T/288042/2023</t>
  </si>
  <si>
    <t>Pembayaran Belanja Pegawai Berupa Gaji Induk Direktorat Navigasi Penerbangan Bulan  September Tahun 2023 untuk 118 Pegawai/ 321 Jiwa.</t>
  </si>
  <si>
    <t xml:space="preserve"> 231331503001136</t>
  </si>
  <si>
    <t>01529T/288042/2023</t>
  </si>
  <si>
    <t>22-08-2023</t>
  </si>
  <si>
    <t>Pembayaran Belanja Barang Berupa Honor PPNPN Bulan Agustus Tahun 2023 untuk 38 Pegawai sesuai SPK antara lain Nomor : SPK/16/PPK.KSIHU/VI/2023 Tanggal 27 Juni 2023.</t>
  </si>
  <si>
    <t xml:space="preserve"> 231331503001140</t>
  </si>
  <si>
    <t>01526T/288042/2023</t>
  </si>
  <si>
    <t>Pembayaran Belanja Barang Berupa Honor PPNPN Bulan Agustus Tahun 2023 untuk 6 Pegawai sesuai SPK antara lain Nomor : 05/SPK/HNR/PPK/KUM/VI/2023 Tanggal 27 Juni 2023.</t>
  </si>
  <si>
    <t xml:space="preserve"> 231331503001139</t>
  </si>
  <si>
    <t>01528T/288042/2023</t>
  </si>
  <si>
    <t>Pembayaran Belanja Barang Berupa Honor PPNPN Bulan Agustus Tahun 2023 untuk 6 Pegawai sesuai SPK antara lain Nomor : SPK.005/PPK.KP.ORG/VI/2023 Tanggal 27 Juni 2023.</t>
  </si>
  <si>
    <t xml:space="preserve"> 231331503001137</t>
  </si>
  <si>
    <t>01525T/288042/2023</t>
  </si>
  <si>
    <t>Pembayaran Belanja Barang Berupa Honor PPNPN Bulan Agustus Tahun 2023 untuk 10 Pegawai sesuai SPK antara lain Nomor : SPK/31/PPK-KEU/VI/2023 Tanggal 27 Juni 2023.</t>
  </si>
  <si>
    <t xml:space="preserve"> 231331503001182</t>
  </si>
  <si>
    <t>01492T/288042/2023</t>
  </si>
  <si>
    <t>14-08-2023</t>
  </si>
  <si>
    <t>Pembayaran Belanja Pegawai Berupa Gaji Induk Direktorat Keamanan Penerbangan Bulan September Tahun 2023 untuk 104 Pegawai/ 289 Jiwa.</t>
  </si>
  <si>
    <t xml:space="preserve"> 231331503001181</t>
  </si>
  <si>
    <t>01408T/288042/2023</t>
  </si>
  <si>
    <t>09-08-2023</t>
  </si>
  <si>
    <t>Pembayaran Belanja Pegawai Berupa Gaji Induk Direktorat Kelaikan Udara Dan Pengoperasian Pesawat udara Bulan September Tahun 2023 untuk 216 Pegawai/ 655 Jiwa.</t>
  </si>
  <si>
    <t xml:space="preserve"> 231331503001138</t>
  </si>
  <si>
    <t>01527T/288042/2023</t>
  </si>
  <si>
    <t>Pembayaran Belanja Barang Berupa Honor PPNPN Bulan Agustus Tahun 2023 untuk 6 Pegawai sesuai SPK antara lain Nomor : 01/SPK/HNR/REN/PPK/VII/2023 Tanggal 03 Juli 2023.</t>
  </si>
  <si>
    <t xml:space="preserve"> 231331503001179</t>
  </si>
  <si>
    <t>01402T/288042/2023</t>
  </si>
  <si>
    <t>08-08-2023</t>
  </si>
  <si>
    <t>Pembayaran Belanja Pegawai Berupa Gaji Induk Sekretariat Ditjen Perhubungan Udara Bulan September Tahun 2023 untuk 293 Pegawai/ 828 Jiwa.</t>
  </si>
  <si>
    <t xml:space="preserve"> 231331503001180</t>
  </si>
  <si>
    <t>01481T/288042/2023</t>
  </si>
  <si>
    <t>11-08-2023</t>
  </si>
  <si>
    <t>Pembayaran Belanja Pegawai Berupa Gaji Induk Direktorat Angkutan Udara Bulan September Tahun 2023 untuk 107 Pegawai/ 276 Jiwa.</t>
  </si>
  <si>
    <t xml:space="preserve"> 231331303012296</t>
  </si>
  <si>
    <t>01552T/288042/2023</t>
  </si>
  <si>
    <t xml:space="preserve"> 231331303012295</t>
  </si>
  <si>
    <t>01550T/288042/2023</t>
  </si>
  <si>
    <t xml:space="preserve"> 231331302016252</t>
  </si>
  <si>
    <t>01543T/288042/2023</t>
  </si>
  <si>
    <t>Pembayaran Belanja Barang sesuai Kwitansi Nomor : 20/LIM/KW/VIII/2023 Tanggal 16 Agustus 2023.</t>
  </si>
  <si>
    <t xml:space="preserve"> 231331302016237</t>
  </si>
  <si>
    <t>01538T/288042/2023</t>
  </si>
  <si>
    <t>Pembayaran Belanja Barang sesuai Kwitansi Nomor : 007/ADM-EK/VIII/2023 Tanggal 10 Agustus 2023.</t>
  </si>
  <si>
    <t xml:space="preserve"> 231331302016227</t>
  </si>
  <si>
    <t>01551T/288042/2023</t>
  </si>
  <si>
    <t>Pembayaran Belanja Barang sesuai Kontrak Nomor : PKS.004/SP/SWAKELOLA/PPK.SDM.ORG/VII/2023 Tanggal 20 Juli 2023, BAST Nomor : BAST.004.PKS/PPK.SDM.ORG/VII/2023 Tanggal 28 Juli 2023.</t>
  </si>
  <si>
    <t xml:space="preserve"> 231331302016245</t>
  </si>
  <si>
    <t>01542T/288042/2023</t>
  </si>
  <si>
    <t>Pembayaran Belanja Barang sesuai Kwitansi Nomor : 01/HKP/KW/VIII/2023 Tanggal 15 Agustus 2023.</t>
  </si>
  <si>
    <t xml:space="preserve"> 231331302016253</t>
  </si>
  <si>
    <t>01541T/288042/2023</t>
  </si>
  <si>
    <t>Pembayaran Belanja Barang sesuai Kwitansi Nomor : 21/LIM/KW/VIII/2023 Tanggal 18 Agustus 2023.</t>
  </si>
  <si>
    <t xml:space="preserve"> 231331303012255</t>
  </si>
  <si>
    <t>01540T/288042/2023</t>
  </si>
  <si>
    <t>Pembayaran Belanja Modal sesuai Kwitansi Nomor : 034/KWT-SGE/VIII/2023 Tanggal 10 Agustus 2023.</t>
  </si>
  <si>
    <t xml:space="preserve"> 231331301033758</t>
  </si>
  <si>
    <t>01544T/288042/2023</t>
  </si>
  <si>
    <t>Pembayaran Belanja Barang sesuai Kwitansi Nomor : 001/BAGREN/JPP/VIII/2023 Tanggal 04 Agustus 2023.</t>
  </si>
  <si>
    <t xml:space="preserve"> 231331303012225</t>
  </si>
  <si>
    <t>01547T/288042/2023</t>
  </si>
  <si>
    <t xml:space="preserve"> 231331303012227</t>
  </si>
  <si>
    <t>01549T/288042/2023</t>
  </si>
  <si>
    <t xml:space="preserve"> 231331303012233</t>
  </si>
  <si>
    <t>01539T/288042/2023</t>
  </si>
  <si>
    <t xml:space="preserve"> 231331303012221</t>
  </si>
  <si>
    <t>01545T/288042/2023</t>
  </si>
  <si>
    <t xml:space="preserve"> 231331303012224</t>
  </si>
  <si>
    <t>01546T/288042/2023</t>
  </si>
  <si>
    <t xml:space="preserve"> 231331303012226</t>
  </si>
  <si>
    <t>01548T/288042/2023</t>
  </si>
  <si>
    <t xml:space="preserve"> 231331303012210</t>
  </si>
  <si>
    <t>01536T/288042/2023</t>
  </si>
  <si>
    <t>Pembayaran Belanja Barang sesuai Surat Tugas Nomor : 096/VII/ADV.KUM/2023 Tanggal 07 Juli 2023.</t>
  </si>
  <si>
    <t xml:space="preserve"> 231331303012209</t>
  </si>
  <si>
    <t>01535T/288042/2023</t>
  </si>
  <si>
    <t>Pembayaran Belanja Barang sesuai Surat Tugas antara lain Nomor : 0060/VII/KEU.PNBP/2023 Tanggal 03 Juli 2023.</t>
  </si>
  <si>
    <t xml:space="preserve"> 231331303012196</t>
  </si>
  <si>
    <t>01537T/288042/2023</t>
  </si>
  <si>
    <t>Pembayaran Belanja Pegawai Berupa Uang Makan Direktorat Angkutan Udara Bulan Juli Tahun 2023.</t>
  </si>
  <si>
    <t xml:space="preserve"> 231331303012195</t>
  </si>
  <si>
    <t>01534T/288042/2023</t>
  </si>
  <si>
    <t>Pembayaran Belanja Pegawai Berupa Kekurangan Gaji Sekretariat Ditjen Perhubungan Udara Bulan Juli 2023 untuk 1 Pegawai/ 4 Jiwa.</t>
  </si>
  <si>
    <t xml:space="preserve"> 231331301033569</t>
  </si>
  <si>
    <t>01533T/288042/2023</t>
  </si>
  <si>
    <t>21-08-2023</t>
  </si>
  <si>
    <t>Pembayaran Belanja Barang sesuai Kwitansi Nomor : 20428 Tanggal 07 Agustus 2023.</t>
  </si>
  <si>
    <t xml:space="preserve"> 231331302016146</t>
  </si>
  <si>
    <t>01531T/288042/2023</t>
  </si>
  <si>
    <t>Pembayaran Belanja Barang sesuai Kwitansi Nomor : 76/KW/AO/VIII/2023 Tanggal 07 Agustus 2023.</t>
  </si>
  <si>
    <t xml:space="preserve"> 231331302016132</t>
  </si>
  <si>
    <t>01532T/288042/2023</t>
  </si>
  <si>
    <t>Pembayaran Belanja Barang sesuai Kwitansi Nomor : 165/KW/SKM/VIII/2023 Tanggal 04 Agustus 2023.</t>
  </si>
  <si>
    <t xml:space="preserve"> 231331303012101</t>
  </si>
  <si>
    <t>01524T/288042/2023</t>
  </si>
  <si>
    <t xml:space="preserve"> 231331303012098</t>
  </si>
  <si>
    <t>01521T/288042/2023</t>
  </si>
  <si>
    <t xml:space="preserve"> 231331303012096</t>
  </si>
  <si>
    <t>01519T/288042/2023</t>
  </si>
  <si>
    <t xml:space="preserve"> 231331303012104</t>
  </si>
  <si>
    <t>01518T/288042/2023</t>
  </si>
  <si>
    <t xml:space="preserve"> 231331303012099</t>
  </si>
  <si>
    <t>01522T/288042/2023</t>
  </si>
  <si>
    <t xml:space="preserve"> 231331303012097</t>
  </si>
  <si>
    <t>01520T/288042/2023</t>
  </si>
  <si>
    <t xml:space="preserve"> 231331303012095</t>
  </si>
  <si>
    <t>01523T/288042/2023</t>
  </si>
  <si>
    <t xml:space="preserve"> 231331303012103</t>
  </si>
  <si>
    <t>01517T/288042/2023</t>
  </si>
  <si>
    <t xml:space="preserve"> 231331303012102</t>
  </si>
  <si>
    <t>01516T/288042/2023</t>
  </si>
  <si>
    <t xml:space="preserve"> 231331303012093</t>
  </si>
  <si>
    <t>01512T/288042/2023</t>
  </si>
  <si>
    <t>Pembayaran Belanja Pegawai Berupa Uang Makan Direktorat Keamanan Penerbangan Bulan Juli Tahun 2023.</t>
  </si>
  <si>
    <t xml:space="preserve"> 231331303012092</t>
  </si>
  <si>
    <t>01515T/288042/2023</t>
  </si>
  <si>
    <t>Pembayaran Belanja Pegawai Berupa Kekurangan Gaji Sekretariat Ditjen Perhubungan Udara Bulan April S/D September 2023 untuk 1 Pegawai/ 1 Jiwa.</t>
  </si>
  <si>
    <t xml:space="preserve"> 231331301033382</t>
  </si>
  <si>
    <t>01513T/288042/2023</t>
  </si>
  <si>
    <t>Pembayaran Belanja Pegawai Berupa Uang Makan Direktorat Bandar Udara Bulan Juli  Tahun 2023.</t>
  </si>
  <si>
    <t xml:space="preserve"> 231331301033383</t>
  </si>
  <si>
    <t>01514T/288042/2023</t>
  </si>
  <si>
    <t>Pembayaran Belanja Pegawai Berupa Uang Makan Direktorat Bandar Udara Bulan Juni  Tahun 2023.</t>
  </si>
  <si>
    <t xml:space="preserve"> 231331303012024</t>
  </si>
  <si>
    <t>18-08-2023</t>
  </si>
  <si>
    <t>01508T/288042/2023</t>
  </si>
  <si>
    <t>16-08-2023</t>
  </si>
  <si>
    <t>Pembayaran Belanja Barang sesuai Kwitansi Nomor : 031/KW-TE.B/VIII/2023 Tanggal 10 Agustus 2023.</t>
  </si>
  <si>
    <t xml:space="preserve"> 231331303012027</t>
  </si>
  <si>
    <t>01511T/288042/2023</t>
  </si>
  <si>
    <t>Pembayaran Belanja Barang sesuai Surat Tugas Nomor : 077/VII/ADV.KUM/2023 Tanggal 28 Juli 2023.</t>
  </si>
  <si>
    <t xml:space="preserve"> 231331303012014</t>
  </si>
  <si>
    <t>01509T/288042/2023</t>
  </si>
  <si>
    <t>Pembayaran Belanja Pegawai Berupa Kekurangan Gaji Sekretariat Ditjen Perhubungan Udara Bulan Desember 2019 S/D Januari 2023 untuk 1 Pegawai/ 3 Jiwa.</t>
  </si>
  <si>
    <t xml:space="preserve"> 231331303012015</t>
  </si>
  <si>
    <t>01510T/288042/2023</t>
  </si>
  <si>
    <t>Pembayaran Belanja Pegawai Berupa Gaji Susulan Sekretariat Ditjen Perhubungan Udara Bulan Maret S/D Mei 2023 untuk 2 Pegawai/ 2 Jiwa.</t>
  </si>
  <si>
    <t xml:space="preserve"> 231331302015878</t>
  </si>
  <si>
    <t>01506T/288042/2023</t>
  </si>
  <si>
    <t>Pembayaran Belanja Modal sesuai Kontrak Nomor : KTR.16/Keu-Roda4/PPK/VI/2023 Tanggal 20 Juni 2023, BAST Nomor : BAST.16/Keu-Roda4/PPK/VIII/2023 Tanggal 10 Agustus 2023.</t>
  </si>
  <si>
    <t xml:space="preserve"> 231331301033005</t>
  </si>
  <si>
    <t>01507T/288042/2023</t>
  </si>
  <si>
    <t>Pembayaran Belanja Barang sesuai Kontrak Nomor : SPK.25/Keu-Pem.PJU/PPK/VIII/2023 Tanggal 07 Agustus 2023, BAST Nomor : BAST.25/Keu-Pem.PJU/PPK/VIII/2023 Tanggal 11 Agustus 2023.</t>
  </si>
  <si>
    <t xml:space="preserve"> 231331301033003</t>
  </si>
  <si>
    <t>01503T/288042/2023</t>
  </si>
  <si>
    <t>Pembayaran Belanja Barang sesuai Kwitansi Nomor : 118/KW/JTM/VIII/2023 Tanggal 04 Agustus 2023.</t>
  </si>
  <si>
    <t xml:space="preserve"> 231331303011985</t>
  </si>
  <si>
    <t>01505T/288042/2023</t>
  </si>
  <si>
    <t>Pembayaran Belanja Pegawai Berupa Kekurangan Gaji Sekretariat Ditjen Perhubungan Udara Bulan Maret 2023 S/D Juli 2023 untuk 1 Pegawai/ 4 Jiwa.</t>
  </si>
  <si>
    <t xml:space="preserve"> 231331303011986</t>
  </si>
  <si>
    <t>01504T/288042/2023</t>
  </si>
  <si>
    <t>Pembayaran Belanja Pegawai Berupa Kekurangan Gaji Sekretariat Ditjen Perhubungan Udara Bulan Maret 2023 S/D Agustus 2023 untuk 1 Pegawai/ 1 Jiwa.</t>
  </si>
  <si>
    <t xml:space="preserve"> 231331303011958</t>
  </si>
  <si>
    <t>01500T/288042/2023</t>
  </si>
  <si>
    <t>15-08-2023</t>
  </si>
  <si>
    <t>Pembayaran Belanja Barang sesuai Surat Tugas Nomor : 279/VII/PEG.DN/2023 Tanggal 05 Juli 2023.</t>
  </si>
  <si>
    <t xml:space="preserve"> 231331303011957</t>
  </si>
  <si>
    <t>01499T/288042/2023</t>
  </si>
  <si>
    <t>Pembayaran Belanja Barang sesuai Surat Tugas Nomor : 277/VI/OT/PEG.DN/2023 Tanggal 21 Juni 2023.</t>
  </si>
  <si>
    <t xml:space="preserve"> 231331303011956</t>
  </si>
  <si>
    <t>01498T/288042/2023</t>
  </si>
  <si>
    <t>Pembayaran Belanja Barang sesuai Surat Tugas antara lain Nomor : 266/VI/PM/PEG.DN/2023 Tanggal 14 Juni 2023.</t>
  </si>
  <si>
    <t xml:space="preserve"> 231331303011959</t>
  </si>
  <si>
    <t>01502T/288042/2023</t>
  </si>
  <si>
    <t>Pembayaran Belanja Barang sesuai Surat Tugas antara lain Nomor : 0070/VII/KEU.PNBP/2023 Tanggal 18 Juli 2023.</t>
  </si>
  <si>
    <t xml:space="preserve"> 231331301032880</t>
  </si>
  <si>
    <t>01501T/288042/2023</t>
  </si>
  <si>
    <t>Pembayaran Belanja Pegawai Berupa Uang Makan Direktorat Bandar Udara Bulan Juli Tahun 2023.</t>
  </si>
  <si>
    <t xml:space="preserve"> 231331303011888</t>
  </si>
  <si>
    <t>01476T/288042/2023</t>
  </si>
  <si>
    <t>Pembayaran Belanja Barang sesuai Surat Tugas antara lain Nomor : 078/VIII/PRA.KUM/2023 Tanggal 02 Agustus 2023.</t>
  </si>
  <si>
    <t xml:space="preserve"> 231331303011889</t>
  </si>
  <si>
    <t>01486T/288042/2023</t>
  </si>
  <si>
    <t>Pembayaran Belanja Barang sesuai Surat Tugas Nomor : 0016A/VII/SAT.KUM/2023 Tanggal 20 Juli 2023.</t>
  </si>
  <si>
    <t xml:space="preserve"> 231331303011887</t>
  </si>
  <si>
    <t>01496T/288042/2023</t>
  </si>
  <si>
    <t>Pembayaran Belanja Pegawai Berupa Kekurangan Gaji Sekretariat Ditjen Perhubungan Udara Bulan April 2022 S/D Mei 2023 untuk 5 Pegawai/ 8 Jiwa.</t>
  </si>
  <si>
    <t xml:space="preserve"> 231331303011886</t>
  </si>
  <si>
    <t>01495T/288042/2023</t>
  </si>
  <si>
    <t>Pembayaran Belanja Pegawai Berupa Kekurangan Gaji Sekretariat Ditjen Perhubungan Udara Bulan Maret 2021 S/D Maret 2023 untuk 1 Pegawai/ 1 Jiwa.</t>
  </si>
  <si>
    <t xml:space="preserve"> 231331303011885</t>
  </si>
  <si>
    <t>01497T/288042/2023</t>
  </si>
  <si>
    <t>Pembayaran Belanja Pegawai Berupa Kekurangan Gaji Sekretariat Ditjen Perhubungan Udara Bulan Desember 2022 S/D Agustus 2023 untuk 4 Pegawai/ 6 Jiwa.</t>
  </si>
  <si>
    <t xml:space="preserve"> 231331301032662</t>
  </si>
  <si>
    <t>01491T/288042/2023</t>
  </si>
  <si>
    <t>Pembayaran Belanja Barang sesuai Kontrak Nomor : SPK.14/REN/PPK/VII/2023 Tanggal 19 Juli 2023, BAST Nomor : BAST.14/REN/PPK/VII/2023 Tanggal 22 Juli 2023.</t>
  </si>
  <si>
    <t xml:space="preserve"> 231331303011851</t>
  </si>
  <si>
    <t>01490T/288042/2023</t>
  </si>
  <si>
    <t>Pembayaran Belanja Barang sesuai Surat Tugas Nomor : 176/AU/ST/REN/V/2023 Tanggal 30 Mei 2023.</t>
  </si>
  <si>
    <t xml:space="preserve"> 231331303011853</t>
  </si>
  <si>
    <t>01488T/288042/2023</t>
  </si>
  <si>
    <t>Pembayaran Belanja Barang sesuai Surat Tugas Nomor : 218/AU/ST/REN/VII/2023 Tanggal 13 Juli 2023.</t>
  </si>
  <si>
    <t xml:space="preserve"> 231331303011852</t>
  </si>
  <si>
    <t>01487T/288042/2023</t>
  </si>
  <si>
    <t>Pembayaran Belanja Barang sesuai Surat Tugas antara lain Nomor : 0059/VII/KEU.BMN/2023 Tanggal 31 Juli 2023.</t>
  </si>
  <si>
    <t xml:space="preserve"> 231331303011854</t>
  </si>
  <si>
    <t>01489T/288042/2023</t>
  </si>
  <si>
    <t>Pembayaran Belanja Barang sesuai Surat Tugas Nomor : 196/AU/ST/REN/V/2023 Tanggal 30 Mei 2023.</t>
  </si>
  <si>
    <t xml:space="preserve"> 231331303011843</t>
  </si>
  <si>
    <t>01494T/288042/2023</t>
  </si>
  <si>
    <t>Pembayaran Belanja Pegawai Berupa Kekurangan Gaji Sekretariat Ditjen Perhubungan Udara Bulan November 2022 S/D Agustus 2023 untuk 1 Pegawai/ 4 Jiwa.</t>
  </si>
  <si>
    <t xml:space="preserve"> 231331303011842</t>
  </si>
  <si>
    <t>01493T/288042/2023</t>
  </si>
  <si>
    <t>Pembayaran Belanja Pegawai Berupa Kekurangan Gaji Sekretariat Ditjen Perhubungan Udara Bulan Desember 2022 S/D Agustus 2023 untuk 5 Pegawai/ 20 Jiwa.</t>
  </si>
  <si>
    <t xml:space="preserve"> 231331303011790</t>
  </si>
  <si>
    <t>01484T/288042/2023</t>
  </si>
  <si>
    <t>Pembayaran Belanja Barang Berupa Honor untuk Bulan April s/d Juli 2023 sesuai SK Nomor : KP.62 Tahun 2023 Tanggal 17 Maret 2023.</t>
  </si>
  <si>
    <t xml:space="preserve"> 231331302015542</t>
  </si>
  <si>
    <t>01480T/288042/2023</t>
  </si>
  <si>
    <t>Pembayaran Belanja Barang sesuai Kwitansi Nomor : 43/KW/BNS/VIII/2023 Tanggal 02 Agustus 2023.</t>
  </si>
  <si>
    <t xml:space="preserve"> 231331302015543</t>
  </si>
  <si>
    <t>01482T/288042/2023</t>
  </si>
  <si>
    <t>Pembayaran Belanja Barang sesuai Kwitansi Nomor : 42/KW/BNS/VIII/2023 Tanggal 01 Agustus 2023.</t>
  </si>
  <si>
    <t xml:space="preserve"> 231331302015571</t>
  </si>
  <si>
    <t>01483T/288042/2023</t>
  </si>
  <si>
    <t>Pembayaran Belanja Barang sesuai Kwitansi Nomor : 75/KW/AO/VIII/2023 Tanggal 02 Agustus 2023.</t>
  </si>
  <si>
    <t xml:space="preserve"> 231331302015541</t>
  </si>
  <si>
    <t>01479T/288042/2023</t>
  </si>
  <si>
    <t>Pembayaran Belanja Barang sesuai Kwitansi Nomor : 41/KW/BNS/VIII/2023 Tanggal 01 Agustus 2023.</t>
  </si>
  <si>
    <t xml:space="preserve"> 231331301032456</t>
  </si>
  <si>
    <t>01475T/288042/2023</t>
  </si>
  <si>
    <t>Pembayaran Belanja Barang sesuai Kwitansi Nomor : 3050/ADM/AMTS/08/2023 Tanggal 02 Agustus 2023.</t>
  </si>
  <si>
    <t xml:space="preserve"> 231331301032470</t>
  </si>
  <si>
    <t>01477T/288042/2023</t>
  </si>
  <si>
    <t>Pembayaran Belanja Barang sesuai Kwitansi Nomor : 20417 Tanggal 31 Juli 2023.</t>
  </si>
  <si>
    <t xml:space="preserve"> 231331302015506</t>
  </si>
  <si>
    <t>01478T/288042/2023</t>
  </si>
  <si>
    <t>Pembayaran Belanja Barang sesuai Kwitansi Nomor : 70/KW/AO/VII/2023 Tanggal 30 Juli 2023.</t>
  </si>
  <si>
    <t xml:space="preserve"> 231331303011721</t>
  </si>
  <si>
    <t>01471T/288042/2023</t>
  </si>
  <si>
    <t xml:space="preserve"> 231331303011722</t>
  </si>
  <si>
    <t>01472T/288042/2023</t>
  </si>
  <si>
    <t>Pembayaran Belanja Pegawai Berupa Kekurangan Gaji Direktorat Angkutan Udara Bulan Februari 2023 untuk 1 Pegawai/ 4 Jiwa.</t>
  </si>
  <si>
    <t xml:space="preserve"> 231331303011724</t>
  </si>
  <si>
    <t>01462T/288042/2023</t>
  </si>
  <si>
    <t>Pembayaran Belanja Pegawai Berupa Uang Makan Direktorat Kelaikan Udara Dan Pengoperasian Pesawat Udara Bulan Juli Tahun 2023.</t>
  </si>
  <si>
    <t xml:space="preserve"> 231331303011723</t>
  </si>
  <si>
    <t>01474T/288042/2023</t>
  </si>
  <si>
    <t>Pembayaran tunjangan kinerja bulan Agustus tahun 2023 untuk 2 Pegawai.</t>
  </si>
  <si>
    <t xml:space="preserve"> 231331303011703</t>
  </si>
  <si>
    <t>01464T/288042/2023</t>
  </si>
  <si>
    <t>Pembayaran Belanja Barang sesuai Surat Tugas Nomor : 0039/VII/PSA.KUM/2023 Tanggal 04 Juli 2023.</t>
  </si>
  <si>
    <t xml:space="preserve"> 231331303011704</t>
  </si>
  <si>
    <t>01466T/288042/2023</t>
  </si>
  <si>
    <t>Pembayaran Belanja Barang Berupa Honor untuk Bulan Januari s/d Juli 2023 sesuai SK Nomor : KP.18 Tahun 2023 Tanggal 27 Januari 2023.</t>
  </si>
  <si>
    <t xml:space="preserve"> 231331303011699</t>
  </si>
  <si>
    <t>01473T/288042/2023</t>
  </si>
  <si>
    <t>Pembayaran Belanja Barang sesuai Kwitansi Nomor : 037/KW-TE.B/VII/2023 Tanggal 26 Juli 2023.</t>
  </si>
  <si>
    <t xml:space="preserve"> 231331303011701</t>
  </si>
  <si>
    <t>01461T/288042/2023</t>
  </si>
  <si>
    <t>Pembayaran Belanja Barang sesuai Surat Tugas Nomor : 91/VII/HUMAS.DN/2023 Tanggal 26 Juli 2023.</t>
  </si>
  <si>
    <t xml:space="preserve"> 231331303011706</t>
  </si>
  <si>
    <t>01468T/288042/2023</t>
  </si>
  <si>
    <t>Pembayaran Belanja Barang Berupa Honor untuk Bulan April s/d Juli 2023 sesuai SK Nomor : KP.61 Tahun 2023 Tanggal 17 Maret 2023.</t>
  </si>
  <si>
    <t xml:space="preserve"> 231331303011673</t>
  </si>
  <si>
    <t>01469T/288042/2023</t>
  </si>
  <si>
    <t>Pembayaran Belanja Barang Berupa Honor untuk Bulan April s/d Juli 2023 sesuai SK Nomor : KP.60 Tahun 2023 Tanggal 17 Maret 2023.</t>
  </si>
  <si>
    <t xml:space="preserve"> 231331303011700</t>
  </si>
  <si>
    <t>01460T/288042/2023</t>
  </si>
  <si>
    <t>Pembayaran Belanja Barang sesuai Surat Tugas Nomor : 50/VII/PIM.DN/2023 Tanggal 03 Juli 2023.</t>
  </si>
  <si>
    <t xml:space="preserve"> 231331303011702</t>
  </si>
  <si>
    <t>01463T/288042/2023</t>
  </si>
  <si>
    <t>Pembayaran Belanja Barang sesuai Surat Tugas antara lain Nomor : 0059/VI/PRA.KUM/2023 Tanggal 26 Juni 2023.</t>
  </si>
  <si>
    <t xml:space="preserve"> 231331303011705</t>
  </si>
  <si>
    <t>01467T/288042/2023</t>
  </si>
  <si>
    <t>Pembayaran Belanja Barang Berupa Honor untuk Bulan Januari s/d Juli 2023 sesuai SK Nomor : KP.24 Tahun 2023 Tanggal 30 Januari 2023.</t>
  </si>
  <si>
    <t xml:space="preserve"> 231331302015388</t>
  </si>
  <si>
    <t>01447T/288042/2023</t>
  </si>
  <si>
    <t>Pembayaran Belanja Barang sesuai Kwitansi Nomor : KW/HDP-DJPU/23/08/V Tanggal 02 Agustus 2023.</t>
  </si>
  <si>
    <t xml:space="preserve"> 231331301032166</t>
  </si>
  <si>
    <t>01450T/288042/2023</t>
  </si>
  <si>
    <t>Pembayaran Belanja Barang sesuai Kwitansi Nomor : INVRB/2307/1512 Tanggal 31 Juli 2023.</t>
  </si>
  <si>
    <t xml:space="preserve"> 231331302015397</t>
  </si>
  <si>
    <t>01452T/288042/2023</t>
  </si>
  <si>
    <t>Pembayaran Belanja Barang sesuai Kwitansi Nomor : 21/DU/KW/VIII/2023 Tanggal 04 Agustus 2023.</t>
  </si>
  <si>
    <t xml:space="preserve"> 231331302015391</t>
  </si>
  <si>
    <t>01440T/288042/2023</t>
  </si>
  <si>
    <t>Pembayaran Belanja Barang sesuai Kwitansi Nomor : KW/HDP-DJPU/23/08-VII Tanggal 02 Agustus 2023.</t>
  </si>
  <si>
    <t xml:space="preserve"> 231331302015395</t>
  </si>
  <si>
    <t>01455T/288042/2023</t>
  </si>
  <si>
    <t>Pembayaran Belanja Barang sesuai Kwitansi Nomor : 11/USK/KW/VIII/2023 Tanggal 03 Agustus 2023.</t>
  </si>
  <si>
    <t xml:space="preserve"> 231331302015393</t>
  </si>
  <si>
    <t>01444T/288042/2023</t>
  </si>
  <si>
    <t>Pembayaran Belanja Barang sesuai Kwitansi Nomor : KW/HDP-DJPU/23/08/IV Tanggal 02 Agustus 2023.</t>
  </si>
  <si>
    <t xml:space="preserve"> 231331301032165</t>
  </si>
  <si>
    <t>01451T/288042/2023</t>
  </si>
  <si>
    <t>Pembayaran Belanja Barang sesuai Kwitansi Nomor : INVRB/2307/1511 Tanggal 31 Juli 2023.</t>
  </si>
  <si>
    <t xml:space="preserve"> 231331302015389</t>
  </si>
  <si>
    <t>01448T/288042/2023</t>
  </si>
  <si>
    <t>Pembayaran Belanja Barang sesuai Kwitansi Nomor : KW/HDP-DJPU/23/08/VIII Tanggal 02 Agustus 2023.</t>
  </si>
  <si>
    <t xml:space="preserve"> 231331302015396</t>
  </si>
  <si>
    <t>01454T/288042/2023</t>
  </si>
  <si>
    <t>Pembayaran Belanja Barang sesuai Kwitansi Nomor : 20/DU/KW/VIII/2023 Tanggal 04 Agustus 2023.</t>
  </si>
  <si>
    <t xml:space="preserve"> 231331302015387</t>
  </si>
  <si>
    <t>01446T/288042/2023</t>
  </si>
  <si>
    <t>Pembayaran Belanja Barang sesuai Kwitansi Nomor : KW/HDP-DJPU/23/08/VI Tanggal 02 Agustus 2023.</t>
  </si>
  <si>
    <t xml:space="preserve"> 231331302015386</t>
  </si>
  <si>
    <t>01445T/288042/2023</t>
  </si>
  <si>
    <t>Pembayaran Belanja Barang sesuai Kwitansi Nomor : KW/HDP-DJPU/23/08/III Tanggal 02 Agustus 2023.</t>
  </si>
  <si>
    <t xml:space="preserve"> 231331302015392</t>
  </si>
  <si>
    <t>01443T/288042/2023</t>
  </si>
  <si>
    <t>Pembayaran Belanja Barang sesuai Kwitansi Nomor : KW/HDP-DJPU/23/08/II Tanggal 02 Agustus 2023.</t>
  </si>
  <si>
    <t xml:space="preserve"> 231331302015390</t>
  </si>
  <si>
    <t>01459T/288042/2023</t>
  </si>
  <si>
    <t>Pembayaran Belanja Barang sesuai Kwitansi Nomor : 03/PRB/KW/VIII/2023 Tanggal 04 Agustus 2023.</t>
  </si>
  <si>
    <t xml:space="preserve"> 231331301032163</t>
  </si>
  <si>
    <t>01441T/288042/2023</t>
  </si>
  <si>
    <t>Pembayaran Belanja Barang sesuai Kwitansi Nomor : 03/KW/AJM/VIII/2023 Tanggal 03 Agustus 2023.</t>
  </si>
  <si>
    <t xml:space="preserve"> 231331302015394</t>
  </si>
  <si>
    <t>01453T/288042/2023</t>
  </si>
  <si>
    <t>Pembayaran Belanja Barang sesuai Kwitansi Nomor : 05/KIP/KW/VIII/2023 Tanggal 04 Agustus 2023.</t>
  </si>
  <si>
    <t xml:space="preserve"> 231331302015384</t>
  </si>
  <si>
    <t>01439T/288042/2023</t>
  </si>
  <si>
    <t>Pembayaran Belanja Barang sesuai Kwitansi Nomor : KW/HDP-DJPU/23/08-I Tanggal 02 Agustus 2023.</t>
  </si>
  <si>
    <t xml:space="preserve"> 231331301032167</t>
  </si>
  <si>
    <t>01449T/288042/2023</t>
  </si>
  <si>
    <t>Pembayaran Belanja Barang sesuai Kwitansi Nomor : INVRB/2307/1538 Tanggal 31 Juli 2023.</t>
  </si>
  <si>
    <t xml:space="preserve"> 231331302015399</t>
  </si>
  <si>
    <t>01456T/288042/2023</t>
  </si>
  <si>
    <t>Pembayaran Belanja Barang sesuai Kwitansi Nomor : 12/FMR/KW/VIII/2023 Tanggal 04 Agustus 2023.</t>
  </si>
  <si>
    <t xml:space="preserve"> 231331302015385</t>
  </si>
  <si>
    <t>01457T/288042/2023</t>
  </si>
  <si>
    <t>Pembayaran Belanja Barang sesuai Kwitansi Nomor : 020/KW/HJM/VIII/2023 Tanggal 01 Agustus 2023.</t>
  </si>
  <si>
    <t xml:space="preserve"> 231331303011660</t>
  </si>
  <si>
    <t>01442T/288042/2023</t>
  </si>
  <si>
    <t xml:space="preserve"> 231331303011657</t>
  </si>
  <si>
    <t>01435T/288042/2023</t>
  </si>
  <si>
    <t>Pembayaran Belanja Barang Berupa Honor untuk Bulan Januari s/d Juli 2023 sesuai SK Nomor : KP.22 Tahun 2023 Tanggal 30 Januari 2023.</t>
  </si>
  <si>
    <t xml:space="preserve"> 231331303011656</t>
  </si>
  <si>
    <t>01437T/288042/2023</t>
  </si>
  <si>
    <t>Pembayaran Belanja Barang sesuai Kwitansi Nomor : 028/KW-TE.B/VII/2023 Tanggal 26 Juli 2023.</t>
  </si>
  <si>
    <t xml:space="preserve"> 231331302015365</t>
  </si>
  <si>
    <t>01431T/288042/2023</t>
  </si>
  <si>
    <t>Pembayaran Belanja Barang sesuai Kwitansi Nomor : 04/KIP/KW/VIII/2023 Tanggal 03 Agustus 2023.</t>
  </si>
  <si>
    <t xml:space="preserve"> 231331302015368</t>
  </si>
  <si>
    <t>01434T/288042/2023</t>
  </si>
  <si>
    <t>Pembayaran Belanja Barang sesuai Kwitansi Nomor : 10/USK/KW/VIII/2023 Tanggal 03 Agustus 2023.</t>
  </si>
  <si>
    <t xml:space="preserve"> 231331302015377</t>
  </si>
  <si>
    <t>01436T/288042/2023</t>
  </si>
  <si>
    <t>Pembayaran Belanja Barang sesuai Kwitansi Nomor : 158/KW/SKM/VII/2023 Tanggal 26 Juli 2023.</t>
  </si>
  <si>
    <t xml:space="preserve"> 231331302015371</t>
  </si>
  <si>
    <t>01429T/288042/2023</t>
  </si>
  <si>
    <t>Pembayaran Belanja Barang sesuai Kwitansi Nomor : 313/KW/MMN/VII/2023 Tanggal 24 Juli 2023.</t>
  </si>
  <si>
    <t xml:space="preserve"> 231331302015369</t>
  </si>
  <si>
    <t>01432T/288042/2023</t>
  </si>
  <si>
    <t>Pembayaran Belanja Barang sesuai Kwitansi Nomor : 068/KW/DPS/VIII/2023 Tanggal 03 Agustus 2023.</t>
  </si>
  <si>
    <t xml:space="preserve"> 231331302015362</t>
  </si>
  <si>
    <t>01430T/288042/2023</t>
  </si>
  <si>
    <t>Pembayaran Belanja Barang sesuai Kwitansi Nomor : 7110843758 Tanggal 25 Juli 2023.</t>
  </si>
  <si>
    <t xml:space="preserve"> 231331302015380</t>
  </si>
  <si>
    <t>01427T/288042/2023</t>
  </si>
  <si>
    <t>Pembayaran Belanja Barang sesuai Kwitansi Nomor : 088/KW/AK/VIII/2023 Tanggal 04 Agustus 2023.</t>
  </si>
  <si>
    <t xml:space="preserve"> 231331302015366</t>
  </si>
  <si>
    <t>01426T/288042/2023</t>
  </si>
  <si>
    <t>Pembayaran Belanja Barang sesuai Kwitansi Nomor : 057/KW/PSA/VIII/2023 Tanggal 03 Agustus 2023.</t>
  </si>
  <si>
    <t xml:space="preserve"> 231331301032159</t>
  </si>
  <si>
    <t>01428T/288042/2023</t>
  </si>
  <si>
    <t>Pembayaran Belanja Barang sesuai Kwitansi Nomor : 0141/PJ/07/2023 Tanggal 25 Juli 2023.</t>
  </si>
  <si>
    <t xml:space="preserve"> 231331301032153</t>
  </si>
  <si>
    <t>01433T/288042/2023</t>
  </si>
  <si>
    <t>Pembayaran Belanja Barang sesuai Kwitansi Nomor : 081/KW/FAN/VIII/2023 Tanggal 03 Agustus 2023.</t>
  </si>
  <si>
    <t xml:space="preserve"> 231331302015300</t>
  </si>
  <si>
    <t>01423T/288042/2023</t>
  </si>
  <si>
    <t>Pembayaran Belanja Barang sesuai Kwitansi Nomor : 017/LIM/KW/VII/2023 Tanggal 24 Juli 2023.</t>
  </si>
  <si>
    <t xml:space="preserve"> 231331301032047</t>
  </si>
  <si>
    <t>01424T/288042/2023</t>
  </si>
  <si>
    <t>Pembayaran Belanja Barang sesuai Kontrak Nomor : SPK.01/PPK.KSIHU/VI/2023 Tanggal 07 Juni 2023, BAST Nomor : BAST.01C/PPK.KSIHU/VII/2023 Tanggal 25 Juli 2023.</t>
  </si>
  <si>
    <t xml:space="preserve"> 231331303011633</t>
  </si>
  <si>
    <t>01425T/288042/2023</t>
  </si>
  <si>
    <t>Pembayaran Belanja Barang sesuai Surat Tugas Nomor : 306/VII/PEG.DN/2023 Tanggal 14 Juli 2023.</t>
  </si>
  <si>
    <t xml:space="preserve"> 231331303011632</t>
  </si>
  <si>
    <t>01422T/288042/2023</t>
  </si>
  <si>
    <t>Pembayaran Belanja Barang sesuai Surat Tugas Nomor : 319/VII/PEG.DN/2023 Tanggal 26 Juli 2023.</t>
  </si>
  <si>
    <t xml:space="preserve"> 231331303011631</t>
  </si>
  <si>
    <t>01421T/288042/2023</t>
  </si>
  <si>
    <t>Pembayaran Belanja Barang sesuai Surat Tugas antara lain Nomor : 289/VII/PEG.DN/2023 Tanggal 05 Juli 2023.</t>
  </si>
  <si>
    <t xml:space="preserve"> 231331303011618</t>
  </si>
  <si>
    <t>01438T/288042/2023</t>
  </si>
  <si>
    <t>Pembayaran tunjangan kinerja bulan Agustus tahun 2023 untuk 116 Pegawai.</t>
  </si>
  <si>
    <t xml:space="preserve"> 231331301031876</t>
  </si>
  <si>
    <t>01413T/288042/2023</t>
  </si>
  <si>
    <t>Pembayaran Belanja Barang sesuai Kwitansi Nomor : 090/KW/KMT/VIII/2023 Tanggal 02 Agustus 2023.</t>
  </si>
  <si>
    <t xml:space="preserve"> 231331301031883</t>
  </si>
  <si>
    <t>01414T/288042/2023</t>
  </si>
  <si>
    <t>Pembayaran Belanja Barang sesuai Kwitansi Nomor : 079/KW/FAN/VIII/2023 Tanggal 02 Agustus 2023.</t>
  </si>
  <si>
    <t xml:space="preserve"> 231331301031875</t>
  </si>
  <si>
    <t>01401T/288042/2023</t>
  </si>
  <si>
    <t>Pembayaran Belanja Barang sesuai Kwitansi Nomor : 090/KW/KMT/VIII/2023 Tanggal 01 Agustus 2023.</t>
  </si>
  <si>
    <t xml:space="preserve"> 231331303011596</t>
  </si>
  <si>
    <t>01407T/288042/2023</t>
  </si>
  <si>
    <t>Pembayaran Belanja Barang sesuai Surat Tugas Nomor : 0053/VII/KEU.AK/2023 Tanggal 10 Juli 2023.</t>
  </si>
  <si>
    <t xml:space="preserve"> 231331303011597</t>
  </si>
  <si>
    <t>01420T/288042/2023</t>
  </si>
  <si>
    <t>Pembayaran Belanja Barang Berupa Honor untuk Bulan Mei s/d Juli 2023 sesuai SK Nomor : KP.65 Tahun 2023 Tanggal 24 Maret 2023.</t>
  </si>
  <si>
    <t xml:space="preserve"> 231331303011595</t>
  </si>
  <si>
    <t>01405T/288042/2023</t>
  </si>
  <si>
    <t>Pembayaran Belanja Barang sesuai Surat Tugas antara lain Nomor : 0060/VII/KEU.AK/2023 Tanggal 20 Juli 2023.</t>
  </si>
  <si>
    <t xml:space="preserve"> 231331302015257</t>
  </si>
  <si>
    <t>01411T/288042/2023</t>
  </si>
  <si>
    <t>Pembayaran Belanja Barang sesuai Kwitansi Nomor : 019/KW/HJM/VIII/2023 Tanggal 02 Agustus 2023.</t>
  </si>
  <si>
    <t xml:space="preserve"> 231331302015254</t>
  </si>
  <si>
    <t>01415T/288042/2023</t>
  </si>
  <si>
    <t>Pembayaran Belanja Barang sesuai Kwitansi Nomor : 22/LIM/KW/VII/2023 Tanggal 24 Juli 2023.</t>
  </si>
  <si>
    <t xml:space="preserve"> 231331302015252</t>
  </si>
  <si>
    <t>01412T/288042/2023</t>
  </si>
  <si>
    <t>Pembayaran Belanja Barang sesuai Kwitansi Nomor : 089/KW/AK/VIII/2023 Tanggal 02 Agustus 2023.</t>
  </si>
  <si>
    <t xml:space="preserve"> 231331302015258</t>
  </si>
  <si>
    <t>01410T/288042/2023</t>
  </si>
  <si>
    <t>Pembayaran Belanja Barang sesuai Kwitansi Nomor : 078/KW/BKI/VIII/2023 Tanggal 02 Agustus 2023.</t>
  </si>
  <si>
    <t xml:space="preserve"> 231331302015255</t>
  </si>
  <si>
    <t>01409T/288042/2023</t>
  </si>
  <si>
    <t>Pembayaran Belanja Barang sesuai Kwitansi Nomor : 066/KW/PSA/VIII/2023 Tanggal 02 Agustus 2023.</t>
  </si>
  <si>
    <t xml:space="preserve"> 231331303011588</t>
  </si>
  <si>
    <t>01419T/288042/2023</t>
  </si>
  <si>
    <t>Pembayaran Belanja Pegawai Berupa Uang Makan Sekretariat Ditjen Perhubungan Udara Bulan Mei Tahun 2023.</t>
  </si>
  <si>
    <t xml:space="preserve"> 231331303011586</t>
  </si>
  <si>
    <t>01417T/288042/2023</t>
  </si>
  <si>
    <t xml:space="preserve"> 231331303011585</t>
  </si>
  <si>
    <t>01416T/288042/2023</t>
  </si>
  <si>
    <t>Pembayaran Belanja Pegawai Berupa Uang Makan Sekretariat Ditjen Perhubungan Udara  Bulan Juli Tahun 2023.</t>
  </si>
  <si>
    <t xml:space="preserve"> 231331303011587</t>
  </si>
  <si>
    <t>01418T/288042/2023</t>
  </si>
  <si>
    <t>Pembayaran Belanja Pegawai Berupa Uang Makan Sekretariat Ditjen Perhubungan Udara Bulan April Tahun 2023.</t>
  </si>
  <si>
    <t xml:space="preserve"> 231331303011580</t>
  </si>
  <si>
    <t>01406T/288042/2023</t>
  </si>
  <si>
    <t>Pembayaran Belanja Barang sesuai Surat Tugas Nomor : 0061/VII/KEU.AK/2023 Tanggal 14 Juli 2023.</t>
  </si>
  <si>
    <t xml:space="preserve"> 231331302015232</t>
  </si>
  <si>
    <t>01399T/288042/2023</t>
  </si>
  <si>
    <t>Pembayaran Belanja Barang sesuai Kwitansi Nomor : 163/KW/SKM/VIII/2023 Tanggal 01 Agustus 2023.</t>
  </si>
  <si>
    <t xml:space="preserve"> 231331303011552</t>
  </si>
  <si>
    <t>01404T/288042/2023</t>
  </si>
  <si>
    <t xml:space="preserve"> 231331303011514</t>
  </si>
  <si>
    <t>01403T/288042/2023</t>
  </si>
  <si>
    <t>Pembayaran Belanja Pegawai Berupa Kekurangan Gaji Direktorat Keamanan Penerbangan Bulan Juli 2023 untuk 1 Pegawai/ 3 Jiwa.</t>
  </si>
  <si>
    <t xml:space="preserve"> 231331301031606</t>
  </si>
  <si>
    <t>01394T/288042/2023</t>
  </si>
  <si>
    <t>Pembayaran Belanja Barang sesuai Kwitansi Nomor : 022/GO/KW-JHL/EGS/VII/2023 Tanggal 28 Juli 2023.</t>
  </si>
  <si>
    <t xml:space="preserve"> 231331303011509</t>
  </si>
  <si>
    <t>01390T/288042/2023</t>
  </si>
  <si>
    <t>Pembayaran Belanja Barang sesuai Surat Tugas antara lain Nomor : 0051/VII/KEU.PA/2023 Tanggal 26 Juli 2023.</t>
  </si>
  <si>
    <t xml:space="preserve"> 231331303011508</t>
  </si>
  <si>
    <t>01391T/288042/2023</t>
  </si>
  <si>
    <t>Pembayaran Belanja Barang sesuai Surat Tugas Nomor : 0058/VII/KEU.BMN/2023 Tanggal 24 Juli 2023.</t>
  </si>
  <si>
    <t xml:space="preserve"> 231331303011505</t>
  </si>
  <si>
    <t>01393T/288042/2023</t>
  </si>
  <si>
    <t>Pembayaran Belanja Barang sesuai Kwitansi Nomor : 029/KW-TE.B/VII/2023 Tanggal 26 Juli 2023.</t>
  </si>
  <si>
    <t xml:space="preserve"> 231331302015137</t>
  </si>
  <si>
    <t>01398T/288042/2023</t>
  </si>
  <si>
    <t>Pembayaran Belanja Barang sesuai Kwitansi Nomor : 164/KW/SKM/VIII/2023 Tanggal 01 Agustus 2023.</t>
  </si>
  <si>
    <t xml:space="preserve"> 231331302015136</t>
  </si>
  <si>
    <t>01396T/288042/2023</t>
  </si>
  <si>
    <t>Pembayaran Belanja Barang sesuai Kwitansi Nomor : 37/KW/CD/VIII/2023 Tanggal 01 Agustus 2023.</t>
  </si>
  <si>
    <t xml:space="preserve"> 231331302015122</t>
  </si>
  <si>
    <t>01400T/288042/2023</t>
  </si>
  <si>
    <t>Pembayaran Belanja Barang sesuai Kwitansi Nomor : 38/KW/CD/VIII/2023 Tanggal 01 Agustus 2023.</t>
  </si>
  <si>
    <t xml:space="preserve"> 231331302015131</t>
  </si>
  <si>
    <t>01395T/288042/2023</t>
  </si>
  <si>
    <t>Pembayaran Belanja Barang sesuai Kwitansi Nomor : 19/DU/KW/VII/2023 Tanggal 31 Juli 2023.</t>
  </si>
  <si>
    <t xml:space="preserve"> 231331302015121</t>
  </si>
  <si>
    <t>01397T/288042/2023</t>
  </si>
  <si>
    <t>Pembayaran Belanja Barang sesuai Kwitansi Nomor : 36/KW/CD/VIII/2023 Tanggal 01 Agustus 2023.</t>
  </si>
  <si>
    <t xml:space="preserve"> 231331303011488</t>
  </si>
  <si>
    <t>01392T/288042/2023</t>
  </si>
  <si>
    <t>Pembayaran Belanja Pegawai Berupa Gaji Susulan Direktorat Kelaikan Udara Dan Pengoperasian Pesawat Udara Bulan Agustus Tahun 2023 untuk 2 Pegawai/ 5 Jiwa.</t>
  </si>
  <si>
    <t xml:space="preserve"> 231331303011425</t>
  </si>
  <si>
    <t>01387T/288042/2023</t>
  </si>
  <si>
    <t>07-08-2023</t>
  </si>
  <si>
    <t>Pembayaran Belanja Pegawai Berupa Gaji Susulan Sekretariat Ditjen Perhubungan Udara Bulan Agustus Tahun 2023 untuk 2 Pegawai/ 5 Jiwa.</t>
  </si>
  <si>
    <t xml:space="preserve"> 231331301031417</t>
  </si>
  <si>
    <t>01389T/288042/2023</t>
  </si>
  <si>
    <t>Pembayaran Gaji ke-13 Tahun 2023 Untuk 3 Pegawai/5 Jiwa.</t>
  </si>
  <si>
    <t xml:space="preserve"> 231331301031416</t>
  </si>
  <si>
    <t>01388T/288042/2023</t>
  </si>
  <si>
    <t>SPM THR Gaji PNS/TNI/Polri</t>
  </si>
  <si>
    <t>Pembayaran THR Tahun 2023 Untuk 3 Pegawai/5 Jiwa.</t>
  </si>
  <si>
    <t xml:space="preserve"> 231331302014987</t>
  </si>
  <si>
    <t>01229T/288042/2023</t>
  </si>
  <si>
    <t>Pembayaran Belanja Barang sesuai Kontrak Nomor : PKS.002/SP/SWAKELOLA/PPK.SDM.ORG/V/2023 Tanggal 04 Mei 2023, BAST Nomor : BAST.002.PKS/PPK.SDM.ORG/VI/2023 Tanggal 06 Juni 2023.</t>
  </si>
  <si>
    <t xml:space="preserve"> 231331301031259</t>
  </si>
  <si>
    <t>01384T/288042/2023</t>
  </si>
  <si>
    <t>04-08-2023</t>
  </si>
  <si>
    <t>Pembayaran Belanja Pegawai Berupa Gaji Susulan Direktorat Bandar Udara Bulan Agustus 2023 untuk 1 Pegawai/ 2 Jiwa.</t>
  </si>
  <si>
    <t xml:space="preserve"> 231331303011370</t>
  </si>
  <si>
    <t>01381T/288042/2023</t>
  </si>
  <si>
    <t>Pembayaran Belanja Barang sesuai Surat Tugas antara lain Nomor : 105/VII/ADV.KUM/2023 Tanggal 17 Juli 2023.</t>
  </si>
  <si>
    <t xml:space="preserve"> 231331303011369</t>
  </si>
  <si>
    <t>01383T/288042/2023</t>
  </si>
  <si>
    <t>Pembayaran Belanja Barang sesuai Surat Tugas Nomor : 0043/VII/PSA.KUM/2023 Tanggal 14 Juli 2023.</t>
  </si>
  <si>
    <t xml:space="preserve"> 231331303011345</t>
  </si>
  <si>
    <t>01380T/288042/2023</t>
  </si>
  <si>
    <t>Pembayaran Belanja Barang sesuai Surat Setneg Nomor : No.B-010355/Kemensetneg/Set/KTLN/LN.01.01/07/2023 Tanggal 27 Juli 2023.</t>
  </si>
  <si>
    <t xml:space="preserve"> 231331303011368</t>
  </si>
  <si>
    <t>01382T/288042/2023</t>
  </si>
  <si>
    <t>Pembayaran Belanja Barang sesuai Surat Tugas Nomor : 0016/VII/SAT.KUM/2023 Tanggal 10 Juli 2023.</t>
  </si>
  <si>
    <t xml:space="preserve"> 231331301031224</t>
  </si>
  <si>
    <t>01379T/288042/2023</t>
  </si>
  <si>
    <t>Pembayaran Belanja Barang sesuai Kwitansi Nomor : 105/KW/PLKM/VII/2023 Tanggal 17 Juli 2023.</t>
  </si>
  <si>
    <t xml:space="preserve"> 231331303011322</t>
  </si>
  <si>
    <t>01378T/288042/2023</t>
  </si>
  <si>
    <t>Pembayaran Belanja Pegawai Berupa Kekurangan Gaji Sekretariat Ditjen Perhubungan Udara Bulan Desember 2022 S/D Agustus 2023 untuk 1 Pegawai/ 4 Jiwa.</t>
  </si>
  <si>
    <t xml:space="preserve"> 231331303011327</t>
  </si>
  <si>
    <t>01377T/288042/2023</t>
  </si>
  <si>
    <t>Pembayaran Belanja Pegawai Berupa Kekurangan Gaji Sekretariat Ditjen Perhubungan Udara Bulan Oktober 2022 S/D Desember 2022 untuk 1 Pegawai/ 4 Jiwa.</t>
  </si>
  <si>
    <t xml:space="preserve"> 231331301031169</t>
  </si>
  <si>
    <t>01332T/288042/2023</t>
  </si>
  <si>
    <t>Pembayaran tunjangan kinerja bulan Agustus tahun 2023 untuk 135 Pegawai.</t>
  </si>
  <si>
    <t xml:space="preserve"> 231331303011298</t>
  </si>
  <si>
    <t>01374T/288042/2023</t>
  </si>
  <si>
    <t xml:space="preserve"> 231331303011304</t>
  </si>
  <si>
    <t>01371T/288042/2023</t>
  </si>
  <si>
    <t xml:space="preserve"> 231331303011299</t>
  </si>
  <si>
    <t>01375T/288042/2023</t>
  </si>
  <si>
    <t xml:space="preserve"> 231331303011297</t>
  </si>
  <si>
    <t>01373T/288042/2023</t>
  </si>
  <si>
    <t xml:space="preserve"> 231331303011305</t>
  </si>
  <si>
    <t>01372T/288042/2023</t>
  </si>
  <si>
    <t xml:space="preserve"> 231331303011300</t>
  </si>
  <si>
    <t>01376T/288042/2023</t>
  </si>
  <si>
    <t xml:space="preserve"> 231331303011237</t>
  </si>
  <si>
    <t>01367T/288042/2023</t>
  </si>
  <si>
    <t>03-08-2023</t>
  </si>
  <si>
    <t>Pembayaran Belanja Barang sesuai SK Nomor : KP. 101 Tahun 2023 Tanggal 23 Februari 2023.</t>
  </si>
  <si>
    <t xml:space="preserve"> 231331303011234</t>
  </si>
  <si>
    <t>01362T/288042/2023</t>
  </si>
  <si>
    <t>Pembayaran Belanja Barang sesuai Surat Tugas antara lain Nomor : SPT.36/VII/KSI.LN/2023 Tanggal 03 Juli 2023 dan sesuai Setneg Nomor : B-007658/Kemensetneg/Set/KTLN/LN.01.02/06/2023 Tanggal 27 Juni 20 23.</t>
  </si>
  <si>
    <t xml:space="preserve"> 231331303011236</t>
  </si>
  <si>
    <t>01364T/288042/2023</t>
  </si>
  <si>
    <t>Pembayaran Belanja Barang sesuai Surat Tugas antara lain Nomor : 87/VII/HUMAS.DN/2023 Tanggal 18 Juli 2023.</t>
  </si>
  <si>
    <t xml:space="preserve"> 231331303011238</t>
  </si>
  <si>
    <t>01368T/288042/2023</t>
  </si>
  <si>
    <t>Pembayaran Belanja Barang sesuai Surat Tugas antara lain Nomor : 113/VII/UM.DN/2023 Tanggal 11 Juli 2023.</t>
  </si>
  <si>
    <t xml:space="preserve"> 231331303011235</t>
  </si>
  <si>
    <t>01363T/288042/2023</t>
  </si>
  <si>
    <t>Pembayaran Belanja Barang sesuai Surat Tugas antara lain Nomor : 51/VII/PIM.DN/2023 Tanggal 07 Juli 2023.</t>
  </si>
  <si>
    <t xml:space="preserve"> 231331302014734</t>
  </si>
  <si>
    <t>01366T/288042/2023</t>
  </si>
  <si>
    <t>Pembayaran Belanja Barang sesuai Kwitansi Nomor : 075/KW/NA/VII/2023 Tanggal 24 Juli 2023.</t>
  </si>
  <si>
    <t xml:space="preserve"> 231331302014728</t>
  </si>
  <si>
    <t>01365T/288042/2023</t>
  </si>
  <si>
    <t>Pembayaran Belanja Barang sesuai Kwitansi Nomor : 095/KW/GN/VII/2023 Tanggal 15 Juli 2023.</t>
  </si>
  <si>
    <t xml:space="preserve"> 231331301030819</t>
  </si>
  <si>
    <t>01370T/288042/2023</t>
  </si>
  <si>
    <t>Pembayaran Belanja Pegawai Berupa Uang Makan Direktorat Bandar Udara Bulan Juni Tahun 2023.</t>
  </si>
  <si>
    <t xml:space="preserve"> 231331301030824</t>
  </si>
  <si>
    <t>01361T/288042/2023</t>
  </si>
  <si>
    <t>Pembayaran tunjangan kinerja bulan Juli tahun 2023 untuk 1 Pegawai.</t>
  </si>
  <si>
    <t xml:space="preserve"> 231331303011199</t>
  </si>
  <si>
    <t>01369T/288042/2023</t>
  </si>
  <si>
    <t xml:space="preserve"> 231331303011183</t>
  </si>
  <si>
    <t>01359T/288042/2023</t>
  </si>
  <si>
    <t>Pembayaran tunjangan kinerja bulan Agustus tahun 2023 untuk 249 Pegawai.</t>
  </si>
  <si>
    <t xml:space="preserve"> 231331303011186</t>
  </si>
  <si>
    <t>01360T/288042/2023</t>
  </si>
  <si>
    <t>Pembayaran tunjangan kinerja bulan Agustus tahun 2023 untuk 101 Pegawai.</t>
  </si>
  <si>
    <t xml:space="preserve"> 231331303011184</t>
  </si>
  <si>
    <t>01334T/288042/2023</t>
  </si>
  <si>
    <t>Pembayaran tunjangan kinerja bulan Agustus tahun 2023 untuk 107 Pegawai.</t>
  </si>
  <si>
    <t xml:space="preserve"> 231331303011185</t>
  </si>
  <si>
    <t>01333T/288042/2023</t>
  </si>
  <si>
    <t>Pembayaran tunjangan kinerja bulan Agustus tahun 2023 untuk 215 Pegawai.</t>
  </si>
  <si>
    <t xml:space="preserve"> 231331302014659</t>
  </si>
  <si>
    <t>01289T/288042/2023</t>
  </si>
  <si>
    <t>Pembayaran Belanja Barang sesuai Kwitansi Nomor : 025/KWT/YB/VII/2023 Tanggal 12 Juli 2023.</t>
  </si>
  <si>
    <t xml:space="preserve"> 231331302014660</t>
  </si>
  <si>
    <t>01288T/288042/2023</t>
  </si>
  <si>
    <t>Pembayaran Belanja Barang sesuai Kwitansi Nomor : 026/KWT/YB/VII/2023 Tanggal 14 Juli 2023.</t>
  </si>
  <si>
    <t xml:space="preserve"> 231331303011151</t>
  </si>
  <si>
    <t>01358T/288042/2023</t>
  </si>
  <si>
    <t>02-08-2023</t>
  </si>
  <si>
    <t>Pembayaran Belanja Barang sesuai Kwitansi Nomor : 0131/KW/MH/VII/23 Tanggal 18 Juli 2023.</t>
  </si>
  <si>
    <t xml:space="preserve"> 231331301030658</t>
  </si>
  <si>
    <t>01350T/288042/2023</t>
  </si>
  <si>
    <t>Pembayaran Belanja Barang sesuai Kwitansi Nomor : 104/KW/PLKM/VII/2023 Tanggal 28 Juli 2023.</t>
  </si>
  <si>
    <t xml:space="preserve"> 231331302014587</t>
  </si>
  <si>
    <t>01354T/288042/2023</t>
  </si>
  <si>
    <t>Pembayaran Belanja Barang sesuai Kwitansi Nomor : SIBO/SM/1985/KW/VII/2023 Tanggal 18 Juli 2023.</t>
  </si>
  <si>
    <t xml:space="preserve"> 231331302014586</t>
  </si>
  <si>
    <t>01353T/288042/2023</t>
  </si>
  <si>
    <t>Pembayaran Belanja Barang sesuai Kwitansi Nomor : SIBO/SM/1983/KW/VII/2023 Tanggal 18 Juli 2023.</t>
  </si>
  <si>
    <t xml:space="preserve"> 231331302014637</t>
  </si>
  <si>
    <t>01355T/288042/2023</t>
  </si>
  <si>
    <t>Pembayaran Belanja Barang sesuai Kwitansi Nomor : 41/KW/MM/VII/2023 Tanggal 17 Juli 2023.</t>
  </si>
  <si>
    <t xml:space="preserve"> 231331302014579</t>
  </si>
  <si>
    <t>01342T/288042/2023</t>
  </si>
  <si>
    <t>Pembayaran Belanja Barang sesuai Kwitansi Nomor : 102/KW/GN/VII/2023 Tanggal 24 Juli 2023.</t>
  </si>
  <si>
    <t xml:space="preserve"> 231331302014640</t>
  </si>
  <si>
    <t>01347T/288042/2023</t>
  </si>
  <si>
    <t>Pembayaran Belanja Barang sesuai Kwitansi Nomor : 10/FMR/KW/VII/2023 Tanggal 26 Juli 2023.</t>
  </si>
  <si>
    <t xml:space="preserve"> 231331302014619</t>
  </si>
  <si>
    <t>01352T/288042/2023</t>
  </si>
  <si>
    <t>Pembayaran Belanja Barang sesuai Kwitansi Nomor : 34/KW/CD/VII/2023 Tanggal 17 Juli 2023.</t>
  </si>
  <si>
    <t xml:space="preserve"> 231331302014623</t>
  </si>
  <si>
    <t>01343T/288042/2023</t>
  </si>
  <si>
    <t>Pembayaran Belanja Barang sesuai Kwitansi Nomor : 072/KW/NA/VII/2023 Tanggal 20 Juli 2023.</t>
  </si>
  <si>
    <t xml:space="preserve"> 231331302014638</t>
  </si>
  <si>
    <t>01346T/288042/2023</t>
  </si>
  <si>
    <t>Pembayaran Belanja Barang sesuai Kwitansi Nomor : 10/USK/KW/VII/2023 Tanggal 27 Juli 2023.</t>
  </si>
  <si>
    <t xml:space="preserve"> 231331302014647</t>
  </si>
  <si>
    <t>01345T/288042/2023</t>
  </si>
  <si>
    <t>Pembayaran Belanja Barang sesuai Kwitansi Nomor : 11/FMR/KW/VII/2023 Tanggal 27 Juli 2023.</t>
  </si>
  <si>
    <t xml:space="preserve"> 231331302014626</t>
  </si>
  <si>
    <t>01349T/288042/2023</t>
  </si>
  <si>
    <t>Pembayaran Belanja Barang sesuai Kwitansi Nomor : 65/KW/AO/VII/2023 Tanggal 25 Juli 2023.</t>
  </si>
  <si>
    <t xml:space="preserve"> 231331302014632</t>
  </si>
  <si>
    <t>01351T/288042/2023</t>
  </si>
  <si>
    <t>Pembayaran Belanja Barang sesuai Kwitansi Nomor : 66/KW/AO/VII/2023 Tanggal 27 Juli 2023.</t>
  </si>
  <si>
    <t xml:space="preserve"> 231331302014595</t>
  </si>
  <si>
    <t>01348T/288042/2023</t>
  </si>
  <si>
    <t>Pembayaran Belanja Barang sesuai Kwitansi Nomor : 19/LIM/KW/VII/2023 Tanggal 26 Juli 2023.</t>
  </si>
  <si>
    <t xml:space="preserve"> 231331302014594</t>
  </si>
  <si>
    <t>01344T/288042/2023</t>
  </si>
  <si>
    <t>Pembayaran Belanja Barang sesuai Kwitansi Nomor : 18/LIM/KW/VII/2023 Tanggal 24 Juli 2023.</t>
  </si>
  <si>
    <t xml:space="preserve"> 231331302014639</t>
  </si>
  <si>
    <t>01356T/288042/2023</t>
  </si>
  <si>
    <t>Pembayaran Belanja Barang sesuai Kwitansi Nomor : 62/KW/AO/VII/2023 Tanggal 17 Juli 2023.</t>
  </si>
  <si>
    <t xml:space="preserve"> 231331302014611</t>
  </si>
  <si>
    <t>01357T/288042/2023</t>
  </si>
  <si>
    <t>Pembayaran Belanja Barang sesuai Kwitansi Nomor : 126/FIN/NPIH/GVR/VII/2023 Tanggal 20 Juli 2023.</t>
  </si>
  <si>
    <t xml:space="preserve"> 231331302014598</t>
  </si>
  <si>
    <t>01341T/288042/2023</t>
  </si>
  <si>
    <t>Pembayaran Belanja Barang sesuai Kwitansi Nomor : 35/KW/BNS/VII/2023 Tanggal 27 Juli 2023.</t>
  </si>
  <si>
    <t xml:space="preserve"> 231331301030592</t>
  </si>
  <si>
    <t>01263T/288042/2023</t>
  </si>
  <si>
    <t>27-07-2023</t>
  </si>
  <si>
    <t>Pembayaran Belanja Barang sesuai Kwitansi Nomor : 109/KW/JTM/VII/2023 Tanggal 12 Juli 2023.</t>
  </si>
  <si>
    <t xml:space="preserve"> 231331301030593</t>
  </si>
  <si>
    <t>01264T/288042/2023</t>
  </si>
  <si>
    <t>Pembayaran Belanja Barang sesuai Kwitansi Nomor : 113/KW/JTM/VII/2023 Tanggal 18 Juli 2023.</t>
  </si>
  <si>
    <t xml:space="preserve"> 231331303011119</t>
  </si>
  <si>
    <t>01273T/288042/2023</t>
  </si>
  <si>
    <t>Pembayaran Belanja Barang sesuai Kwitansi Nomor : 076/VII/2023 Tanggal 18 Juli 2023.</t>
  </si>
  <si>
    <t xml:space="preserve"> 231331303011118</t>
  </si>
  <si>
    <t>01272T/288042/2023</t>
  </si>
  <si>
    <t>Pembayaran Belanja Barang sesuai Kwitansi Nomor : 075/VII/2023 Tanggal 17 Juli 2023.</t>
  </si>
  <si>
    <t xml:space="preserve"> 231331303011115</t>
  </si>
  <si>
    <t>01269T/288042/2023</t>
  </si>
  <si>
    <t>Pembayaran Belanja Barang sesuai Kwitansi Nomor : 071/VII/2023 Tanggal 12 Juli 2023.</t>
  </si>
  <si>
    <t xml:space="preserve"> 231331303011117</t>
  </si>
  <si>
    <t>01271T/288042/2023</t>
  </si>
  <si>
    <t>Pembayaran Belanja Barang sesuai Kwitansi Nomor : 073/VII/2023 Tanggal 12 Juli 2023.</t>
  </si>
  <si>
    <t xml:space="preserve"> 231331303011116</t>
  </si>
  <si>
    <t>01270T/288042/2023</t>
  </si>
  <si>
    <t>Pembayaran Belanja Barang sesuai Kwitansi Nomor : 072/VII/2023 Tanggal 12 Juli 2023.</t>
  </si>
  <si>
    <t xml:space="preserve"> 231331303011120</t>
  </si>
  <si>
    <t>01274T/288042/2023</t>
  </si>
  <si>
    <t>Pembayaran Belanja Barang sesuai Kwitansi Nomor : 074/VII/2023 Tanggal 12 Juli 2023.</t>
  </si>
  <si>
    <t xml:space="preserve"> 231331302014551</t>
  </si>
  <si>
    <t>01266T/288042/2023</t>
  </si>
  <si>
    <t>Pembayaran Belanja Barang sesuai Kwitansi Nomor : 154/KW/SKM/VII/2023 Tanggal 21 Juli 2023.</t>
  </si>
  <si>
    <t xml:space="preserve"> 231331302014552</t>
  </si>
  <si>
    <t>01268T/288042/2023</t>
  </si>
  <si>
    <t>Pembayaran Belanja Barang sesuai Kwitansi Nomor : 155/KW/SKM/VII/2023 Tanggal 24 Juli 2023.</t>
  </si>
  <si>
    <t xml:space="preserve"> 231331302014554</t>
  </si>
  <si>
    <t>01265T/288042/2023</t>
  </si>
  <si>
    <t>Pembayaran Belanja Barang sesuai Kwitansi Nomor : 18/KWT/HT/VII/2023 Tanggal 26 Juli 2023.</t>
  </si>
  <si>
    <t xml:space="preserve"> 231331302014569</t>
  </si>
  <si>
    <t>01267T/288042/2023</t>
  </si>
  <si>
    <t>Pembayaran Belanja Barang sesuai Kwitansi Nomor : 006/ADM-EK/VII/2023 Tanggal 10 Juli 2023.</t>
  </si>
  <si>
    <t xml:space="preserve"> 231331302014553</t>
  </si>
  <si>
    <t>01262T/288042/2023</t>
  </si>
  <si>
    <t>Pembayaran Belanja Barang sesuai Kwitansi Nomor : 073/KW/AK/VII/2023 Tanggal 24 Juli 2023.</t>
  </si>
  <si>
    <t xml:space="preserve"> 231331303011081</t>
  </si>
  <si>
    <t>01339T/288042/2023</t>
  </si>
  <si>
    <t>01-08-2023</t>
  </si>
  <si>
    <t>Pembayaran Belanja Pegawai Berupa Kekurangan Gaji Direktorat Angkutan Udara Bulan Juni 2023 untuk 1 Pegawai/ 2 Jiwa.</t>
  </si>
  <si>
    <t xml:space="preserve"> 231331301030440</t>
  </si>
  <si>
    <t>01331T/288042/2023</t>
  </si>
  <si>
    <t>Pembayaran Belanja Barang sesuai Kwitansi Nomor : 078/KW/KMT/VII/2023 Tanggal 21 Juli 2023.</t>
  </si>
  <si>
    <t xml:space="preserve"> 231331303011068</t>
  </si>
  <si>
    <t>01340T/288042/2023</t>
  </si>
  <si>
    <t>Pembayaran Belanja Barang sesuai Surat Tugas Nomor : 0046/VI/KEU.AK/2023 Tanggal 23 Juni 2023.</t>
  </si>
  <si>
    <t xml:space="preserve"> 231331303011067</t>
  </si>
  <si>
    <t>01335T/288042/2023</t>
  </si>
  <si>
    <t>Pembayaran Belanja Barang sesuai Surat Tugas antara lain Nomor : 0054/VII/KEU.BMN/2023 Tanggal 17 Juli 2023.</t>
  </si>
  <si>
    <t xml:space="preserve"> 231331303011017</t>
  </si>
  <si>
    <t>01337T/288042/2023</t>
  </si>
  <si>
    <t>Pembayaran Belanja Pegawai Berupa Kekurangan Gaji Direktorat Kelaikan Udara Dan Pengoperasian Pesawat Udara Bulan Agustus 2023 untuk 2 Pegawai/ 5 Jiwa.</t>
  </si>
  <si>
    <t xml:space="preserve"> 231331303011033</t>
  </si>
  <si>
    <t>01338T/288042/2023</t>
  </si>
  <si>
    <t>Pembayaran Belanja Pegawai Berupa Kekurangan Gaji Sekretariat Ditjen Perhubungan Udara Bulan Desember 2021 S/D Oktober 2022 untuk 1 Pegawai/ 4 Jiwa.</t>
  </si>
  <si>
    <t xml:space="preserve"> 231331303011018</t>
  </si>
  <si>
    <t>01336T/288042/2023</t>
  </si>
  <si>
    <t xml:space="preserve"> 231331303010954</t>
  </si>
  <si>
    <t>01327T/288042/2023</t>
  </si>
  <si>
    <t>Pembayaran Belanja Barang sesuai Surat Tugas Nomor :0045/VI/KEU.PA/2023 Tanggal 27 Juni 2023.</t>
  </si>
  <si>
    <t xml:space="preserve"> 231331303010958</t>
  </si>
  <si>
    <t>01330T/288042/2023</t>
  </si>
  <si>
    <t>Pembayaran Belanja Barang sesuai Surat Tugas Nomor : 0064/VII/PRA.KUM/2023 Tanggal 04 Juli 2023.</t>
  </si>
  <si>
    <t xml:space="preserve"> 231331303010957</t>
  </si>
  <si>
    <t>01329T/288042/2023</t>
  </si>
  <si>
    <t>Pembayaran Belanja Barang sesuai Surat Tugas Nomor : 0057/VII/KEU.AK/2023 Tanggal 14 Juli 2023.</t>
  </si>
  <si>
    <t xml:space="preserve"> 231331303010951</t>
  </si>
  <si>
    <t>01325T/288042/2023</t>
  </si>
  <si>
    <t xml:space="preserve"> 231331303010953</t>
  </si>
  <si>
    <t>01322T/288042/2023</t>
  </si>
  <si>
    <t xml:space="preserve"> 231331303010949</t>
  </si>
  <si>
    <t>01323T/288042/2023</t>
  </si>
  <si>
    <t xml:space="preserve"> 231331303010952</t>
  </si>
  <si>
    <t>01326T/288042/2023</t>
  </si>
  <si>
    <t xml:space="preserve"> 231331303010950</t>
  </si>
  <si>
    <t>01324T/288042/2023</t>
  </si>
  <si>
    <t xml:space="preserve"> 231331303010948</t>
  </si>
  <si>
    <t>01321T/288042/2023</t>
  </si>
  <si>
    <t xml:space="preserve"> 231331303010947</t>
  </si>
  <si>
    <t>01328T/288042/2023</t>
  </si>
  <si>
    <t>Pembayaran Belanja Barang sesuai Surat Tugas antara lain Nomor : 0045/VI/KEU.AK/2023 Tanggal 23 Juni 2023.</t>
  </si>
  <si>
    <t xml:space="preserve"> 231331303010945</t>
  </si>
  <si>
    <t>01318T/288042/2023</t>
  </si>
  <si>
    <t>Pembayaran Belanja Pegawai Berupa Gaji Susulan Direktorat Keamanan Penerbangan Bulan Agustus Tahun 2023 untuk 2 Pegawai/ 4 Jiwa.</t>
  </si>
  <si>
    <t xml:space="preserve"> 231331303010941</t>
  </si>
  <si>
    <t>01320T/288042/2023</t>
  </si>
  <si>
    <t>Pembayaran Belanja Barang sesuai SK Kemenlu Nomor : 02516/B/KP/06/2023/24 Tahun 2023 Tanggal 22 Juni 2023.</t>
  </si>
  <si>
    <t xml:space="preserve"> 231331303010884</t>
  </si>
  <si>
    <t>01319T/288042/2023</t>
  </si>
  <si>
    <t>31-07-2023</t>
  </si>
  <si>
    <t xml:space="preserve"> 231331303010871</t>
  </si>
  <si>
    <t>01317T/288042/2023</t>
  </si>
  <si>
    <t>Pembayaran Belanja Pegawai Berupa Kekurangan Gaji Sekretariat Ditjen Perhubungan Udara Bulan Agustus 2023 untuk 1 Pegawai/ 4 Jiwa.</t>
  </si>
  <si>
    <t xml:space="preserve"> 231331302014185</t>
  </si>
  <si>
    <t>28-07-2023</t>
  </si>
  <si>
    <t>01308T/288042/2023</t>
  </si>
  <si>
    <t>Pembayaran Belanja Barang sesuai Kwitansi Nomor : 152/KW/SKM/VII/2023 Tanggal 18 Juli 2023.</t>
  </si>
  <si>
    <t xml:space="preserve"> 231331302014186</t>
  </si>
  <si>
    <t>01309T/288042/2023</t>
  </si>
  <si>
    <t>Pembayaran Belanja Barang sesuai Kwitansi Nomor : 153/KW/SKM/VII/2023 Tanggal 17 Juli 2023.</t>
  </si>
  <si>
    <t xml:space="preserve"> 231331303010822</t>
  </si>
  <si>
    <t>01311T/288042/2023</t>
  </si>
  <si>
    <t xml:space="preserve"> 231331303010821</t>
  </si>
  <si>
    <t>01310T/288042/2023</t>
  </si>
  <si>
    <t xml:space="preserve"> 231331303010810</t>
  </si>
  <si>
    <t>01316T/288042/2023</t>
  </si>
  <si>
    <t xml:space="preserve"> 231331303010815</t>
  </si>
  <si>
    <t>01312T/288042/2023</t>
  </si>
  <si>
    <t xml:space="preserve"> 231331303010818</t>
  </si>
  <si>
    <t>01315T/288042/2023</t>
  </si>
  <si>
    <t xml:space="preserve"> 231331303010817</t>
  </si>
  <si>
    <t>01314T/288042/2023</t>
  </si>
  <si>
    <t xml:space="preserve"> 231331303010816</t>
  </si>
  <si>
    <t>01313T/288042/2023</t>
  </si>
  <si>
    <t xml:space="preserve"> 231331302014100</t>
  </si>
  <si>
    <t>01307T/288042/2023</t>
  </si>
  <si>
    <t>Pembayaran Belanja Barang sesuai Kontrak Nomor : SPK.19/Keu-Pnj.AK/PPK/VII/2023 Tanggal 05 Juli 2023, BAST Nomor : BAST.19/Keu-Pnj.AK/PPK/VII/2023 Tanggal 07 Juli 2023.</t>
  </si>
  <si>
    <t xml:space="preserve"> 231331302014104</t>
  </si>
  <si>
    <t>01305T/288042/2023</t>
  </si>
  <si>
    <t>Pembayaran Belanja Barang sesuai Kontrak Nomor : SPK.18/Keu-Pnj.BMN/PPK/VII/2023 Tanggal 05 Juli 2023, BAST Nomor : BAST.18/Keu-Pnj.BMN/PPK/VII/2023 Tanggal 07 Juli 2023.</t>
  </si>
  <si>
    <t xml:space="preserve"> 231331301029967</t>
  </si>
  <si>
    <t>01306T/288042/2023</t>
  </si>
  <si>
    <t>Pembayaran Belanja Barang sesuai Kontrak Nomor : KTR.22/Keu-Akom.AK/PPK/VII/2023 Tanggal 10 Juli 2023, BAST Nomor : BAST.22/Keu-Akom.AK/PPK/VII/2023 Tanggal 12 Juli 2023.</t>
  </si>
  <si>
    <t xml:space="preserve"> 231331301029966</t>
  </si>
  <si>
    <t>01304T/288042/2023</t>
  </si>
  <si>
    <t>Pembayaran Belanja Barang sesuai Kontrak Nomor : KTR.23/Keu-Akom.BMN/PPK/VII/2023 Tanggal 10 Juli 2023, BAST Nomor : BAST.23/Keu-Akom.BMN/PPK/VII/2023 Tanggal 14 Juli 2023.</t>
  </si>
  <si>
    <t xml:space="preserve"> 231331303010787</t>
  </si>
  <si>
    <t>01302T/288042/2023</t>
  </si>
  <si>
    <t>Pembayaran Belanja Barang sesuai Surat Tugas Nomor : 195/AU/ST/REN/VI/2023 Tanggal 19 Juni 2023.</t>
  </si>
  <si>
    <t xml:space="preserve"> 231331303010786</t>
  </si>
  <si>
    <t>01301T/288042/2023</t>
  </si>
  <si>
    <t>Pembayaran Belanja Barang sesuai Surat Tugas Nomor : 0051/VII/KEU.BMN/2023 Tanggal 06 Juli 2023.</t>
  </si>
  <si>
    <t xml:space="preserve"> 231331303010782</t>
  </si>
  <si>
    <t>01297T/288042/2023</t>
  </si>
  <si>
    <t>Pembayaran Belanja Barang sesuai Surat Tugas antara lain Nomor : 276/VI/EP/PEG.DN/2023 Tanggal 21 Juni 2023.</t>
  </si>
  <si>
    <t xml:space="preserve"> 231331303010784</t>
  </si>
  <si>
    <t>01299T/288042/2023</t>
  </si>
  <si>
    <t>Pembayaran Belanja Barang sesuai Surat Tugas Nomor : 284/VI/PEG.DN/2023 Tanggal 26 Juni 2023.</t>
  </si>
  <si>
    <t xml:space="preserve"> 231331303010785</t>
  </si>
  <si>
    <t>01300T/288042/2023</t>
  </si>
  <si>
    <t>Pembayaran Belanja Barang sesuai Surat Tugas Nomor : 0058/VI/KEU.PNBP/2023 Tanggal 19 Juni 2023.</t>
  </si>
  <si>
    <t xml:space="preserve"> 231331303010783</t>
  </si>
  <si>
    <t>01298T/288042/2023</t>
  </si>
  <si>
    <t>Pembayaran Belanja Barang sesuai Surat Tugas antara lain Nomor : 285/VI/PM.PEG.DN/2023 Tanggal 27 Juni 2023.</t>
  </si>
  <si>
    <t xml:space="preserve"> 231331303010779</t>
  </si>
  <si>
    <t>01303T/288042/2023</t>
  </si>
  <si>
    <t>Pembayaran Belanja Pegawai Berupa Kekurangan Gaji Sekretariat Ditjen Perhubungan Udara Bulan Juli 2023 untuk 1 Pegawai/ 2 Jiwa.</t>
  </si>
  <si>
    <t xml:space="preserve"> 231331303010750</t>
  </si>
  <si>
    <t>01296T/288042/2023</t>
  </si>
  <si>
    <t>Pembayaran Belanja Pegawai Berupa Uang Makan Direktorat Kelaikan Udara Dan Pengoperasian Pesawat Udara Bulan Juni Tahun 2023.</t>
  </si>
  <si>
    <t xml:space="preserve"> 231331303010748</t>
  </si>
  <si>
    <t>01295T/288042/2023</t>
  </si>
  <si>
    <t>Pembayaran Belanja Pegawai Berupa Uang Makan Direktorat Navigasi Penerbangan Bulan Juni Tahun 2023.</t>
  </si>
  <si>
    <t xml:space="preserve"> 231331303010749</t>
  </si>
  <si>
    <t>01294T/288042/2023</t>
  </si>
  <si>
    <t xml:space="preserve"> 231331303010751</t>
  </si>
  <si>
    <t>01293T/288042/2023</t>
  </si>
  <si>
    <t xml:space="preserve"> 231331303010731</t>
  </si>
  <si>
    <t>01286T/288042/2023</t>
  </si>
  <si>
    <t xml:space="preserve"> 231331303010728</t>
  </si>
  <si>
    <t>01283T/288042/2023</t>
  </si>
  <si>
    <t xml:space="preserve"> 231331303010730</t>
  </si>
  <si>
    <t>01285T/288042/2023</t>
  </si>
  <si>
    <t xml:space="preserve"> 231331303010723</t>
  </si>
  <si>
    <t>01282T/288042/2023</t>
  </si>
  <si>
    <t xml:space="preserve"> 231331303010722</t>
  </si>
  <si>
    <t>01287T/288042/2023</t>
  </si>
  <si>
    <t xml:space="preserve"> 231331303010729</t>
  </si>
  <si>
    <t>01284T/288042/2023</t>
  </si>
  <si>
    <t xml:space="preserve"> 231331303010709</t>
  </si>
  <si>
    <t>01291T/288042/2023</t>
  </si>
  <si>
    <t>Pembayaran Belanja Barang sesuai Surat Tugas Nomor : 58/VII/KSI.DN/2023 Tanggal 11 Juli 2023.</t>
  </si>
  <si>
    <t xml:space="preserve"> 231331303010710</t>
  </si>
  <si>
    <t>01292T/288042/2023</t>
  </si>
  <si>
    <t>Pembayaran Belanja Barang sesuai Surat Tugas Nomor : SPT.35/VI/KSI.LN/2023 Tanggal 16 Juni 2023 dan sesuai Surat Setneg Nomor : B-006827/Kemensetneg/Set/KTLN/LN.01.20/06/2023 Tanggal 15 Juni 2023.</t>
  </si>
  <si>
    <t xml:space="preserve"> 231331303010708</t>
  </si>
  <si>
    <t>01290T/288042/2023</t>
  </si>
  <si>
    <t>Pembayaran Belanja Barang sesuai Surat Tugas Nomor : 33/VI/KSI.LN/2023 Tanggal 09 Juni 2023 dan sesuai Surat Setneg No.B-006670/Kemensetneg/Set/KTLN/LN.01.20/06/2023 Tanggal 14 Juni 2023.</t>
  </si>
  <si>
    <t xml:space="preserve"> 231331303010707</t>
  </si>
  <si>
    <t>01279T/288042/2023</t>
  </si>
  <si>
    <t xml:space="preserve"> 231331302013971</t>
  </si>
  <si>
    <t>01280T/288042/2023</t>
  </si>
  <si>
    <t>Pembayaran Belanja Barang sesuai Kwitansi Nomor : 50/KW/AMT/VII/2023 Tanggal 13 Juli 2023.</t>
  </si>
  <si>
    <t xml:space="preserve"> 231331303010658</t>
  </si>
  <si>
    <t>01261T/288042/2023</t>
  </si>
  <si>
    <t>26-07-2023</t>
  </si>
  <si>
    <t xml:space="preserve"> 231331303010641</t>
  </si>
  <si>
    <t>01276T/288042/2023</t>
  </si>
  <si>
    <t>Pembayaran Belanja Barang sesuai Kontrak Nomor : SPK.09/PPK.KSIHU/VII/2023 Tanggal 04 Juli 2023, BAST Nomor : BAST.09C/PPK.KSIHU/VII/2023 Tanggal 06 Juli 2023.</t>
  </si>
  <si>
    <t xml:space="preserve"> 231331303010643</t>
  </si>
  <si>
    <t>01278T/288042/2023</t>
  </si>
  <si>
    <t>Pembayaran Belanja Barang sesuai Kontrak Nomor : SPK.12/PPK.KSIHU/VII/2023 Tanggal 04 Juli 2023, BAST Nomor : BAST.12C/PPK.KSIHU/VII/2023 Tanggal 06 Juli 2023.</t>
  </si>
  <si>
    <t xml:space="preserve"> 231331303010642</t>
  </si>
  <si>
    <t>01277T/288042/2023</t>
  </si>
  <si>
    <t>Pembayaran Belanja Barang sesuai Kontrak Nomor : SPK.11/PPK.KSIHU/VII/2023 Tanggal 04 Juli 2023, BAST Nomor : BAST.11C/PPK.KSIHU/VII/2023 Tanggal 06 Juli 2023.</t>
  </si>
  <si>
    <t xml:space="preserve"> 231331303010649</t>
  </si>
  <si>
    <t>01275T/288042/2023</t>
  </si>
  <si>
    <t>Pembayaran Belanja Barang sesuai Kontrak Nomor : SPK.08/PPK.KSIHU/VII/2023 Tanggal 04 Juli 2023, BAST Nomor : BAST.08C/PPK.KSIHU/VII/2023 Tanggal 06 Juli 2023.</t>
  </si>
  <si>
    <t xml:space="preserve"> 231331303010613</t>
  </si>
  <si>
    <t>01281T/288042/2023</t>
  </si>
  <si>
    <t>Pembayaran Belanja Pegawai Berupa Uang Makan Direktorat Angkutan Udara Bulan Juni  Tahun 2023.</t>
  </si>
  <si>
    <t xml:space="preserve"> 231331501003034</t>
  </si>
  <si>
    <t>01160T/288042/2023</t>
  </si>
  <si>
    <t>14-07-2023</t>
  </si>
  <si>
    <t>Pembayaran Belanja Pegawai Berupa Gaji Induk Direktorat Bandar Udara Bulan Agustus Tahun 2023 untuk 135 Pegawai/ 380 Jiwa.</t>
  </si>
  <si>
    <t xml:space="preserve"> 231331503001043</t>
  </si>
  <si>
    <t>01214T/288042/2023</t>
  </si>
  <si>
    <t>21-07-2023</t>
  </si>
  <si>
    <t>Pembayaran Belanja Barang Berupa Honor PPNPN Bulan Juli Tahun 2023 untuk 6 Pegawai sesuai SPK antara lain Nomor : SPK.005/PPK.KP.ORG/VI/2023 Tanggal 27 Juni 2023.</t>
  </si>
  <si>
    <t xml:space="preserve"> 231331503001022</t>
  </si>
  <si>
    <t>01211T/288042/2023</t>
  </si>
  <si>
    <t>Pembayaran Belanja Barang Berupa Honor PPNPN Bulan Juli Tahun 2023 untuk 10 Pegawai sesuai SPK antara lain Nomor : SPK/31/PPK-KEU/VI/2023 Tanggal 27 Juni 2023.</t>
  </si>
  <si>
    <t xml:space="preserve"> 231331503000978</t>
  </si>
  <si>
    <t>01114T/288042/2023</t>
  </si>
  <si>
    <t>10-07-2023</t>
  </si>
  <si>
    <t>Pembayaran Belanja Pegawai Berupa Gaji Induk Sekretariat Ditjen Perhubungan Udara Bulan Agustus Tahun 2023 untuk 298 Pegawai/ 838 Jiwa.</t>
  </si>
  <si>
    <t xml:space="preserve"> 231331503000979</t>
  </si>
  <si>
    <t>01222T/288042/2023</t>
  </si>
  <si>
    <t>Pembayaran Belanja Pegawai Berupa Gaji Induk Direktorat Angkutan Udara Bulan Agustus Tahun 2023 untuk 109 Pegawai/ 280 Jiwa.</t>
  </si>
  <si>
    <t xml:space="preserve"> 231331503001021</t>
  </si>
  <si>
    <t>01215T/288042/2023</t>
  </si>
  <si>
    <t>Pembayaran Belanja Barang Berupa Honor PPNPN Bulan Juli Tahun 2023 untuk 38 Pegawai sesuai SPK antara lain Nomor : SPK/16/PPK.KSIHU/VI/2023 Tanggal 27 Juni 2023.</t>
  </si>
  <si>
    <t xml:space="preserve"> 231331503000980</t>
  </si>
  <si>
    <t>01145T/288042/2023</t>
  </si>
  <si>
    <t>13-07-2023</t>
  </si>
  <si>
    <t>Pembayaran Belanja Pegawai Berupa Gaji Induk Direktorat Keamanan Penerbangan Bulan Agustus Tahun 2023 untuk 102 Pegawai/ 287 Jiwa.</t>
  </si>
  <si>
    <t xml:space="preserve"> 231331503001077</t>
  </si>
  <si>
    <t>01213T/288042/2023</t>
  </si>
  <si>
    <t>Pembayaran Belanja Barang Berupa Honor PPNPN Bulan Juli Tahun 2023 untuk 6 Pegawai sesuai SPK antara lain Nomor : 01/SPK/HNR/REN/PPK/VII/2023 Tanggal 03 Juli 2023.</t>
  </si>
  <si>
    <t xml:space="preserve"> 231331503001076</t>
  </si>
  <si>
    <t>01212T/288042/2023</t>
  </si>
  <si>
    <t>Pembayaran Belanja Barang Berupa Honor PPNPN Bulan Juli Tahun 2023 untuk 6 Pegawai sesuai SPK antara lain Nomor : 05/SPK/HNR/PPK/KUM/VI/2023 Tanggal 27 Juni 2023.</t>
  </si>
  <si>
    <t xml:space="preserve"> 231331503000982</t>
  </si>
  <si>
    <t>01204T/288042/2023</t>
  </si>
  <si>
    <t>18-07-2023</t>
  </si>
  <si>
    <t>Pembayaran Belanja Pegawai Berupa Gaji Induk Direktorat Navigasi Penerbangan Bulan  Agustus Tahun 2023 untuk 118 Pegawai/ 321 Jiwa.</t>
  </si>
  <si>
    <t xml:space="preserve"> 231331503000981</t>
  </si>
  <si>
    <t>01137T/288042/2023</t>
  </si>
  <si>
    <t>12-07-2023</t>
  </si>
  <si>
    <t>Pembayaran Belanja Pegawai Berupa Gaji Induk Direktorat Kelaikan Udara Dan Pengoperasian Pesawat udara Bulan Agustus Tahun 2023 untuk 217 Pegawai/ 656 Jiwa.</t>
  </si>
  <si>
    <t xml:space="preserve"> 231331301029490</t>
  </si>
  <si>
    <t>01259T/288042/2023</t>
  </si>
  <si>
    <t>Pembayaran Belanja Barang sesuai Kontrak Nomor : KTR.21/Keu-Akom.PNBP/PPK/VII/2023 Tanggal 10 Juli 2023, BAST Nomor : BAST.21/Keu-Akom.PNBP/PPK/VII/2023 Tanggal 14 Juli 2023.</t>
  </si>
  <si>
    <t xml:space="preserve"> 231331301029489</t>
  </si>
  <si>
    <t>01260T/288042/2023</t>
  </si>
  <si>
    <t>Pembayaran Belanja Barang sesuai Kontrak Nomor : SPK.20/Keu-Pnj.PNBP/PPK/VII/2023 Tanggal 05 Juli 2023, BAST Nomor : BAST.20/Keu-Pnj.PNBP/PPK/VII/2023 Tanggal 07 Juli 2023.</t>
  </si>
  <si>
    <t xml:space="preserve"> 231331301029501</t>
  </si>
  <si>
    <t>01258T/288042/2023</t>
  </si>
  <si>
    <t>Pembayaran Belanja Barang sesuai Kontrak Nomor : SPK.24/Keu-Pem.Serbaguna/PPK/VII/2023 Tanggal 13 Juli 2023, BAST Nomor : BAST.24/Keu-Pem.Serbaguna/PPK/VII/2023 Tanggal 24 Juli 2023.</t>
  </si>
  <si>
    <t xml:space="preserve"> 231331303010601</t>
  </si>
  <si>
    <t>01256T/288042/2023</t>
  </si>
  <si>
    <t>Pembayaran Belanja Barang sesuai Surat Tugas antara lain Nomor : 097/VII/ADV.KUM/2023 Tanggal 07 Juli 2023.</t>
  </si>
  <si>
    <t xml:space="preserve"> 231331303010602</t>
  </si>
  <si>
    <t>01257T/288042/2023</t>
  </si>
  <si>
    <t>Pembayaran Belanja Barang sesuai Surat Tugas Nomor : 079/VI/ADV.KUM/2023 Tanggal 08 Juni 2023.</t>
  </si>
  <si>
    <t xml:space="preserve"> 231331303010507</t>
  </si>
  <si>
    <t>01254T/288042/2023</t>
  </si>
  <si>
    <t>25-07-2023</t>
  </si>
  <si>
    <t>Pembayaran Belanja Pegawai Berupa Kekurangan Gaji Sekretariat Ditjen Perhubungan Udara Bulan Januari 2020 S/D Mei 2023 untuk 11 Pegawai/ 27 Jiwa.</t>
  </si>
  <si>
    <t xml:space="preserve"> 231331303010508</t>
  </si>
  <si>
    <t>01253T/288042/2023</t>
  </si>
  <si>
    <t xml:space="preserve"> 231331303010506</t>
  </si>
  <si>
    <t>01252T/288042/2023</t>
  </si>
  <si>
    <t>Pembayaran Belanja Pegawai Berupa Uang Makan Direktorat Keamanan Penerbangan Bulan Juni Tahun 2023.</t>
  </si>
  <si>
    <t xml:space="preserve"> 231331303010502</t>
  </si>
  <si>
    <t>01255T/288042/2023</t>
  </si>
  <si>
    <t xml:space="preserve"> 231331303010476</t>
  </si>
  <si>
    <t>01246T/288042/2023</t>
  </si>
  <si>
    <t xml:space="preserve"> 231331303010477</t>
  </si>
  <si>
    <t>01247T/288042/2023</t>
  </si>
  <si>
    <t xml:space="preserve"> 231331303010467</t>
  </si>
  <si>
    <t>01251T/288042/2023</t>
  </si>
  <si>
    <t xml:space="preserve"> 231331303010475</t>
  </si>
  <si>
    <t>01250T/288042/2023</t>
  </si>
  <si>
    <t xml:space="preserve"> 231331303010472</t>
  </si>
  <si>
    <t>01244T/288042/2023</t>
  </si>
  <si>
    <t xml:space="preserve"> 231331303010478</t>
  </si>
  <si>
    <t>01248T/288042/2023</t>
  </si>
  <si>
    <t xml:space="preserve"> 231331303010474</t>
  </si>
  <si>
    <t>01249T/288042/2023</t>
  </si>
  <si>
    <t xml:space="preserve"> 231331303010473</t>
  </si>
  <si>
    <t>01245T/288042/2023</t>
  </si>
  <si>
    <t xml:space="preserve"> 231331302013658</t>
  </si>
  <si>
    <t>01238T/288042/2023</t>
  </si>
  <si>
    <t>24-07-2023</t>
  </si>
  <si>
    <t>Pembayaran Belanja Barang sesuai Kwitansi Nomor : 33/KW/NIJ/VII/2023 Tanggal 17 Juli 2023.</t>
  </si>
  <si>
    <t xml:space="preserve"> 231331301029112</t>
  </si>
  <si>
    <t>01236T/288042/2023</t>
  </si>
  <si>
    <t>Pembayaran Belanja Barang sesuai Kontrak Nomor : SPK.13/REN/PPK/VI/2023 Tanggal 25 Juni 2023, BAST Nomor : BAST.13/REN/PPK/VI/2023 Tanggal 27 Juni 2023.</t>
  </si>
  <si>
    <t xml:space="preserve"> 231331301029069</t>
  </si>
  <si>
    <t>01242T/288042/2023</t>
  </si>
  <si>
    <t>Pembayaran Belanja Barang sesuai Kwitansi Nomor : KWI/SM/2023/VII/2023 Tanggal 12 Juli 2023.</t>
  </si>
  <si>
    <t xml:space="preserve"> 231331301029063</t>
  </si>
  <si>
    <t>01243T/288042/2023</t>
  </si>
  <si>
    <t>Pembayaran Belanja Barang sesuai Kwitansi Nomor : AR/0038/VII/TH/2023 Tanggal 19 Juli 2023.</t>
  </si>
  <si>
    <t xml:space="preserve"> 231331303010398</t>
  </si>
  <si>
    <t>01241T/288042/2023</t>
  </si>
  <si>
    <t xml:space="preserve"> 231331303010395</t>
  </si>
  <si>
    <t>01233T/288042/2023</t>
  </si>
  <si>
    <t>Pembayaran Belanja Barang sesuai Surat Tugas Nomor : 51/VI/KSI.DN/2023 Tanggal 26 Juni 2023.</t>
  </si>
  <si>
    <t xml:space="preserve"> 231331303010396</t>
  </si>
  <si>
    <t>01234T/288042/2023</t>
  </si>
  <si>
    <t>Pembayaran Belanja Barang sesuai Surat Tugas Nomor : 0037/V/KEU.PA/2023 Tanggal 25 Mei 2023.</t>
  </si>
  <si>
    <t xml:space="preserve"> 231331303010416</t>
  </si>
  <si>
    <t>01237T/288042/2023</t>
  </si>
  <si>
    <t>Pembayaran Belanja Barang sesuai Kontrak Nomor : PKS.003/SP/SWAKELOLA/PPK.SDM.ORG/VI/2023 Tanggal 05 Juni 2023, BAST Nomor : BAST.003/PKS/PPK.SDM.ORG/VII/2023 Tanggal 05 Juli 2023.</t>
  </si>
  <si>
    <t xml:space="preserve"> 231331303010397</t>
  </si>
  <si>
    <t>01235T/288042/2023</t>
  </si>
  <si>
    <t>Pembayaran Belanja Barang sesuai Surat Tugas Nomor : 0044/VI/KEU.BMN/2023 Tanggal 13 Juni 2023.</t>
  </si>
  <si>
    <t xml:space="preserve"> 231331303010387</t>
  </si>
  <si>
    <t>01231T/288042/2023</t>
  </si>
  <si>
    <t xml:space="preserve"> 231331303010392</t>
  </si>
  <si>
    <t>01230T/288042/2023</t>
  </si>
  <si>
    <t xml:space="preserve"> 231331301029024</t>
  </si>
  <si>
    <t>01240T/288042/2023</t>
  </si>
  <si>
    <t xml:space="preserve"> 231331301028795</t>
  </si>
  <si>
    <t>01228T/288042/2023</t>
  </si>
  <si>
    <t>Pembayaran Belanja Barang sesuai Kwitansi Nomor : KWI 00388/ISBJ/IDR-VII/2023 Tanggal 10 Juli 2023.</t>
  </si>
  <si>
    <t xml:space="preserve"> 231331302013538</t>
  </si>
  <si>
    <t>01224T/288042/2023</t>
  </si>
  <si>
    <t>Pembayaran Belanja Barang sesuai Kwitansi Nomor : 14/LIM/KW/VII/2023 Tanggal 07 Juli 2023.</t>
  </si>
  <si>
    <t xml:space="preserve"> 231331302013493</t>
  </si>
  <si>
    <t>01225T/288042/2023</t>
  </si>
  <si>
    <t>Pembayaran Belanja Barang sesuai Kwitansi Nomor : 38/KW/AMK/VII/2023 Tanggal 20 Juli 2023.</t>
  </si>
  <si>
    <t xml:space="preserve"> 231331302013501</t>
  </si>
  <si>
    <t>01227T/288042/2023</t>
  </si>
  <si>
    <t>Pembayaran Belanja Barang sesuai Kwitansi Nomor : 010/KW/HJM/VII/2023 Tanggal 04 Juli 2023.</t>
  </si>
  <si>
    <t xml:space="preserve"> 231331303010311</t>
  </si>
  <si>
    <t>01226T/288042/2023</t>
  </si>
  <si>
    <t>Pembayaran Belanja Barang sesuai Kwitansi Nomor : 032/KWT-SGE/VII/2023 Tanggal 17 Juli 2023.</t>
  </si>
  <si>
    <t xml:space="preserve"> 231331303010309</t>
  </si>
  <si>
    <t>01223T/288042/2023</t>
  </si>
  <si>
    <t>Pembayaran Belanja Pegawai Berupa Gaji Susulan Direktorat Angkutan Udara Bulan Juli Tahun 2023 untuk 1 Pegawai/ 1 Jiwa.</t>
  </si>
  <si>
    <t xml:space="preserve"> 231331303010305</t>
  </si>
  <si>
    <t>01220T/288042/2023</t>
  </si>
  <si>
    <t xml:space="preserve"> 231331303010303</t>
  </si>
  <si>
    <t>01218T/288042/2023</t>
  </si>
  <si>
    <t xml:space="preserve"> 231331303010306</t>
  </si>
  <si>
    <t>01221T/288042/2023</t>
  </si>
  <si>
    <t xml:space="preserve"> 231331303010302</t>
  </si>
  <si>
    <t>01217T/288042/2023</t>
  </si>
  <si>
    <t xml:space="preserve"> 231331303010304</t>
  </si>
  <si>
    <t>01219T/288042/2023</t>
  </si>
  <si>
    <t xml:space="preserve"> 231331303010195</t>
  </si>
  <si>
    <t>01216T/288042/2023</t>
  </si>
  <si>
    <t>20-07-2023</t>
  </si>
  <si>
    <t xml:space="preserve"> 231331303010197</t>
  </si>
  <si>
    <t>01209T/288042/2023</t>
  </si>
  <si>
    <t>Pembayaran kekurangan tunjangan kinerja bulan Maret tahun 2023 untuk 1 Pegawai.</t>
  </si>
  <si>
    <t xml:space="preserve"> 231331303010196</t>
  </si>
  <si>
    <t>01208T/288042/2023</t>
  </si>
  <si>
    <t>Pembayaran tunjangan kinerja susulan bulan Januari tahun 2023 untuk 2 Pegawai.</t>
  </si>
  <si>
    <t xml:space="preserve"> 231331301028297</t>
  </si>
  <si>
    <t>01189T/288042/2023</t>
  </si>
  <si>
    <t>Pembayaran Belanja Barang sesuai Kwitansi Nomor : 002/KSIHU/JPP/VII/2023 Tanggal 03 Juli 2023.</t>
  </si>
  <si>
    <t xml:space="preserve"> 231331301028190</t>
  </si>
  <si>
    <t>01175T/288042/2023</t>
  </si>
  <si>
    <t>Pembayaran Belanja Barang sesuai Kwitansi Nomor : INVRB/2306/0268 Tanggal 30 Juni 2023.</t>
  </si>
  <si>
    <t xml:space="preserve"> 231331301028189</t>
  </si>
  <si>
    <t>01174T/288042/2023</t>
  </si>
  <si>
    <t>Pembayaran Belanja Barang sesuai Kwitansi Nomor : INVRB/2306/0269 Tanggal 30 Juni 2023.</t>
  </si>
  <si>
    <t xml:space="preserve"> 231331301028187</t>
  </si>
  <si>
    <t>01190T/288042/2023</t>
  </si>
  <si>
    <t>Pembayaran Belanja Barang sesuai Kwitansi Nomor : 003/KSIHU/JPP/VII/2023 Tanggal 03 Juli 2023.</t>
  </si>
  <si>
    <t xml:space="preserve"> 231331301028296</t>
  </si>
  <si>
    <t>01188T/288042/2023</t>
  </si>
  <si>
    <t>Pembayaran Belanja Barang sesuai Kwitansi Nomor : 001/KSIHU/JPP/VII/2023 Tanggal 03 Juli 2023.</t>
  </si>
  <si>
    <t xml:space="preserve"> 231331301028188</t>
  </si>
  <si>
    <t>01176T/288042/2023</t>
  </si>
  <si>
    <t>Pembayaran Belanja Barang sesuai Kwitansi Nomor : INVRB/2306/0270 Tanggal 30 Juni 2023.</t>
  </si>
  <si>
    <t xml:space="preserve"> 231331302013183</t>
  </si>
  <si>
    <t>01179T/288042/2023</t>
  </si>
  <si>
    <t>Pembayaran Belanja Barang sesuai Kwitansi Nomor : KW/HDP-DJPU/23/07-V Tanggal 03 Juli 2023.</t>
  </si>
  <si>
    <t xml:space="preserve"> 231331302013249</t>
  </si>
  <si>
    <t>01186T/288042/2023</t>
  </si>
  <si>
    <t>Pembayaran Belanja Barang sesuai Kwitansi Nomor : 08/USK/KW/VII/2023 Tanggal 05 Juli 2023.</t>
  </si>
  <si>
    <t xml:space="preserve"> 231331302013182</t>
  </si>
  <si>
    <t>01178T/288042/2023</t>
  </si>
  <si>
    <t>Pembayaran Belanja Barang sesuai Kwitansi Nomor : KW/HDP-DJPU/23/07-VI Tanggal 03 Juli 2023.</t>
  </si>
  <si>
    <t xml:space="preserve"> 231331302013181</t>
  </si>
  <si>
    <t>01177T/288042/2023</t>
  </si>
  <si>
    <t>Pembayaran Belanja Barang sesuai Kwitansi Nomor : KW/HDP-DJPU/23/07-I Tanggal 03 Juli 2023.</t>
  </si>
  <si>
    <t xml:space="preserve"> 231331302013223</t>
  </si>
  <si>
    <t>01185T/288042/2023</t>
  </si>
  <si>
    <t>Pembayaran Belanja Barang sesuai Kwitansi Nomor : 16/LIM/KW/VII/2023 Tanggal 03 Juli 2023.</t>
  </si>
  <si>
    <t xml:space="preserve"> 231331302013185</t>
  </si>
  <si>
    <t>01181T/288042/2023</t>
  </si>
  <si>
    <t>Pembayaran Belanja Barang sesuai Kwitansi Nomor : KW/HDP-DJPU/23/07-VIII Tanggal 03 Juli 2023.</t>
  </si>
  <si>
    <t xml:space="preserve"> 231331302013232</t>
  </si>
  <si>
    <t>01196T/288042/2023</t>
  </si>
  <si>
    <t>Pembayaran Belanja Barang sesuai Kwitansi Nomor : 102/KW/SKM/VII/2023 Tanggal 10 Juli 2023.</t>
  </si>
  <si>
    <t xml:space="preserve"> 231331302013233</t>
  </si>
  <si>
    <t>01187T/288042/2023</t>
  </si>
  <si>
    <t>Pembayaran Belanja Barang sesuai Kwitansi Nomor : 107/KW/SKM/VII/2023 Tanggal 07 Juli 2023.</t>
  </si>
  <si>
    <t xml:space="preserve"> 231331302013180</t>
  </si>
  <si>
    <t>01184T/288042/2023</t>
  </si>
  <si>
    <t>Pembayaran Belanja Barang sesuai Kwitansi Nomor : KW/HDP-DJPU/23/07-IV Tanggal 03 Juli 2023.</t>
  </si>
  <si>
    <t xml:space="preserve"> 231331302013187</t>
  </si>
  <si>
    <t>01183T/288042/2023</t>
  </si>
  <si>
    <t>Pembayaran Belanja Barang sesuai Kwitansi Nomor : KW/HDP-DJPU/23/07-III Tanggal 03 Juli 2023.</t>
  </si>
  <si>
    <t xml:space="preserve"> 231331302013231</t>
  </si>
  <si>
    <t>01195T/288042/2023</t>
  </si>
  <si>
    <t>Pembayaran Belanja Barang sesuai Kwitansi Nomor : 103/KW/SKM/VII/2023 Tanggal 10 Juli 2023.</t>
  </si>
  <si>
    <t xml:space="preserve"> 231331302013186</t>
  </si>
  <si>
    <t>01182T/288042/2023</t>
  </si>
  <si>
    <t>Pembayaran Belanja Barang sesuai Kwitansi Nomor : KW/HDP-DJPU/23/07-II Tanggal 03 Juli 2023.</t>
  </si>
  <si>
    <t xml:space="preserve"> 231331302013189</t>
  </si>
  <si>
    <t>01192T/288042/2023</t>
  </si>
  <si>
    <t>Pembayaran Belanja Barang sesuai Kwitansi Nomor : 011/KW/HJM/VII/2023 Tanggal 05 Juli 2023.</t>
  </si>
  <si>
    <t xml:space="preserve"> 231331302013234</t>
  </si>
  <si>
    <t>01203T/288042/2023</t>
  </si>
  <si>
    <t>Pembayaran Belanja Barang sesuai Kwitansi Nomor : 015/VI/BTT-KWT/2023 Tanggal 27 Juni 2023.</t>
  </si>
  <si>
    <t xml:space="preserve"> 231331302013184</t>
  </si>
  <si>
    <t>01180T/288042/2023</t>
  </si>
  <si>
    <t>Pembayaran Belanja Barang sesuai Kwitansi Nomor : KW/HDP-DJPU/23/07-VII Tanggal 03 Juli 2023.</t>
  </si>
  <si>
    <t xml:space="preserve"> 231331302013248</t>
  </si>
  <si>
    <t>01158T/288042/2023</t>
  </si>
  <si>
    <t>Pembayaran Belanja Barang sesuai Kwitansi Nomor : 09/USK/KW/VII/2023 Tanggal 07 Juli 2023.</t>
  </si>
  <si>
    <t xml:space="preserve"> 231331302013230</t>
  </si>
  <si>
    <t>01194T/288042/2023</t>
  </si>
  <si>
    <t>Pembayaran Belanja Barang sesuai Kwitansi Nomor : 104/KW/SKM/VII/2023 Tanggal 10 Juli 2023.</t>
  </si>
  <si>
    <t xml:space="preserve"> 231331303010103</t>
  </si>
  <si>
    <t>01191T/288042/2023</t>
  </si>
  <si>
    <t>Pembayaran Belanja Barang Berupa Honor untuk Bulan Januari s/d Juni 2023 sesuai SK Nomor : KP.110 Tahun 2023 Tanggal 07 Juni 2023.</t>
  </si>
  <si>
    <t xml:space="preserve"> 231331303010105</t>
  </si>
  <si>
    <t>01200T/288042/2023</t>
  </si>
  <si>
    <t>Pembayaran Belanja Barang sesuai Surat Tugas antara lain Nomor : 257/VI/PEG.DN/2023 Tanggal 07 Juni 2023.</t>
  </si>
  <si>
    <t xml:space="preserve"> 231331303010114</t>
  </si>
  <si>
    <t>01205T/288042/2023</t>
  </si>
  <si>
    <t>Pembayaran Belanja Barang sesuai Surat Tugas antara lain Nomor : 0056/VI/PRA.KUM/2023 Tanggal 20 Juni 2023.</t>
  </si>
  <si>
    <t xml:space="preserve"> 231331303010106</t>
  </si>
  <si>
    <t>01201T/288042/2023</t>
  </si>
  <si>
    <t>Pembayaran Belanja Barang sesuai Surat Tugas Nomor : 281/VI/PM/PEG.DN/2023 Tanggal 22 Juni 2023.</t>
  </si>
  <si>
    <t xml:space="preserve"> 231331303010113</t>
  </si>
  <si>
    <t>01202T/288042/2023</t>
  </si>
  <si>
    <t>Pembayaran Belanja Barang sesuai Surat Tugas Nomor : 49/VI/KSI.DN/2023 Tanggal 12 Juni 2023.</t>
  </si>
  <si>
    <t xml:space="preserve"> 231331303010129</t>
  </si>
  <si>
    <t>01207T/288042/2023</t>
  </si>
  <si>
    <t>Pembayaran Belanja Barang sesuai Surat Tugas antara lain Nomor : 0043/V/KEU.PNBP/2023 Tanggal 17 Mei 2023.</t>
  </si>
  <si>
    <t xml:space="preserve"> 231331303010116</t>
  </si>
  <si>
    <t>01193T/288042/2023</t>
  </si>
  <si>
    <t>Pembayaran Belanja Barang sesuai Kwitansi Nomor : 031/KW-TE.B/VII/2023 Tanggal 05 Juli 2023.</t>
  </si>
  <si>
    <t xml:space="preserve"> 231331303010097</t>
  </si>
  <si>
    <t>01206T/288042/2023</t>
  </si>
  <si>
    <t>Pembayaran Belanja Barang sesuai Surat Tugas antara lain Nomor : 253/VI/PEG.DN/2023 Tanggal 06 Juni 2023.</t>
  </si>
  <si>
    <t xml:space="preserve"> 231331303010108</t>
  </si>
  <si>
    <t>01198T/288042/2023</t>
  </si>
  <si>
    <t>Pembayaran Belanja Modal sesuai Kwitansi Nomor : 031/KWT-SGE/VII/2023 Tanggal 10 Juli 2023.</t>
  </si>
  <si>
    <t xml:space="preserve"> 231331303010115</t>
  </si>
  <si>
    <t>01197T/288042/2023</t>
  </si>
  <si>
    <t>Pembayaran Belanja Modal sesuai Kwitansi Nomor : 029/KWT-SGE/VII/2023 Tanggal 10 Juli 2023.</t>
  </si>
  <si>
    <t xml:space="preserve"> 231331303010104</t>
  </si>
  <si>
    <t>01199T/288042/2023</t>
  </si>
  <si>
    <t>Pembayaran Belanja Barang sesuai Surat Tugas Nomor : 0056/VI/PRA.KUM/2023 Tanggal 20 Juni 2023.</t>
  </si>
  <si>
    <t xml:space="preserve"> 231331303010061</t>
  </si>
  <si>
    <t>01167T/288042/2023</t>
  </si>
  <si>
    <t xml:space="preserve"> 231331303010060</t>
  </si>
  <si>
    <t>01172T/288042/2023</t>
  </si>
  <si>
    <t xml:space="preserve"> 231331303010059</t>
  </si>
  <si>
    <t>01171T/288042/2023</t>
  </si>
  <si>
    <t xml:space="preserve"> 231331303010063</t>
  </si>
  <si>
    <t>01169T/288042/2023</t>
  </si>
  <si>
    <t xml:space="preserve"> 231331303010058</t>
  </si>
  <si>
    <t>01170T/288042/2023</t>
  </si>
  <si>
    <t xml:space="preserve"> 231331303010062</t>
  </si>
  <si>
    <t>01168T/288042/2023</t>
  </si>
  <si>
    <t xml:space="preserve"> 231331301027988</t>
  </si>
  <si>
    <t>01163T/288042/2023</t>
  </si>
  <si>
    <t>17-07-2023</t>
  </si>
  <si>
    <t>Pembayaran Belanja Pegawai Berupa Gaji Susulan Direktorat Bandar Udara Bulan Juli 2023 untuk 1 Pegawai/ 3 Jiwa.</t>
  </si>
  <si>
    <t xml:space="preserve"> 231331302013065</t>
  </si>
  <si>
    <t>01173T/288042/2023</t>
  </si>
  <si>
    <t>Pembayaran Belanja Barang sesuai Kontrak Nomor : SPK.04/10/VI/KUM.ST/2023 Tanggal 23 Juni 2023, BAST Nomor : BAST.04/11/VI/KUM.ST/2023 Tanggal 23 Juni 2023.</t>
  </si>
  <si>
    <t xml:space="preserve"> 231331302013054</t>
  </si>
  <si>
    <t>01164T/288042/2023</t>
  </si>
  <si>
    <t>Pembayaran Belanja Barang sesuai Kontrak Nomor : SPK.17/Keu-Akom.PA/PPK/VI/2023 Tanggal 27 Juni 2023, Addendum Kontrak Nomor : Add.SPK.17/Keu-Akom.PA/PPK/VII/2023 Tanggal 03 Juli 2023, BAST Nomor : BA ST.17/Keu-Akom.PA/PPK/VII/2023 Tanggal</t>
  </si>
  <si>
    <t xml:space="preserve"> 231331301027777</t>
  </si>
  <si>
    <t>01162T/288042/2023</t>
  </si>
  <si>
    <t>Pembayaran Belanja Pegawai Berupa Uang Makan Direktorat Bandar Udara Bulan Mei Tahun 2023.</t>
  </si>
  <si>
    <t xml:space="preserve"> 231331303009965</t>
  </si>
  <si>
    <t>01161T/288042/2023</t>
  </si>
  <si>
    <t>Pembayaran Belanja Pegawai Berupa Kekurangan Gaji Sekretariat Ditjen Perhubungan Udara Bulan April 2023 S/D Mei 2023 untuk 29 Pegawai/ 89 Jiwa.</t>
  </si>
  <si>
    <t xml:space="preserve"> 231331303009927</t>
  </si>
  <si>
    <t>01159T/288042/2023</t>
  </si>
  <si>
    <t>Pembayaran Belanja Barang sesuai Kwitansi Nomor : 028/KW-TE.B/VI/2023 Tanggal 26 Juni 2023.</t>
  </si>
  <si>
    <t xml:space="preserve"> 231331301027666</t>
  </si>
  <si>
    <t>01157T/288042/2023</t>
  </si>
  <si>
    <t>Pembayaran Belanja Barang sesuai Kwitansi Nomor : INVRB/2305/1528 Tanggal 20 Juni 2023.</t>
  </si>
  <si>
    <t xml:space="preserve"> 231331301027665</t>
  </si>
  <si>
    <t>01156T/288042/2023</t>
  </si>
  <si>
    <t>Pembayaran Belanja Barang sesuai Kwitansi Nomor : INVRB/2305/1527 Tanggal 20 Juni 2023.</t>
  </si>
  <si>
    <t xml:space="preserve"> 231331303009911</t>
  </si>
  <si>
    <t>01152T/288042/2023</t>
  </si>
  <si>
    <t>Pembayaran Belanja Pegawai Berupa Kekurangan Gaji Sekretariat Ditjen Perhubungan Udara Bulan Juli 2022 S/D Maret 2023 untuk 2 Pegawai/ 6 Jiwa.</t>
  </si>
  <si>
    <t xml:space="preserve"> 231331303009912</t>
  </si>
  <si>
    <t>01141T/288042/2023</t>
  </si>
  <si>
    <t>Pembayaran tunjangan kinerja bulan Juni tahun 2023 untuk 1 Pegawai.</t>
  </si>
  <si>
    <t xml:space="preserve"> 231331303009913</t>
  </si>
  <si>
    <t>01142T/288042/2023</t>
  </si>
  <si>
    <t xml:space="preserve"> 231331303009914</t>
  </si>
  <si>
    <t>01155T/288042/2023</t>
  </si>
  <si>
    <t>Pembayaran Belanja Pegawai Berupa Kekurangan Gaji Direktorat Keamanan Penerbangan Bulan Februari 2023 S.D April 2023 untuk 1 Pegawai/ 1 Jiwa.</t>
  </si>
  <si>
    <t xml:space="preserve"> 231331303009915</t>
  </si>
  <si>
    <t>01154T/288042/2023</t>
  </si>
  <si>
    <t>Pembayaran Belanja Pegawai Berupa Kekurangan Gaji Direktorat Keamanan Penerbangan Bulan Maret 2023 S.D Juli 2023 untuk 4 Pegawai/ 6 Jiwa.</t>
  </si>
  <si>
    <t xml:space="preserve"> 231331303009909</t>
  </si>
  <si>
    <t>01150T/288042/2023</t>
  </si>
  <si>
    <t>Pembayaran Belanja Pegawai Berupa Kekurangan Gaji Sekretariat Ditjen Perhubungan Udara Bulan Juli 2022 S/D Maret 2023 untuk 1 Pegawai/ 4 Jiwa.</t>
  </si>
  <si>
    <t xml:space="preserve"> 231331303009910</t>
  </si>
  <si>
    <t>01151T/288042/2023</t>
  </si>
  <si>
    <t>Pembayaran Belanja Pegawai Berupa Kekurangan Gaji Sekretariat Ditjen Perhubungan Udara Bulan Juli 2022 S/D Maret 2023 untuk 8 Pegawai/ 23 Jiwa.</t>
  </si>
  <si>
    <t xml:space="preserve"> 231331303009884</t>
  </si>
  <si>
    <t>01148T/288042/2023</t>
  </si>
  <si>
    <t>Pembayaran kekurangan tunjangan kinerja bulan Januari S.D Maret tahun 2023 untuk 3 Pegawai.</t>
  </si>
  <si>
    <t xml:space="preserve"> 231331303009873</t>
  </si>
  <si>
    <t>01149T/288042/2023</t>
  </si>
  <si>
    <t xml:space="preserve"> 231331301027376</t>
  </si>
  <si>
    <t>01147T/288042/2023</t>
  </si>
  <si>
    <t>Pembayaran kekurangan tunjangan kinerja bulan Juni tahun 2023 untuk 3 Pegawai.</t>
  </si>
  <si>
    <t xml:space="preserve"> 231331303009777</t>
  </si>
  <si>
    <t>01140T/288042/2023</t>
  </si>
  <si>
    <t xml:space="preserve"> 231331303009741</t>
  </si>
  <si>
    <t>01135T/288042/2023</t>
  </si>
  <si>
    <t>Pembayaran Belanja Barang sesuai Surat Tugas Nomor : 29/V/KSI.LN/2023 Tanggal 31 Mei 2023 dan sesuai Surat Setneg No. B- 005024/Kemensetneg/Set/KTLN/LN.01.00/05/2023 Tanggal 23 Mei 2023.</t>
  </si>
  <si>
    <t xml:space="preserve"> 231331303009732</t>
  </si>
  <si>
    <t>01139T/288042/2023</t>
  </si>
  <si>
    <t xml:space="preserve"> 231331303009733</t>
  </si>
  <si>
    <t>01138T/288042/2023</t>
  </si>
  <si>
    <t>Pembayaran Belanja Pegawai Berupa Kekurangan Gaji Sekretariat Ditjen Perhubungan Udara Bulan Juli 2022 S/D Maret 2023 untuk 1 Pegawai/ 1 Jiwa.</t>
  </si>
  <si>
    <t xml:space="preserve"> 231331302012594</t>
  </si>
  <si>
    <t>01120T/288042/2023</t>
  </si>
  <si>
    <t>11-07-2023</t>
  </si>
  <si>
    <t>Pembayaran Belanja Barang sesuai Kwitansi Nomor : 18/DU/KW/VII/2023 Tanggal 07 Juli 2023.</t>
  </si>
  <si>
    <t xml:space="preserve"> 231331302012593</t>
  </si>
  <si>
    <t>01118T/288042/2023</t>
  </si>
  <si>
    <t>Pembayaran Belanja Barang sesuai Kwitansi Nomor : 17/DU/KW/VII/2023 Tanggal 06 Juli 2023.</t>
  </si>
  <si>
    <t xml:space="preserve"> 231331302012535</t>
  </si>
  <si>
    <t>01131T/288042/2023</t>
  </si>
  <si>
    <t>Pembayaran Belanja Barang sesuai Kwitansi Nomor : 01/MWD/KW/VII/2023 Tanggal 05 Juli 2023.</t>
  </si>
  <si>
    <t xml:space="preserve"> 231331302012615</t>
  </si>
  <si>
    <t>01119T/288042/2023</t>
  </si>
  <si>
    <t>Pembayaran Belanja Barang sesuai Kwitansi Nomor : 062/KW/BKI/VII/2023 Tanggal 03 Juli 2023.</t>
  </si>
  <si>
    <t xml:space="preserve"> 231331302012561</t>
  </si>
  <si>
    <t>01127T/288042/2023</t>
  </si>
  <si>
    <t>Pembayaran Belanja Barang sesuai Kwitansi Nomor : 007/KW/HJM/VI/2023 Tanggal 27 Juni 2023.</t>
  </si>
  <si>
    <t xml:space="preserve"> 231331302012604</t>
  </si>
  <si>
    <t>01116T/288042/2023</t>
  </si>
  <si>
    <t>Pembayaran Belanja Barang sesuai Kwitansi Nomor : 072/KW/AK/VII/2023 Tanggal 04 Juli 2023.</t>
  </si>
  <si>
    <t xml:space="preserve"> 231331302012538</t>
  </si>
  <si>
    <t>01117T/288042/2023</t>
  </si>
  <si>
    <t>Pembayaran Belanja Barang sesuai Kwitansi Nomor : 15/LIM/KW/VII/2023 Tanggal 05 Juli 2023.</t>
  </si>
  <si>
    <t xml:space="preserve"> 231331302012536</t>
  </si>
  <si>
    <t>01132T/288042/2023</t>
  </si>
  <si>
    <t>Pembayaran Belanja Barang sesuai Kwitansi Nomor : 02/MWD/KW/VII/2023 Tanggal 07 Juli 2023.</t>
  </si>
  <si>
    <t xml:space="preserve"> 231331302012588</t>
  </si>
  <si>
    <t>01128T/288042/2023</t>
  </si>
  <si>
    <t>Pembayaran Belanja Barang sesuai Kwitansi Nomor : 14/KWT/HI/VI/2023 Tanggal 15 Juni 2023.</t>
  </si>
  <si>
    <t xml:space="preserve"> 231331302012539</t>
  </si>
  <si>
    <t>01124T/288042/2023</t>
  </si>
  <si>
    <t>Pembayaran Belanja Barang sesuai Kwitansi Nomor : 13/LIM/KW/VII/2023 Tanggal 06 Juli 2023.</t>
  </si>
  <si>
    <t xml:space="preserve"> 231331303009708</t>
  </si>
  <si>
    <t>01129T/288042/2023</t>
  </si>
  <si>
    <t>Pembayaran Belanja Barang sesuai Kwitansi Nomor : 030/KWT-SGE/VI/2023 Tanggal 26 Juni 2023.</t>
  </si>
  <si>
    <t xml:space="preserve"> 231331303009692</t>
  </si>
  <si>
    <t>01126T/288042/2023</t>
  </si>
  <si>
    <t>Pembayaran Belanja Barang sesuai Surat Tugas Nomor : 42/VI/KSI.DN/2023 Tanggal 12 Juni 2023.</t>
  </si>
  <si>
    <t xml:space="preserve"> 231331301026919</t>
  </si>
  <si>
    <t>01130T/288042/2023</t>
  </si>
  <si>
    <t>Pembayaran Belanja Barang sesuai Kwitansi Nomor : KWI/SM/2023/VI/253 Tanggal 27 Juni 2023.</t>
  </si>
  <si>
    <t xml:space="preserve"> 231331301026915</t>
  </si>
  <si>
    <t>01125T/288042/2023</t>
  </si>
  <si>
    <t>Pembayaran Belanja Modal sesuai Kwitansi Nomor : BN/23/0152 Tanggal 19 Juni 2023.</t>
  </si>
  <si>
    <t xml:space="preserve"> 231331301026883</t>
  </si>
  <si>
    <t>01122T/288042/2023</t>
  </si>
  <si>
    <t>Pembayaran Belanja Barang sesuai Kwitansi Nomor : 23/SMM-Kwt/06/2023 Tanggal 26 Juni 2023.</t>
  </si>
  <si>
    <t xml:space="preserve"> 231331301026904</t>
  </si>
  <si>
    <t>01121T/288042/2023</t>
  </si>
  <si>
    <t>Pembayaran Belanja Barang sesuai Kwitansi Nomor : 061/KW/FAN/VII/2023 Tanggal 03 Juli 2023.</t>
  </si>
  <si>
    <t xml:space="preserve"> 231331301026828</t>
  </si>
  <si>
    <t>01133T/288042/2023</t>
  </si>
  <si>
    <t>Pembayaran Belanja Barang sesuai Kwitansi Nomor : 49/MGS-Kwt/06/2023 Tanggal 26 Juni 2023.</t>
  </si>
  <si>
    <t xml:space="preserve"> 231331301026884</t>
  </si>
  <si>
    <t>01123T/288042/2023</t>
  </si>
  <si>
    <t>Pembayaran Belanja Barang sesuai Kwitansi Nomor : 27/SMM-Kwt/07/2023 Tanggal 10 Juli 2023.</t>
  </si>
  <si>
    <t xml:space="preserve"> 231331301026916</t>
  </si>
  <si>
    <t>01134T/288042/2023</t>
  </si>
  <si>
    <t>Pembayaran Belanja Modal sesuai Kwitansi Nomor : BN/23/0146 Tanggal 19 Juni 2023.</t>
  </si>
  <si>
    <t xml:space="preserve"> 231331301026907</t>
  </si>
  <si>
    <t>01115T/288042/2023</t>
  </si>
  <si>
    <t>Pembayaran Belanja Barang sesuai Kwitansi Nomor : 080/KW/KMT/VII/2023 Tanggal 04 Juli 2023.</t>
  </si>
  <si>
    <t xml:space="preserve"> 231331302012424</t>
  </si>
  <si>
    <t>01110T/288042/2023</t>
  </si>
  <si>
    <t>Pembayaran Belanja Barang sesuai Kwitansi Nomor : 086/KW/GN/VI/2023 Tanggal 15 Juni 2023.</t>
  </si>
  <si>
    <t xml:space="preserve"> 231331302012438</t>
  </si>
  <si>
    <t>01095T/288042/2023</t>
  </si>
  <si>
    <t>Pembayaran Belanja Barang sesuai Kwitansi Nomor : 16/KWT/HI/VI/2023 Tanggal 22 Juni 2023.</t>
  </si>
  <si>
    <t xml:space="preserve"> 231331302012434</t>
  </si>
  <si>
    <t>01112T/288042/2023</t>
  </si>
  <si>
    <t>Pembayaran Belanja Barang sesuai Kwitansi Nomor : 068/KW/AK/VI/2023 Tanggal 26 Juni 2023.</t>
  </si>
  <si>
    <t xml:space="preserve"> 231331302012412</t>
  </si>
  <si>
    <t>01111T/288042/2023</t>
  </si>
  <si>
    <t>Pembayaran Belanja Barang sesuai Kwitansi Nomor : 002/KW/HJM/VI/2023 Tanggal 23 Juni 2023.</t>
  </si>
  <si>
    <t xml:space="preserve"> 231331301026617</t>
  </si>
  <si>
    <t>01113T/288042/2023</t>
  </si>
  <si>
    <t>Pembayaran Belanja Modal sesuai Kontrak Nomor : SPK.13/Keu-Laptop/PPK/VI/2023 Tanggal 06 Juni 2023, BAST Nomor : BAST.13/Keu-Laptop/PPK/VII/2023 Tanggal 06 Juli 2023.</t>
  </si>
  <si>
    <t xml:space="preserve"> 231331303009634</t>
  </si>
  <si>
    <t>01109T/288042/2023</t>
  </si>
  <si>
    <t>Pembayaran Belanja Barang sesuai Surat Tugas Nomor : 166/AU/ST/REN/V/2023 Tanggal 24 Mei 2023.</t>
  </si>
  <si>
    <t xml:space="preserve"> 231331303009651</t>
  </si>
  <si>
    <t>01096T/288042/2023</t>
  </si>
  <si>
    <t>Pembayaran Belanja Barang sesuai Kwitansi Nomor : 008/SU/KWT/VI/2023 Tanggal 21 Juni 2023.</t>
  </si>
  <si>
    <t xml:space="preserve"> 231331303009632</t>
  </si>
  <si>
    <t>01107T/288042/2023</t>
  </si>
  <si>
    <t>Pembayaran Belanja Barang sesuai Surat Tugas antara lain Nomor : 181/AU/ST/REN/V/2023 Tanggal 31 Mei 2023.</t>
  </si>
  <si>
    <t xml:space="preserve"> 231331303009630</t>
  </si>
  <si>
    <t>01090T/288042/2023</t>
  </si>
  <si>
    <t xml:space="preserve"> 231331303009631</t>
  </si>
  <si>
    <t>01091T/288042/2023</t>
  </si>
  <si>
    <t>Pembayaran Belanja Barang sesuai SK Nomor : KP.05 Tahun 2023 Tanggal 12 Januari 2023.</t>
  </si>
  <si>
    <t xml:space="preserve"> 231331303009633</t>
  </si>
  <si>
    <t>01108T/288042/2023</t>
  </si>
  <si>
    <t>Pembayaran Belanja Barang sesuai Surat Tugas antara lain Nomor : 98/AU/ST/REN/III/2023 Tanggal 15 Maret 2023.</t>
  </si>
  <si>
    <t xml:space="preserve"> 231331302012386</t>
  </si>
  <si>
    <t>01092T/288042/2023</t>
  </si>
  <si>
    <t>Pembayaran Belanja Barang sesuai Kwitansi Nomor : 090/KW/GN/VI/2023 Tanggal 20 Juni 2023.</t>
  </si>
  <si>
    <t xml:space="preserve"> 231331302012377</t>
  </si>
  <si>
    <t>01102T/288042/2023</t>
  </si>
  <si>
    <t>Pembayaran Belanja Barang sesuai Kwitansi Nomor : 06/RJS/KW/VI/2023 Tanggal 19 Juni 2023.</t>
  </si>
  <si>
    <t xml:space="preserve"> 231331302012384</t>
  </si>
  <si>
    <t>01104T/288042/2023</t>
  </si>
  <si>
    <t>Pembayaran Belanja Barang sesuai Kwitansi Nomor : 16/DU/KW/VI/2023 Tanggal 20 Juni 2023.</t>
  </si>
  <si>
    <t xml:space="preserve"> 231331302012375</t>
  </si>
  <si>
    <t>01103T/288042/2023</t>
  </si>
  <si>
    <t>Pembayaran Belanja Barang sesuai Kwitansi Nomor : 02/KIP/KW/VI/2023 Tanggal 20 Juni 2023.</t>
  </si>
  <si>
    <t xml:space="preserve"> 231331302012383</t>
  </si>
  <si>
    <t>01094T/288042/2023</t>
  </si>
  <si>
    <t>Pembayaran Belanja Barang sesuai Kwitansi Nomor : 17/KWT/HI/VI/2023 Tanggal 19 Juni 2023.</t>
  </si>
  <si>
    <t xml:space="preserve"> 231331302012376</t>
  </si>
  <si>
    <t>01106T/288042/2023</t>
  </si>
  <si>
    <t>Pembayaran Belanja Barang sesuai Kwitansi Nomor : 01/KIP/KW/VI/2023 Tanggal 19 Juni 2023.</t>
  </si>
  <si>
    <t xml:space="preserve"> 231331302012382</t>
  </si>
  <si>
    <t>01093T/288042/2023</t>
  </si>
  <si>
    <t>Pembayaran Belanja Barang sesuai Kwitansi Nomor : 15/KWT/HI/VI/2023 Tanggal 19 Juni 2023.</t>
  </si>
  <si>
    <t xml:space="preserve"> 231331302012385</t>
  </si>
  <si>
    <t>01105T/288042/2023</t>
  </si>
  <si>
    <t>Pembayaran Belanja Barang sesuai Kwitansi Nomor : 15/DU/KW/VI/2023 Tanggal 20 Juni 2023.</t>
  </si>
  <si>
    <t xml:space="preserve"> 231331301026418</t>
  </si>
  <si>
    <t>01080T/288042/2023</t>
  </si>
  <si>
    <t>Pembayaran Belanja Barang sesuai Kwitansi Nomor : 065/KW/KMT/VI/2023 Tanggal 20 Juni 2023.</t>
  </si>
  <si>
    <t xml:space="preserve"> 231331301026419</t>
  </si>
  <si>
    <t>01081T/288042/2023</t>
  </si>
  <si>
    <t>Pembayaran Belanja Barang sesuai Kwitansi Nomor : 066/KW/KMT/VI/2023 Tanggal 20 Juni 2023.</t>
  </si>
  <si>
    <t xml:space="preserve"> 231331301026420</t>
  </si>
  <si>
    <t>01078T/288042/2023</t>
  </si>
  <si>
    <t>Pembayaran Belanja Barang sesuai Kwitansi Nomor : KWI-916/ACCT-VI/2023/9041 Tanggal 23 Juni 2023.</t>
  </si>
  <si>
    <t xml:space="preserve"> 231331302012366</t>
  </si>
  <si>
    <t>01079T/288042/2023</t>
  </si>
  <si>
    <t>Pembayaran Belanja Barang sesuai Kwitansi Nomor : 066/KW/AK/VI/2023 Tanggal 14 Juni 2023.</t>
  </si>
  <si>
    <t xml:space="preserve"> 231331301026310</t>
  </si>
  <si>
    <t>01088T/288042/2023</t>
  </si>
  <si>
    <t>07-07-2023</t>
  </si>
  <si>
    <t>Pembayaran Belanja Barang sesuai Kontrak Nomor : SPK.007/PPK.DM.ORG/VI/2023 Tanggal 14 Juni 2023, BAST Nomor : BAST.007/PPK.SDM.ORG/VI/2023 Tanggal 17 Juni 2023.</t>
  </si>
  <si>
    <t xml:space="preserve"> 231331301026340</t>
  </si>
  <si>
    <t>01089T/288042/2023</t>
  </si>
  <si>
    <t>Pembayaran Belanja Barang sesuai Kontrak Nomor : SPK.006/PPK.SDM.ORG/V/2023 Tanggal 31 Mei 2023, BAST Nomor : BAST.006/PPK.SDM.ORG/VI/2023 Tanggal 10 Juni 2023.</t>
  </si>
  <si>
    <t xml:space="preserve"> 231331303009567</t>
  </si>
  <si>
    <t>01086T/288042/2023</t>
  </si>
  <si>
    <t>Pembayaran Belanja Barang sesuai Surat Tugas antara lain Nomor : 0043/V/PRA.KUM/2023 Tanggal 24 Mei 2023.</t>
  </si>
  <si>
    <t xml:space="preserve"> 231331303009569</t>
  </si>
  <si>
    <t>01083T/288042/2023</t>
  </si>
  <si>
    <t>Pembayaran Belanja Barang sesuai Surat Tugas antara lain Nomor : 0053/VI/KEU.PNBP/2023 Tanggal 09 Juni 2023.</t>
  </si>
  <si>
    <t xml:space="preserve"> 231331303009568</t>
  </si>
  <si>
    <t>01087T/288042/2023</t>
  </si>
  <si>
    <t>Pembayaran Belanja Barang sesuai Surat Tugas antara lain Nomor : 0050/VI/PRA.KUM/2023 Tanggal 14 Juni 2023.</t>
  </si>
  <si>
    <t xml:space="preserve"> 231331303009558</t>
  </si>
  <si>
    <t>01084T/288042/2023</t>
  </si>
  <si>
    <t>Pembayaran Belanja Barang sesuai Surat Tugas antara lain Nomor : 0045/V/PRA.KUM/2023 Tanggal 25 Mei 2023.</t>
  </si>
  <si>
    <t xml:space="preserve"> 231331303009566</t>
  </si>
  <si>
    <t>01085T/288042/2023</t>
  </si>
  <si>
    <t>Pembayaran Belanja Barang sesuai Surat Tugas antara lain Nomor : 0033/VI/PSA.KUM/2023 Tanggal 05 Juni 2023.</t>
  </si>
  <si>
    <t xml:space="preserve"> 231331303009506</t>
  </si>
  <si>
    <t>01098T/288042/2023</t>
  </si>
  <si>
    <t xml:space="preserve"> 231331303009508</t>
  </si>
  <si>
    <t>01100T/288042/2023</t>
  </si>
  <si>
    <t xml:space="preserve"> 231331303009507</t>
  </si>
  <si>
    <t>01099T/288042/2023</t>
  </si>
  <si>
    <t xml:space="preserve"> 231331303009515</t>
  </si>
  <si>
    <t>01097T/288042/2023</t>
  </si>
  <si>
    <t xml:space="preserve"> 231331303009509</t>
  </si>
  <si>
    <t>01101T/288042/2023</t>
  </si>
  <si>
    <t xml:space="preserve"> 231331303009493</t>
  </si>
  <si>
    <t>01066T/288042/2023</t>
  </si>
  <si>
    <t>Pembayaran tunjangan kinerja bulan Juli tahun 2023 untuk 118 Pegawai.</t>
  </si>
  <si>
    <t xml:space="preserve"> 231331301026184</t>
  </si>
  <si>
    <t>01075T/288042/2023</t>
  </si>
  <si>
    <t>Pembayaran Belanja Barang sesuai Kontrak Nomor : SPK.12/REN/PPK/V/2023 Tanggal 08 Mei 2023, BAST Nomor : BAST.12/REN/PPK/V/2023 Tanggal 11 Mei 2023.</t>
  </si>
  <si>
    <t xml:space="preserve"> 231331303009470</t>
  </si>
  <si>
    <t>01082T/288042/2023</t>
  </si>
  <si>
    <t>Pembayaran tunjangan kinerja bulan Juli tahun 2023 untuk 253 Pegawai.</t>
  </si>
  <si>
    <t xml:space="preserve"> 231331301026037</t>
  </si>
  <si>
    <t>01074T/288042/2023</t>
  </si>
  <si>
    <t>06-07-2023</t>
  </si>
  <si>
    <t>Pembayaran Belanja Modal sesuai Kwitansi Nomor : BN/23/0140 Tanggal 19 Juni 2023.</t>
  </si>
  <si>
    <t xml:space="preserve"> 231331301026003</t>
  </si>
  <si>
    <t>01070T/288042/2023</t>
  </si>
  <si>
    <t>Pembayaran Belanja Barang sesuai Kwitansi Nomor : 059/KW/FAN/VI/2023 Tanggal 16 Juni 2023.</t>
  </si>
  <si>
    <t xml:space="preserve"> 231331303009414</t>
  </si>
  <si>
    <t>01077T/288042/2023</t>
  </si>
  <si>
    <t>Pembayaran Belanja Barang sesuai Surat Tugas Nomor : 269/VI/PM/PEG.DN/2023 Tanggal 19 Juni 2023.</t>
  </si>
  <si>
    <t xml:space="preserve"> 231331303009442</t>
  </si>
  <si>
    <t>01073T/288042/2023</t>
  </si>
  <si>
    <t>Pembayaran Belanja Modal sesuai Kwitansi Nomor : 028/KWT-SGE/VI/2023 Tanggal 22 Juni 2023.</t>
  </si>
  <si>
    <t xml:space="preserve"> 231331303009413</t>
  </si>
  <si>
    <t>01076T/288042/2023</t>
  </si>
  <si>
    <t>Pembayaran Belanja Barang sesuai Surat Tugas antara lain Nomor : 232/V/PEG.DN/2023 Tanggal 22 Mei 2023.</t>
  </si>
  <si>
    <t xml:space="preserve"> 231331303009412</t>
  </si>
  <si>
    <t>01072T/288042/2023</t>
  </si>
  <si>
    <t xml:space="preserve"> 231331303009433</t>
  </si>
  <si>
    <t>01071T/288042/2023</t>
  </si>
  <si>
    <t>Pembayaran Belanja Barang sesuai Kwitansi Nomor : 029/KW-TE.B/VI/2023 Tanggal 26 Juni 2023.</t>
  </si>
  <si>
    <t xml:space="preserve"> 231331301025908</t>
  </si>
  <si>
    <t>01065T/288042/2023</t>
  </si>
  <si>
    <t>Pembayaran tunjangan kinerja bulan Juli tahun 2023 untuk 135 Pegawai.</t>
  </si>
  <si>
    <t xml:space="preserve"> 231331303009397</t>
  </si>
  <si>
    <t>01068T/288042/2023</t>
  </si>
  <si>
    <t>Pembayaran tunjangan kinerja bulan Juli tahun 2023 untuk 216 Pegawai.</t>
  </si>
  <si>
    <t xml:space="preserve"> 231331303009398</t>
  </si>
  <si>
    <t>01067T/288042/2023</t>
  </si>
  <si>
    <t>Pembayaran tunjangan kinerja bulan Juli tahun 2023 untuk 105 Pegawai.</t>
  </si>
  <si>
    <t xml:space="preserve"> 231331303009396</t>
  </si>
  <si>
    <t>01069T/288042/2023</t>
  </si>
  <si>
    <t>Pembayaran tunjangan kinerja bulan Juli tahun 2023 untuk 106 Pegawai.</t>
  </si>
  <si>
    <t xml:space="preserve"> 231331301024908</t>
  </si>
  <si>
    <t>27-06-2023</t>
  </si>
  <si>
    <t>04-07-2023</t>
  </si>
  <si>
    <t>01061T/288042/2023</t>
  </si>
  <si>
    <t>Pembayaran Belanja Barang sesuai Kontrak Nomor : SPK.14/Keu-Akom.AK/PPK/VI/2023 Tanggal 14 Juni 2023, BAST Nomor : BAST.14/Keu-Akom.AK/PPK/VI/2023 Tanggal 18 Juni 2023.</t>
  </si>
  <si>
    <t xml:space="preserve"> 231331302011672</t>
  </si>
  <si>
    <t>01062T/288042/2023</t>
  </si>
  <si>
    <t>Pembayaran Belanja Barang sesuai Kontrak Nomor : SPK.15/Keu-Akom.BMN/PPK/VI/2023 Tanggal 19 Juni 2023, BAST Nomor : BAST.15/Keu-Akom.BMN/PPK/VI/2023 Tanggal 22 Juni 2023.</t>
  </si>
  <si>
    <t xml:space="preserve"> 231331303009016</t>
  </si>
  <si>
    <t>01064T/288042/2023</t>
  </si>
  <si>
    <t>Pembayaran Belanja Barang sesuai Surat Tugas antara lain Nomor : 0040/VI/KEU.PA/2023 Tanggal 07 Juni 2023.</t>
  </si>
  <si>
    <t xml:space="preserve"> 231331303009015</t>
  </si>
  <si>
    <t>01063T/288042/2023</t>
  </si>
  <si>
    <t>Pembayaran Belanja Barang sesuai Surat Tugas antara lain Nomor : 0039/V/KEU.AK/2023 Tanggal 24 Mei 2023.</t>
  </si>
  <si>
    <t xml:space="preserve"> 231331303008978</t>
  </si>
  <si>
    <t>01057T/288042/2023</t>
  </si>
  <si>
    <t xml:space="preserve"> 231331303008980</t>
  </si>
  <si>
    <t>01059T/288042/2023</t>
  </si>
  <si>
    <t xml:space="preserve"> 231331303008977</t>
  </si>
  <si>
    <t>01056T/288042/2023</t>
  </si>
  <si>
    <t xml:space="preserve"> 231331303008987</t>
  </si>
  <si>
    <t>01054T/288042/2023</t>
  </si>
  <si>
    <t xml:space="preserve"> 231331303008986</t>
  </si>
  <si>
    <t>01055T/288042/2023</t>
  </si>
  <si>
    <t xml:space="preserve"> 231331303008981</t>
  </si>
  <si>
    <t>01060T/288042/2023</t>
  </si>
  <si>
    <t xml:space="preserve"> 231331303008979</t>
  </si>
  <si>
    <t>01058T/288042/2023</t>
  </si>
  <si>
    <t xml:space="preserve"> 231331303008932</t>
  </si>
  <si>
    <t>26-06-2023</t>
  </si>
  <si>
    <t>03-07-2023</t>
  </si>
  <si>
    <t>01053T/288042/2023</t>
  </si>
  <si>
    <t>Pembayaran Belanja Barang sesuai Surat Tugas antara lain Nomor : 240/V/OT/PEG.DN/2023 Tanggal 26 Mei 2023.</t>
  </si>
  <si>
    <t xml:space="preserve"> 231331303008933</t>
  </si>
  <si>
    <t>01052T/288042/2023</t>
  </si>
  <si>
    <t>Pembayaran Belanja Barang sesuai Surat Tugas antara lain Nomor : 255/VI/PM/PEG.DN/2023 Tanggal 07 Juni 2023.</t>
  </si>
  <si>
    <t xml:space="preserve"> 231331302011470</t>
  </si>
  <si>
    <t>01051T/288042/2023</t>
  </si>
  <si>
    <t>Pembayaran Belanja Barang sesuai Kwitansi Nomor : 02/PRB/KW/VI/2023 Tanggal 19 Juni 2023.</t>
  </si>
  <si>
    <t xml:space="preserve"> 231331302011419</t>
  </si>
  <si>
    <t>01047T/288042/2023</t>
  </si>
  <si>
    <t>23-06-2023</t>
  </si>
  <si>
    <t>Pembayaran Belanja Barang sesuai Kwitansi Nomor : 052/KW/DPS/VI/2023 Tanggal 19 Juni 2023.</t>
  </si>
  <si>
    <t xml:space="preserve"> 231331302011418</t>
  </si>
  <si>
    <t>00979T/288042/2023</t>
  </si>
  <si>
    <t>Pembayaran Belanja Barang sesuai Kwitansi Nomor : 051/KW/MPU/VI/2023 Tanggal 15 Juni 2023.</t>
  </si>
  <si>
    <t xml:space="preserve"> 231331302011413</t>
  </si>
  <si>
    <t>01048T/288042/2023</t>
  </si>
  <si>
    <t>Pembayaran Belanja Barang sesuai Kwitansi Nomor : 055/KW/TB/VI/2023 Tanggal 16 Juni 2023.</t>
  </si>
  <si>
    <t xml:space="preserve"> 231331302011408</t>
  </si>
  <si>
    <t>01050T/288042/2023</t>
  </si>
  <si>
    <t>Pembayaran Belanja Barang sesuai Kwitansi Nomor : 061/KW/AK/VI/2023 Tanggal 14 Juni 2023.</t>
  </si>
  <si>
    <t xml:space="preserve"> 231331302011416</t>
  </si>
  <si>
    <t>01046T/288042/2023</t>
  </si>
  <si>
    <t>Pembayaran Belanja Barang sesuai Kwitansi Nomor : 06/SPMS/KW/VI/2023 Tanggal 14 Juni 2023.</t>
  </si>
  <si>
    <t xml:space="preserve"> 231331302011407</t>
  </si>
  <si>
    <t>01049T/288042/2023</t>
  </si>
  <si>
    <t>Pembayaran Belanja Barang sesuai Kwitansi Nomor : 057/KW/BKI/VI/2023 Tanggal 16 Juni 2023.</t>
  </si>
  <si>
    <t xml:space="preserve"> 231331302011405</t>
  </si>
  <si>
    <t>00981T/288042/2023</t>
  </si>
  <si>
    <t>Pembayaran Belanja Barang sesuai Kwitansi Nomor : 149/KW/SKM/VI/2023 Tanggal 13 Juni 2023.</t>
  </si>
  <si>
    <t xml:space="preserve"> 231331301024517</t>
  </si>
  <si>
    <t>00980T/288042/2023</t>
  </si>
  <si>
    <t>Pembayaran Belanja Barang sesuai Kwitansi Nomor : 105/KW/JTM/VI/2023 Tanggal 15 Juni 2023.</t>
  </si>
  <si>
    <t xml:space="preserve"> 231331301024491</t>
  </si>
  <si>
    <t>01043T/288042/2023</t>
  </si>
  <si>
    <t>Pembayaran Belanja Barang sesuai Kwitansi Nomor : 063/KW/KMT/VI/2023 Tanggal 14 Juni 2023.</t>
  </si>
  <si>
    <t xml:space="preserve"> 231331301024494</t>
  </si>
  <si>
    <t>01041T/288042/2023</t>
  </si>
  <si>
    <t>Pembayaran Belanja Barang sesuai Kwitansi Nomor : 103/KW/JTM/VI/2023 Tanggal 16 Juni 2023.</t>
  </si>
  <si>
    <t xml:space="preserve"> 231331301024495</t>
  </si>
  <si>
    <t>01042T/288042/2023</t>
  </si>
  <si>
    <t>Pembayaran Belanja Barang sesuai Kwitansi Nomor : 104/KW/JTM/VI/2023 Tanggal 15 Juni 2023.</t>
  </si>
  <si>
    <t xml:space="preserve"> 231331301024489</t>
  </si>
  <si>
    <t>01038T/288042/2023</t>
  </si>
  <si>
    <t>Pembayaran Belanja Barang sesuai Kwitansi Nomor : 056/KW/FAN/VI/2023 Tanggal 12 Juni 2023.</t>
  </si>
  <si>
    <t xml:space="preserve"> 231331302011386</t>
  </si>
  <si>
    <t>01036T/288042/2023</t>
  </si>
  <si>
    <t>Pembayaran Belanja Barang sesuai Kwitansi Nomor : 12/LIM/KW/VI/2023 Tanggal 12 Juni 2023.</t>
  </si>
  <si>
    <t xml:space="preserve"> 231331302011384</t>
  </si>
  <si>
    <t>01039T/288042/2023</t>
  </si>
  <si>
    <t>Pembayaran Belanja Barang sesuai Kwitansi Nomor : 12/DU/KW/VI/2023 Tanggal 13 Juni 2023.</t>
  </si>
  <si>
    <t xml:space="preserve"> 231331302011404</t>
  </si>
  <si>
    <t>01035T/288042/2023</t>
  </si>
  <si>
    <t>Pembayaran Belanja Barang sesuai Kwitansi Nomor : 148/KW/SKM/VI/2023 Tanggal 13 Juni 2023.</t>
  </si>
  <si>
    <t xml:space="preserve"> 231331302011382</t>
  </si>
  <si>
    <t>01045T/288042/2023</t>
  </si>
  <si>
    <t>Pembayaran Belanja Modal sesuai Kwitansi Nomor : 05/RJS/KW/VI/2023 Tanggal 13 Juni 2023.</t>
  </si>
  <si>
    <t xml:space="preserve"> 231331302011392</t>
  </si>
  <si>
    <t>01040T/288042/2023</t>
  </si>
  <si>
    <t>Pembayaran Belanja Barang sesuai Kwitansi Nomor : 14/DU/KW/VI/2023 Tanggal 13 Juni 2023.</t>
  </si>
  <si>
    <t xml:space="preserve"> 231331302011393</t>
  </si>
  <si>
    <t>01044T/288042/2023</t>
  </si>
  <si>
    <t>Pembayaran Belanja Barang sesuai Kwitansi Nomor : 13/DU/KW/VI/2023 Tanggal 15 Juni 2023.</t>
  </si>
  <si>
    <t xml:space="preserve"> 231331302011396</t>
  </si>
  <si>
    <t>01037T/288042/2023</t>
  </si>
  <si>
    <t>Pembayaran Belanja Barang sesuai Kwitansi Nomor : 09/FMR/KW/VI/2023 Tanggal 12 Juni 2023.</t>
  </si>
  <si>
    <t xml:space="preserve"> 231331302011266</t>
  </si>
  <si>
    <t>01034T/288042/2023</t>
  </si>
  <si>
    <t>Pembayaran Belanja Barang sesuai Kwitansi Nomor : 147/KW/SKM/VI/2023 Tanggal 09 Juni 2023.</t>
  </si>
  <si>
    <t xml:space="preserve"> 231331302011267</t>
  </si>
  <si>
    <t>01027T/288042/2023</t>
  </si>
  <si>
    <t>Pembayaran Belanja Barang sesuai Kwitansi Nomor : 061/KW/RPM/VI-3/2023 Tanggal 15 Juni 2023.</t>
  </si>
  <si>
    <t xml:space="preserve"> 231331302011273</t>
  </si>
  <si>
    <t>01021T/288042/2023</t>
  </si>
  <si>
    <t>Pembayaran Belanja Barang sesuai Kwitansi Nomor : KW/HDP-DJPU/23/06-VI Tanggal 09 Juni 2023.</t>
  </si>
  <si>
    <t xml:space="preserve"> 231331302011269</t>
  </si>
  <si>
    <t>01017T/288042/2023</t>
  </si>
  <si>
    <t>Pembayaran Belanja Barang sesuai Kwitansi Nomor : KW/HDP-DJPU/23/06-VIII Tanggal 09 Juni 2023.</t>
  </si>
  <si>
    <t xml:space="preserve"> 231331302011275</t>
  </si>
  <si>
    <t>01023T/288042/2023</t>
  </si>
  <si>
    <t>Pembayaran Belanja Barang sesuai Kwitansi Nomor : KW/HDP-DJPU/23/06-I Tanggal 09 Juni 2023.</t>
  </si>
  <si>
    <t xml:space="preserve"> 231331302011276</t>
  </si>
  <si>
    <t>01016T/288042/2023</t>
  </si>
  <si>
    <t>Pembayaran Belanja Barang sesuai Kwitansi Nomor : KW/HDP-DJPU/23/06-VII Tanggal 09 Juni 2023.</t>
  </si>
  <si>
    <t xml:space="preserve"> 231331302011271</t>
  </si>
  <si>
    <t>01019T/288042/2023</t>
  </si>
  <si>
    <t>Pembayaran Belanja Barang sesuai Kwitansi Nomor : KW/HDP-DJPU/23/06-IV Tanggal 09 Juni 2023.</t>
  </si>
  <si>
    <t xml:space="preserve"> 231331302011274</t>
  </si>
  <si>
    <t>01022T/288042/2023</t>
  </si>
  <si>
    <t>Pembayaran Belanja Barang sesuai Kwitansi Nomor : KW/HDP-DJPU/23/06-II Tanggal 09 Juni 2023.</t>
  </si>
  <si>
    <t xml:space="preserve"> 231331302011270</t>
  </si>
  <si>
    <t>01018T/288042/2023</t>
  </si>
  <si>
    <t>Pembayaran Belanja Barang sesuai Kwitansi Nomor : KW/HDP-DJPU/23/06-III Tanggal 09 Juni 2023.</t>
  </si>
  <si>
    <t xml:space="preserve"> 231331302011268</t>
  </si>
  <si>
    <t>01028T/288042/2023</t>
  </si>
  <si>
    <t>Pembayaran Belanja Barang sesuai Kwitansi Nomor : 005/ADM-EK/VI/2023 Tanggal 10 Juni 2023.</t>
  </si>
  <si>
    <t xml:space="preserve"> 231331302011272</t>
  </si>
  <si>
    <t>01020T/288042/2023</t>
  </si>
  <si>
    <t>Pembayaran Belanja Barang sesuai Kwitansi Nomor : KW/HDP-DJPU/23/06-V Tanggal 09 Juni 2023.</t>
  </si>
  <si>
    <t xml:space="preserve"> 231331301024293</t>
  </si>
  <si>
    <t>01013T/288042/2023</t>
  </si>
  <si>
    <t>Pembayaran Belanja Barang sesuai Kwitansi Nomor : 185.INV.PT.ATI/VI.2023 Tanggal 08 Juni 2023.</t>
  </si>
  <si>
    <t xml:space="preserve"> 231331301024294</t>
  </si>
  <si>
    <t>01014T/288042/2023</t>
  </si>
  <si>
    <t>Pembayaran Belanja Barang sesuai Kwitansi Nomor : 186.INV.PT.ATI/VI.2023 Tanggal 08 Juni 2023.</t>
  </si>
  <si>
    <t xml:space="preserve"> 231331301024288</t>
  </si>
  <si>
    <t>01015T/288042/2023</t>
  </si>
  <si>
    <t>Pembayaran Belanja Barang sesuai Kwitansi Nomor : 187.INV.PT.ATI/VI.2023 Tanggal 08 Juni 2023.</t>
  </si>
  <si>
    <t xml:space="preserve"> 231331303008739</t>
  </si>
  <si>
    <t>01033T/288042/2023</t>
  </si>
  <si>
    <t xml:space="preserve"> 231331303008736</t>
  </si>
  <si>
    <t>01030T/288042/2023</t>
  </si>
  <si>
    <t xml:space="preserve"> 231331303008735</t>
  </si>
  <si>
    <t>01029T/288042/2023</t>
  </si>
  <si>
    <t xml:space="preserve"> 231331303008737</t>
  </si>
  <si>
    <t>01031T/288042/2023</t>
  </si>
  <si>
    <t xml:space="preserve"> 231331303008738</t>
  </si>
  <si>
    <t>01032T/288042/2023</t>
  </si>
  <si>
    <t xml:space="preserve"> 231331303008723</t>
  </si>
  <si>
    <t>01026T/288042/2023</t>
  </si>
  <si>
    <t>22-06-2023</t>
  </si>
  <si>
    <t>Pembayaran Belanja Barang sesuai Surat Tugas Nomor : 0040/V/PRA.KUM/2023 Tanggal 19 Mei 2023.</t>
  </si>
  <si>
    <t xml:space="preserve"> 231331303008724</t>
  </si>
  <si>
    <t>01024T/288042/2023</t>
  </si>
  <si>
    <t>Pembayaran Belanja Barang sesuai Surat Tugas antara lain Nomor : 188/AU/ST/REN/VI/2023 Tanggal 12 Juni 2023.</t>
  </si>
  <si>
    <t xml:space="preserve"> 231331303008725</t>
  </si>
  <si>
    <t>01025T/288042/2023</t>
  </si>
  <si>
    <t>Pembayaran Belanja Barang sesuai Surat Tugas Nomor : 0042/V/PRA.KUM/2023 Tanggal 24 Mei 2023.</t>
  </si>
  <si>
    <t xml:space="preserve"> 231331302011144</t>
  </si>
  <si>
    <t>01011T/288042/2023</t>
  </si>
  <si>
    <t>Pembayaran Belanja Barang sesuai Kwitansi Nomor : 30/KW/MAT/VI/2023 Tanggal 13 Juni 2023.</t>
  </si>
  <si>
    <t xml:space="preserve"> 231331302011136</t>
  </si>
  <si>
    <t>01007T/288042/2023</t>
  </si>
  <si>
    <t>Pembayaran Belanja Barang sesuai Kwitansi Nomor : 36/KW/JPK/VI/2023 Tanggal 12 Juni 2023.</t>
  </si>
  <si>
    <t xml:space="preserve"> 231331302011139</t>
  </si>
  <si>
    <t>01010T/288042/2023</t>
  </si>
  <si>
    <t>Pembayaran Belanja Barang sesuai Kwitansi Nomor : 46/KW/AO/VI/2023 Tanggal 05 Juni 2023.</t>
  </si>
  <si>
    <t xml:space="preserve"> 231331302011134</t>
  </si>
  <si>
    <t>01008T/288042/2023</t>
  </si>
  <si>
    <t>Pembayaran Belanja Barang sesuai Kwitansi Nomor : 36/KW/BNS/VI/2023 Tanggal 07 Juni 2023.</t>
  </si>
  <si>
    <t xml:space="preserve"> 231331302011138</t>
  </si>
  <si>
    <t>01009T/288042/2023</t>
  </si>
  <si>
    <t>Pembayaran Belanja Barang sesuai Kwitansi Nomor : 47/KW/AO/VI/2023 Tanggal 06 Juni 2023.</t>
  </si>
  <si>
    <t xml:space="preserve"> 231331303008666</t>
  </si>
  <si>
    <t>01006T/288042/2023</t>
  </si>
  <si>
    <t>Pembayaran Belanja Barang sesuai Surat Tugas Nomor : 175/AU/ST/REN/VI/2023 Tanggal 31 Mei 2023 dan sesuai Surat Setneg No. B-005024/Kemensetneg/Set/KTLN/LN.01.00/05/2023 Tanggal 23 Mei 2023.</t>
  </si>
  <si>
    <t xml:space="preserve"> 231331303008665</t>
  </si>
  <si>
    <t>01005T/288042/2023</t>
  </si>
  <si>
    <t>Pembayaran Belanja Barang sesuai Surat Tugas antara lain Nomor : 0023/V/PSA.KUM/2023 Tanggal 08 Mei 2023.</t>
  </si>
  <si>
    <t xml:space="preserve"> 231331303008664</t>
  </si>
  <si>
    <t>01004T/288042/2023</t>
  </si>
  <si>
    <t>Pembayaran Belanja Barang sesuai Surat Tugas Nomor : 0037/V/PRA.KUM/2023 Tanggal 11 Mei 2023.</t>
  </si>
  <si>
    <t xml:space="preserve"> 231331303008663</t>
  </si>
  <si>
    <t>01003T/288042/2023</t>
  </si>
  <si>
    <t>Pembayaran Belanja Barang sesuai Surat Tugas antara lain Nomor : 0026/V/PSA.KUM/2023 Tanggal 12 Mei 2023.</t>
  </si>
  <si>
    <t xml:space="preserve"> 231331303008667</t>
  </si>
  <si>
    <t>01012T/288042/2023</t>
  </si>
  <si>
    <t>Pembayaran Belanja Barang sesuai Surat Tugas antara lain Nomor : 0071/V/ADV.KUM/2023 Tanggal 30 Mei 2023.</t>
  </si>
  <si>
    <t xml:space="preserve"> 231331301024019</t>
  </si>
  <si>
    <t>00999T/288042/2023</t>
  </si>
  <si>
    <t>Pembayaran Belanja Barang sesuai Kwitansi Nomor : 0022/PJ/06/2023 Tanggal 09 Juni 2023.</t>
  </si>
  <si>
    <t xml:space="preserve"> 231331503000931</t>
  </si>
  <si>
    <t>01-07-2023</t>
  </si>
  <si>
    <t>00997T/288042/2023</t>
  </si>
  <si>
    <t>21-06-2023</t>
  </si>
  <si>
    <t>Pembayaran Belanja Barang Berupa Honor PPNPN Bulan Juni Tahun 2023 untuk 6 Pegawai sesuai SPK antara lain Nomor : SPK.004/PPK.KP.ORG/I/2023 Tanggal 06 Januari 2023.</t>
  </si>
  <si>
    <t xml:space="preserve"> 231331503000923</t>
  </si>
  <si>
    <t>00996T/288042/2023</t>
  </si>
  <si>
    <t>Pembayaran Belanja Barang Berupa Honor PPNPN Bulan Juni Tahun 2023 untuk 6 Pegawai sesuai SPK antara lain Nomor : 06/SPK/HNR/REN/PPK/I/2023 Tanggal 06 Januari 2023.</t>
  </si>
  <si>
    <t xml:space="preserve"> 231331503000921</t>
  </si>
  <si>
    <t>00994T/288042/2023</t>
  </si>
  <si>
    <t>Pembayaran Belanja Barang Berupa Honor PPNPN Bulan Juni Tahun 2023 untuk 10 Pegawai sesuai SPK antara lain Nomor : SPK/01/PPK-KEU/I/2023 Tanggal 06 Januari 2023.</t>
  </si>
  <si>
    <t xml:space="preserve"> 231331503000920</t>
  </si>
  <si>
    <t>00998T/288042/2023</t>
  </si>
  <si>
    <t>Pembayaran Belanja Barang Berupa Honor PPNPN Bulan Juni Tahun 2023 untuk 38 Pegawai sesuai SPK antara lain Nomor : SPK/17/PPK.KSIHU/I/2023 Tanggal 06 Januari 2023.</t>
  </si>
  <si>
    <t xml:space="preserve"> 231331503000922</t>
  </si>
  <si>
    <t>00995T/288042/2023</t>
  </si>
  <si>
    <t>Pembayaran Belanja Barang Berupa Honor PPNPN Bulan Juni Tahun 2023 untuk 6 Pegawai sesuai SPK antara lain Nomor : 05/SPK/HNR/PPK/KUM/I/2023 Tanggal 06 Januari 2023.</t>
  </si>
  <si>
    <t xml:space="preserve"> 231331303008609</t>
  </si>
  <si>
    <t>01000T/288042/2023</t>
  </si>
  <si>
    <t>Pembayaran Belanja Barang sesuai Surat Tugas Nomor : 0047/V/KEU.PNBP/2023 Tanggal 29 Mei 2023.</t>
  </si>
  <si>
    <t xml:space="preserve"> 231331303008610</t>
  </si>
  <si>
    <t>01001T/288042/2023</t>
  </si>
  <si>
    <t>Pembayaran Belanja Barang sesuai Surat Tugas Nomor : 39/V/KSI.DN/2023 Tanggal 30 Mei 2023.</t>
  </si>
  <si>
    <t xml:space="preserve"> 231331303008618</t>
  </si>
  <si>
    <t>01002T/288042/2023</t>
  </si>
  <si>
    <t xml:space="preserve"> 231331501002460</t>
  </si>
  <si>
    <t>00988T/288042/2023</t>
  </si>
  <si>
    <t>20-06-2023</t>
  </si>
  <si>
    <t>Pembayaran Belanja Pegawai Berupa Gaji Induk Direktorat Bandar Udara Bulan Juli Tahun 2023 untuk 135 Pegawai/ 383 Jiwa.</t>
  </si>
  <si>
    <t xml:space="preserve"> 231331503000905</t>
  </si>
  <si>
    <t>00955T/288042/2023</t>
  </si>
  <si>
    <t>12-06-2023</t>
  </si>
  <si>
    <t>Pembayaran Belanja Pegawai Berupa Gaji Induk Direktorat Angkutan Udara Bulan Juli Tahun 2023 untuk 108 Pegawai/ 279 Jiwa.</t>
  </si>
  <si>
    <t xml:space="preserve"> 231331503000914</t>
  </si>
  <si>
    <t>00954T/288042/2023</t>
  </si>
  <si>
    <t>Pembayaran Belanja Pegawai Berupa Gaji Induk Sekretariat Ditjen Perhubungan Udara Bulan Juli Tahun 2023 untuk 301 Pegawai/ 847 Jiwa.</t>
  </si>
  <si>
    <t xml:space="preserve"> 231331503000907</t>
  </si>
  <si>
    <t>00952T/288042/2023</t>
  </si>
  <si>
    <t>Pembayaran Belanja Pegawai Berupa Gaji Induk Direktorat Navigasi Penerbangan Bulan  Juli Tahun 2023 untuk 118 Pegawai/ 322 Jiwa.</t>
  </si>
  <si>
    <t xml:space="preserve"> 231331503000913</t>
  </si>
  <si>
    <t>00949T/288042/2023</t>
  </si>
  <si>
    <t>Pembayaran Belanja Pegawai Berupa Gaji Induk Direktorat Kelaikan Udara Dan Pengoperasian Pesawat udara Bulan Juli Tahun 2023 untuk 217 Pegawai/ 658 Jiwa.</t>
  </si>
  <si>
    <t xml:space="preserve"> 231331503000906</t>
  </si>
  <si>
    <t>00953T/288042/2023</t>
  </si>
  <si>
    <t>Pembayaran Belanja Pegawai Berupa Gaji Induk Direktorat Keamanan Penerbangan Bulan Juli Tahun 2023 untuk 106 Pegawai/ 299 Jiwa.</t>
  </si>
  <si>
    <t xml:space="preserve"> 231331301023446</t>
  </si>
  <si>
    <t>00991T/288042/2023</t>
  </si>
  <si>
    <t>Pembayaran Belanja Pegawai Berupa Kekurangan Gaji Direktorat Bandar Udara Bulan April - Juni 2023 untuk 4 Pegawai/ 11 Jiwa.</t>
  </si>
  <si>
    <t xml:space="preserve"> 231331301023447</t>
  </si>
  <si>
    <t>00989T/288042/2023</t>
  </si>
  <si>
    <t xml:space="preserve"> 231331301023445</t>
  </si>
  <si>
    <t>00990T/288042/2023</t>
  </si>
  <si>
    <t>Pembayaran Belanja Pegawai Berupa Kekurangan Gaji Direktorat Bandar Udara Bulan Februari - Juni 2023 untuk 20 Pegawai/ 55 Jiwa.</t>
  </si>
  <si>
    <t xml:space="preserve"> 231331302010867</t>
  </si>
  <si>
    <t>00992T/288042/2023</t>
  </si>
  <si>
    <t>Pembayaran Belanja Pegawai Berupa Kekurangan Gaji Direktorat Bandar Udara Bulan Nopember 2022 untuk 1 Pegawai/ 3 Jiwa.</t>
  </si>
  <si>
    <t xml:space="preserve"> 231331303008458</t>
  </si>
  <si>
    <t>00993T/288042/2023</t>
  </si>
  <si>
    <t xml:space="preserve"> 231331303008211</t>
  </si>
  <si>
    <t>15-06-2023</t>
  </si>
  <si>
    <t>00976T/288042/2023</t>
  </si>
  <si>
    <t>14-06-2023</t>
  </si>
  <si>
    <t xml:space="preserve"> 231331303008214</t>
  </si>
  <si>
    <t>00985T/288042/2023</t>
  </si>
  <si>
    <t xml:space="preserve"> 231331303008213</t>
  </si>
  <si>
    <t>00978T/288042/2023</t>
  </si>
  <si>
    <t xml:space="preserve"> 231331303008212</t>
  </si>
  <si>
    <t>00977T/288042/2023</t>
  </si>
  <si>
    <t xml:space="preserve"> 231331303008215</t>
  </si>
  <si>
    <t>00986T/288042/2023</t>
  </si>
  <si>
    <t xml:space="preserve"> 231331303008210</t>
  </si>
  <si>
    <t>00975T/288042/2023</t>
  </si>
  <si>
    <t xml:space="preserve"> 231331303008185</t>
  </si>
  <si>
    <t>16-06-2023</t>
  </si>
  <si>
    <t>00983T/288042/2023</t>
  </si>
  <si>
    <t>Pembayaran Belanja Barang sesuai Surat Tugas antara lain Nomor : 0044/V/KEU.PNBP/2023 Tanggal 22 Mei 2023.</t>
  </si>
  <si>
    <t xml:space="preserve"> 231331303008184</t>
  </si>
  <si>
    <t>00982T/288042/2023</t>
  </si>
  <si>
    <t>Pembayaran Belanja Barang sesuai Surat Tugas Nomor : 0036/V/KEU.AK/2023 Tanggal 24 Mei 2023.</t>
  </si>
  <si>
    <t xml:space="preserve"> 231331302010329</t>
  </si>
  <si>
    <t>00974T/288042/2023</t>
  </si>
  <si>
    <t>13-06-2023</t>
  </si>
  <si>
    <t>Pembayaran Belanja Barang sesuai Kontrak Nomor : SPK.12/Keu-Akom.AK/PPK/V/2023 Tanggal 26 Mei 2023, BAST Nomor : BAST.12/Keu-Akom.AK/PPK/V/2023 Tanggal 31 Mei 2023.</t>
  </si>
  <si>
    <t xml:space="preserve"> 231331303008124</t>
  </si>
  <si>
    <t>00972T/288042/2023</t>
  </si>
  <si>
    <t>Pembayaran Belanja Barang sesuai Surat Tugas Nomor : 79/AU/ST/REN/II/2023 Tanggal 27 Februari 2023.</t>
  </si>
  <si>
    <t xml:space="preserve"> 231331303008123</t>
  </si>
  <si>
    <t>00971T/288042/2023</t>
  </si>
  <si>
    <t>Pembayaran Belanja Barang sesuai Surat Tugas Nomor : 158/AU/ST/REN/V/2023 Tanggal 22 Mei 2023.</t>
  </si>
  <si>
    <t xml:space="preserve"> 231331303008121</t>
  </si>
  <si>
    <t>00969T/288042/2023</t>
  </si>
  <si>
    <t>Pembayaran Belanja Barang sesuai Surat Tugas Nomor : 35/V/HUMAS.DN/2023 Tanggal 22 Mei 2023.</t>
  </si>
  <si>
    <t xml:space="preserve"> 231331303008126</t>
  </si>
  <si>
    <t>00968T/288042/2023</t>
  </si>
  <si>
    <t>Pembayaran Belanja Barang sesuai Surat Tugas Nomor : 22/II/KSI.LN/2023 Tanggal 10 Februari 2023 dan sesuai Surat Setneg No.B-00000642/Kemensetneg/Ses/Simpel/02/2023 Tanggal 22 Februari 2023.</t>
  </si>
  <si>
    <t xml:space="preserve"> 231331303008122</t>
  </si>
  <si>
    <t>00970T/288042/2023</t>
  </si>
  <si>
    <t>Pembayaran Belanja Barang sesuai Surat Tugas Nomor : 0042/VI/KEU.BMN/2023 Tanggal 05 Juni 2023.</t>
  </si>
  <si>
    <t xml:space="preserve"> 231331303008125</t>
  </si>
  <si>
    <t>00973T/288042/2023</t>
  </si>
  <si>
    <t>Pembayaran Belanja Barang sesuai Surat Tugas Nomor : 34/IV/KSI.DN/2023 Tanggal 05 April 2023.</t>
  </si>
  <si>
    <t xml:space="preserve"> 231331303008109</t>
  </si>
  <si>
    <t>00967T/288042/2023</t>
  </si>
  <si>
    <t>Pembayaran Belanja Pegawai Berupa Uang Makan Direktorat Keamanan Penerbangan Bulan Mei Tahun 2023.</t>
  </si>
  <si>
    <t xml:space="preserve"> 231331303008110</t>
  </si>
  <si>
    <t>00965T/288042/2023</t>
  </si>
  <si>
    <t>Pembayaran Belanja Pegawai Berupa Uang Makan Direktorat Angkutan Udara Bulan Mei Tahun 2023.</t>
  </si>
  <si>
    <t xml:space="preserve"> 231331303008106</t>
  </si>
  <si>
    <t>00963T/288042/2023</t>
  </si>
  <si>
    <t xml:space="preserve"> 231331303008108</t>
  </si>
  <si>
    <t>00964T/288042/2023</t>
  </si>
  <si>
    <t>Pembayaran Belanja Pegawai Berupa Uang Makan Direktorat Navigasi Penerbangan Bulan Mei Tahun 2023.</t>
  </si>
  <si>
    <t xml:space="preserve"> 231331303008107</t>
  </si>
  <si>
    <t>00966T/288042/2023</t>
  </si>
  <si>
    <t>Pembayaran Belanja Pegawai Berupa Uang Makan Direktorat Kelaikan Udara Dan Pengoperasian Pesawat Udara Bulan Mei Tahun 2023.</t>
  </si>
  <si>
    <t xml:space="preserve"> 231331303008098</t>
  </si>
  <si>
    <t>00962T/288042/2023</t>
  </si>
  <si>
    <t xml:space="preserve"> 231331301021851</t>
  </si>
  <si>
    <t>00959T/288042/2023</t>
  </si>
  <si>
    <t>Pembayaran Belanja Barang sesuai Kwitansi Nomor : 043/AWC-Fin/KW/KTTA/V/2023 Tanggal 19 Mei 2023.</t>
  </si>
  <si>
    <t xml:space="preserve"> 231331301021909</t>
  </si>
  <si>
    <t>00960T/288042/2023</t>
  </si>
  <si>
    <t>Pembayaran Belanja Barang sesuai Kwitansi Nomor : 041/MSS-Fin/KW/KTTA/V/2023 Tanggal 19 Mei 2023.</t>
  </si>
  <si>
    <t xml:space="preserve"> 231331302010121</t>
  </si>
  <si>
    <t>00957T/288042/2023</t>
  </si>
  <si>
    <t>Pembayaran Belanja Barang sesuai Kwitansi Nomor : 11/LIM/KW/V/2023 Tanggal 31 Mei 2023.</t>
  </si>
  <si>
    <t xml:space="preserve"> 231331302010158</t>
  </si>
  <si>
    <t>00961T/288042/2023</t>
  </si>
  <si>
    <t>Pembayaran Belanja Modal sesuai Kwitansi Nomor : 07/FMR/KW/VI/2023 Tanggal 06 Juni 2023.</t>
  </si>
  <si>
    <t xml:space="preserve"> 231331302010157</t>
  </si>
  <si>
    <t>00928T/288042/2023</t>
  </si>
  <si>
    <t>Pembayaran Belanja Barang sesuai Kontrak Nomor : SPK.01/10/V/KUM.ST/2023 Tanggal 16 Mei 2023, BAST Nomor : BAST.01/11/V/KUM.ST/2023 Tanggal 17 Mei 2023.</t>
  </si>
  <si>
    <t xml:space="preserve"> 231331302010165</t>
  </si>
  <si>
    <t>00958T/288042/2023</t>
  </si>
  <si>
    <t>Pembayaran Belanja Barang sesuai Kwitansi Nomor : 017/AWC-Fin/KW/KTTA/V/2023 Tanggal 19 Mei 2023.</t>
  </si>
  <si>
    <t xml:space="preserve"> 231331303007955</t>
  </si>
  <si>
    <t>00946T/288042/2023</t>
  </si>
  <si>
    <t xml:space="preserve"> 231331303007953</t>
  </si>
  <si>
    <t>00945T/288042/2023</t>
  </si>
  <si>
    <t>Pembayaran Belanja Barang sesuai Kwitansi Nomor : 02713/KWT/NOVTGR/AR/V/2023 Tanggal 23 Mei 2023.</t>
  </si>
  <si>
    <t xml:space="preserve"> 231331303007952</t>
  </si>
  <si>
    <t>00944T/288042/2023</t>
  </si>
  <si>
    <t>Pembayaran Belanja Barang sesuai Kwitansi Nomor : 029/KW-TE.B/V/2023 Tanggal 29 Mei 2023.</t>
  </si>
  <si>
    <t xml:space="preserve"> 231331303007951</t>
  </si>
  <si>
    <t>00947T/288042/2023</t>
  </si>
  <si>
    <t>Pembayaran Belanja Barang sesuai Kwitansi Nomor : 150/KW/DGS/V/2023 Tanggal 31 Mei 2023.</t>
  </si>
  <si>
    <t xml:space="preserve"> 231331303007937</t>
  </si>
  <si>
    <t>00950T/288042/2023</t>
  </si>
  <si>
    <t xml:space="preserve"> 231331303007934</t>
  </si>
  <si>
    <t>00951T/288042/2023</t>
  </si>
  <si>
    <t>Pembayaran tunjangan kinerja bulan Juni tahun 2023 untuk 255 Pegawai.</t>
  </si>
  <si>
    <t xml:space="preserve"> 231331303007936</t>
  </si>
  <si>
    <t>00940T/288042/2023</t>
  </si>
  <si>
    <t>Pembayaran tunjangan kinerja bulan Juni tahun 2023 untuk 105 Pegawai.</t>
  </si>
  <si>
    <t xml:space="preserve"> 231331303007935</t>
  </si>
  <si>
    <t>00948T/288042/2023</t>
  </si>
  <si>
    <t>Pembayaran Belanja Pegawai Berupa Gaji Susulan Direktorat Angkutan Udara Bulan Juni Tahun 2023 untuk 1 Pegawai/ 1 Jiwa.</t>
  </si>
  <si>
    <t xml:space="preserve"> 231331303007865</t>
  </si>
  <si>
    <t>09-06-2023</t>
  </si>
  <si>
    <t>00942T/288042/2023</t>
  </si>
  <si>
    <t>Pembayaran Belanja Barang sesuai Surat Tugas antara lain Nomor : 0039/V/KEU.BMN/2023 Tanggal 22 Mei 2023.</t>
  </si>
  <si>
    <t xml:space="preserve"> 231331303007866</t>
  </si>
  <si>
    <t>00943T/288042/2023</t>
  </si>
  <si>
    <t>Pembayaran Belanja Barang sesuai Surat Tugas Nomor : 0034/V/KEU.PA/2023 Tanggal 24 Mei 2023.</t>
  </si>
  <si>
    <t xml:space="preserve"> 231331303007857</t>
  </si>
  <si>
    <t>00941T/288042/2023</t>
  </si>
  <si>
    <t xml:space="preserve"> 231331303007842</t>
  </si>
  <si>
    <t>00930T/288042/2023</t>
  </si>
  <si>
    <t>08-06-2023</t>
  </si>
  <si>
    <t xml:space="preserve"> 231331303007846</t>
  </si>
  <si>
    <t>00934T/288042/2023</t>
  </si>
  <si>
    <t xml:space="preserve"> 231331303007845</t>
  </si>
  <si>
    <t>00933T/288042/2023</t>
  </si>
  <si>
    <t xml:space="preserve"> 231331303007847</t>
  </si>
  <si>
    <t>00935T/288042/2023</t>
  </si>
  <si>
    <t xml:space="preserve"> 231331303007835</t>
  </si>
  <si>
    <t>00937T/288042/2023</t>
  </si>
  <si>
    <t xml:space="preserve"> 231331303007848</t>
  </si>
  <si>
    <t>00936T/288042/2023</t>
  </si>
  <si>
    <t xml:space="preserve"> 231331303007841</t>
  </si>
  <si>
    <t>00929T/288042/2023</t>
  </si>
  <si>
    <t xml:space="preserve"> 231331303007843</t>
  </si>
  <si>
    <t>00931T/288042/2023</t>
  </si>
  <si>
    <t xml:space="preserve"> 231331303007844</t>
  </si>
  <si>
    <t>00932T/288042/2023</t>
  </si>
  <si>
    <t xml:space="preserve"> 231331303007836</t>
  </si>
  <si>
    <t>00938T/288042/2023</t>
  </si>
  <si>
    <t xml:space="preserve"> 231331303007837</t>
  </si>
  <si>
    <t>00939T/288042/2023</t>
  </si>
  <si>
    <t xml:space="preserve"> 231331303007819</t>
  </si>
  <si>
    <t>00927T/288042/2023</t>
  </si>
  <si>
    <t>Pembayaran Belanja Barang sesuai Surat Tugas Nomor : 0052/V/ADV.KUM/2023 Tanggal 08 Mei 2023.</t>
  </si>
  <si>
    <t xml:space="preserve"> 231331303007720</t>
  </si>
  <si>
    <t>00925T/288042/2023</t>
  </si>
  <si>
    <t>Pembayaran Belanja Barang sesuai Surat Tugas Nomor : 0037/V/KEU.BMN/2023 Tanggal 22 Mei 2023.</t>
  </si>
  <si>
    <t xml:space="preserve"> 231331303007721</t>
  </si>
  <si>
    <t>00926T/288042/2023</t>
  </si>
  <si>
    <t>Pembayaran Belanja Barang sesuai Surat Tugas Nomor : 0036/V/KEU.BMN/2023 Tanggal 22 Mei 2023.</t>
  </si>
  <si>
    <t xml:space="preserve"> 231331301020980</t>
  </si>
  <si>
    <t>00924T/288042/2023</t>
  </si>
  <si>
    <t>07-06-2023</t>
  </si>
  <si>
    <t>Pembayaran Belanja Barang sesuai Kontrak Nomor : SPK.11/Keu-Pnj.AK/PPK/V/2023 Tanggal 24 Mei 2023, BAST Nomor : BAST.11/Keu-Pnj.AK/PPK/V/2023 Tanggal 26 Mei 2023.</t>
  </si>
  <si>
    <t xml:space="preserve"> 231331303007709</t>
  </si>
  <si>
    <t>00919T/288042/2023</t>
  </si>
  <si>
    <t>Pembayaran tunjangan kinerja bulan Juni tahun 2023 untuk 118 Pegawai.</t>
  </si>
  <si>
    <t xml:space="preserve"> 231331303007708</t>
  </si>
  <si>
    <t>00920T/288042/2023</t>
  </si>
  <si>
    <t>Pembayaran tunjangan kinerja bulan Juni tahun 2023 untuk 106 Pegawai.</t>
  </si>
  <si>
    <t xml:space="preserve"> 231331301020834</t>
  </si>
  <si>
    <t>00916T/288042/2023</t>
  </si>
  <si>
    <t>Pembayaran tunjangan kinerja bulan Juni tahun 2023 untuk 134 Pegawai.</t>
  </si>
  <si>
    <t xml:space="preserve"> 231331303007663</t>
  </si>
  <si>
    <t>00784T/288042/2023</t>
  </si>
  <si>
    <t>Pembayaran Belanja Pegawai Berupa Kekurangan Gaji Direktorat Kelaikan Udara Dan Pengoperasian Pesawat Udara Bulan April S/D Mei 2023 untuk 14 Pegawai/ 45 Jiwa.</t>
  </si>
  <si>
    <t xml:space="preserve"> 231331303007635</t>
  </si>
  <si>
    <t>00923T/288042/2023</t>
  </si>
  <si>
    <t>Pembayaran Belanja Barang sesuai Surat Tugas Nomor : 222/V/PM/PEG.DN/2023 Tanggal 11 Mei 2023.</t>
  </si>
  <si>
    <t xml:space="preserve"> 231331303007639</t>
  </si>
  <si>
    <t>00921T/288042/2023</t>
  </si>
  <si>
    <t>Pembayaran Belanja Barang sesuai Surat Tugas Nomor : 71/V/UM.DN/2023 Tanggal 02 Mei 2023.</t>
  </si>
  <si>
    <t xml:space="preserve"> 231331303007640</t>
  </si>
  <si>
    <t>00922T/288042/2023</t>
  </si>
  <si>
    <t>Pembayaran Belanja Barang sesuai Surat Tugas antara lain Nomor : 215/V/PEG.DN/2023 Tanggal 04 Mei 2023.</t>
  </si>
  <si>
    <t xml:space="preserve"> 231331303007603</t>
  </si>
  <si>
    <t>00917T/288042/2023</t>
  </si>
  <si>
    <t xml:space="preserve"> 231331303007602</t>
  </si>
  <si>
    <t>00918T/288042/2023</t>
  </si>
  <si>
    <t>Pembayaran Belanja Barang sesuai Kwitansi Nomor : 031/KW-TE.B/VI/2023 Tanggal 05 Juni 2023.</t>
  </si>
  <si>
    <t xml:space="preserve"> 231331302009530</t>
  </si>
  <si>
    <t>06-06-2023</t>
  </si>
  <si>
    <t>00901T/288042/2023</t>
  </si>
  <si>
    <t>Pembayaran Belanja Barang sesuai Kwitansi Nomor : 30/KW/BNS/V/2023 Tanggal 26 Mei 2023.</t>
  </si>
  <si>
    <t xml:space="preserve"> 231331302009550</t>
  </si>
  <si>
    <t>00913T/288042/2023</t>
  </si>
  <si>
    <t>Pembayaran Belanja Barang sesuai Kwitansi Nomor : 058/KW/AK/V/2023 Tanggal 29 Mei 2023.</t>
  </si>
  <si>
    <t xml:space="preserve"> 231331301020486</t>
  </si>
  <si>
    <t>00915T/288042/2023</t>
  </si>
  <si>
    <t>Pembayaran Belanja Barang sesuai Kwitansi Nomor : 049/KW/FAN/V/2023 Tanggal 29 Mei 2023.</t>
  </si>
  <si>
    <t xml:space="preserve"> 231331301020489</t>
  </si>
  <si>
    <t>00914T/288042/2023</t>
  </si>
  <si>
    <t>Pembayaran Belanja Barang sesuai Kwitansi Nomor : 061/KW/KMT/V/2023 Tanggal 29 Mei 2023.</t>
  </si>
  <si>
    <t xml:space="preserve"> 231331303007526</t>
  </si>
  <si>
    <t>00912T/288042/2023</t>
  </si>
  <si>
    <t>Pembayaran Belanja Barang sesuai Surat Tugas Nomor : 117/AU/ST/REN/IV/2023 Tanggal 05 April 2023 dan sesuai Surat Setneg No. B-0022805/Kemensetneg/Set/KTLN/LN.01.00/03/2023 Tanggal 31 Maret 2023.</t>
  </si>
  <si>
    <t xml:space="preserve"> 231331303007520</t>
  </si>
  <si>
    <t>00910T/288042/2023</t>
  </si>
  <si>
    <t>Pembayaran Tukin ke-13 Tahun 2023 Untuk 118 Pegawai.</t>
  </si>
  <si>
    <t xml:space="preserve"> 231331303007519</t>
  </si>
  <si>
    <t>00911T/288042/2023</t>
  </si>
  <si>
    <t>Pembayaran tunjangan kinerja bulan Juni tahun 2023 untuk 217 Pegawai.</t>
  </si>
  <si>
    <t xml:space="preserve"> 231331303007497</t>
  </si>
  <si>
    <t>00847T/288042/2023</t>
  </si>
  <si>
    <t>Pembayaran Belanja Barang sesuai Surat Tugas Nomor : 157/AU/ST/REN/V/2023 Tanggal 15 Mei 2023.</t>
  </si>
  <si>
    <t xml:space="preserve"> 231331303007496</t>
  </si>
  <si>
    <t>00909T/288042/2023</t>
  </si>
  <si>
    <t>Pembayaran Belanja Barang sesuai Surat Tugas antara lain Nomor : 149/AU/ST/REN/V/2023 Tanggal 10 Mei 2023.</t>
  </si>
  <si>
    <t xml:space="preserve"> 231331303007482</t>
  </si>
  <si>
    <t>00848T/288042/2023</t>
  </si>
  <si>
    <t>Pembayaran Belanja Barang sesuai Surat Tugas Nomor : 193/IV/PEG.DN/2023 Tanggal 11 April 2023.</t>
  </si>
  <si>
    <t xml:space="preserve"> 231331303007426</t>
  </si>
  <si>
    <t>05-06-2023</t>
  </si>
  <si>
    <t>00763T/288042/2023</t>
  </si>
  <si>
    <t>Pembayaran Belanja Pegawai Berupa Kekurangan Gaji Sekretariat Ditjen Perhubungan Udara Bulan Maret 2019 S.D Mei 2023 untuk 2 Pegawai/ 6 Jiwa.</t>
  </si>
  <si>
    <t xml:space="preserve"> 231331303007380</t>
  </si>
  <si>
    <t>31-05-2023</t>
  </si>
  <si>
    <t>00866T/288042/2023</t>
  </si>
  <si>
    <t>30-05-2023</t>
  </si>
  <si>
    <t>Pembayaran Tukin ke-13 Tahun 2023 Untuk 106 Pegawai.</t>
  </si>
  <si>
    <t xml:space="preserve"> 231331302009356</t>
  </si>
  <si>
    <t>00908T/288042/2023</t>
  </si>
  <si>
    <t>Pembayaran Belanja Barang sesuai Kwitansi Nomor : 41/KW/AO/V/2023 Tanggal 09 Mei 2023.</t>
  </si>
  <si>
    <t xml:space="preserve"> 231331302009313</t>
  </si>
  <si>
    <t>00900T/288042/2023</t>
  </si>
  <si>
    <t>Pembayaran Belanja Barang sesuai Kwitansi Nomor : 31/KW/JPK/V/2023 Tanggal 22 Mei 2023.</t>
  </si>
  <si>
    <t xml:space="preserve"> 231331302009339</t>
  </si>
  <si>
    <t>00891T/288042/2023</t>
  </si>
  <si>
    <t>Pembayaran Belanja Barang sesuai Kwitansi Nomor : 142/KW/SKM/V/2023 Tanggal 22 Mei 2023.</t>
  </si>
  <si>
    <t xml:space="preserve"> 231331302009330</t>
  </si>
  <si>
    <t>00892T/288042/2023</t>
  </si>
  <si>
    <t>Pembayaran Belanja Barang sesuai Kwitansi Nomor : 141/KW/SKM/V/2023 Tanggal 19 Mei 2023.</t>
  </si>
  <si>
    <t xml:space="preserve"> 231331302009355</t>
  </si>
  <si>
    <t>00903T/288042/2023</t>
  </si>
  <si>
    <t>Pembayaran Belanja Barang sesuai Kwitansi Nomor : 40/KW/AO/V/2023 Tanggal 08 Mei 2023.</t>
  </si>
  <si>
    <t xml:space="preserve"> 231331302009354</t>
  </si>
  <si>
    <t>00902T/288042/2023</t>
  </si>
  <si>
    <t>Pembayaran Belanja Barang sesuai Kwitansi Nomor : 42/KW/AO/V/2023 Tanggal 26 Mei 2023.</t>
  </si>
  <si>
    <t xml:space="preserve"> 231331303007324</t>
  </si>
  <si>
    <t>00867T/288042/2023</t>
  </si>
  <si>
    <t>Pembayaran Tukin ke-13 Tahun 2023 Untuk 218 Pegawai.</t>
  </si>
  <si>
    <t xml:space="preserve"> 231331302009281</t>
  </si>
  <si>
    <t>00904T/288042/2023</t>
  </si>
  <si>
    <t>Pembayaran Belanja Barang sesuai Kwitansi Nomor : ALANA SENTUL/0123-KWT/FIN/06865 Tanggal 15 Mei 2023.</t>
  </si>
  <si>
    <t xml:space="preserve"> 231331301019952</t>
  </si>
  <si>
    <t>00906T/288042/2023</t>
  </si>
  <si>
    <t>Pembayaran Belanja Barang sesuai Kwitansi Nomor : 188/SBAI/V/23 Tanggal 11 Mei 2023.</t>
  </si>
  <si>
    <t xml:space="preserve"> 231331301019951</t>
  </si>
  <si>
    <t>00905T/288042/2023</t>
  </si>
  <si>
    <t>Pembayaran Belanja Barang sesuai Kwitansi Nomor : 187/SBAI/V/23 Tanggal 10 Mei 2023.</t>
  </si>
  <si>
    <t xml:space="preserve"> 231331301019880</t>
  </si>
  <si>
    <t>00899T/288042/2023</t>
  </si>
  <si>
    <t>Pembayaran Belanja Barang sesuai Kontrak Nomor : SPK.005/PPK.SDM.ORG/V/2023 Tanggal 12 Mei 2023, BAST Nomor : BAST.005/PPK.SDM.ORG/V/2023 Tanggal 17 Mei 2023.</t>
  </si>
  <si>
    <t xml:space="preserve"> 231331301019925</t>
  </si>
  <si>
    <t>00877T/288042/2023</t>
  </si>
  <si>
    <t>Pembayaran Belanja Barang sesuai Kwitansi Nomor : 001/BAGREN/JPP/V/2023 Tanggal 16 Mei 2023.</t>
  </si>
  <si>
    <t xml:space="preserve"> 231331301019897</t>
  </si>
  <si>
    <t>00865T/288042/2023</t>
  </si>
  <si>
    <t>Pembayaran Tukin ke-13 Tahun 2023 Untuk 135 Pegawai.</t>
  </si>
  <si>
    <t xml:space="preserve"> 231331301019894</t>
  </si>
  <si>
    <t>00876T/288042/2023</t>
  </si>
  <si>
    <t>Pembayaran Belanja Barang sesuai Kwitansi Nomor : 131/KW/SJMU/V/2023 Tanggal 15 Mei 2023.</t>
  </si>
  <si>
    <t xml:space="preserve"> 231331301019893</t>
  </si>
  <si>
    <t>00874T/288042/2023</t>
  </si>
  <si>
    <t>Pembayaran Belanja Barang sesuai Kwitansi Nomor : 130/KW/SJMU/V/2023 Tanggal 15 Mei 2023.</t>
  </si>
  <si>
    <t xml:space="preserve"> 231331302009195</t>
  </si>
  <si>
    <t>00897T/288042/2023</t>
  </si>
  <si>
    <t>Pembayaran Belanja Barang sesuai Kwitansi Nomor : 11/DU/KW/V/2023 Tanggal 15 Mei 2023.</t>
  </si>
  <si>
    <t xml:space="preserve"> 231331302009263</t>
  </si>
  <si>
    <t>00879T/288042/2023</t>
  </si>
  <si>
    <t>Pembayaran Belanja Barang sesuai Kwitansi Nomor : 067/KW/GN/V/2023 Tanggal 16 Mei 2023.</t>
  </si>
  <si>
    <t xml:space="preserve"> 231331302009236</t>
  </si>
  <si>
    <t>00893T/288042/2023</t>
  </si>
  <si>
    <t>Pembayaran Belanja Barang sesuai Kwitansi Nomor : 05/FMR/KW/V/2023 Tanggal 16 Mei 2023.</t>
  </si>
  <si>
    <t xml:space="preserve"> 231331302009267</t>
  </si>
  <si>
    <t>00895T/288042/2023</t>
  </si>
  <si>
    <t>Pembayaran Belanja Barang sesuai Kwitansi Nomor : 071/KW/HPP/V/2023 Tanggal 15 Mei 2023.</t>
  </si>
  <si>
    <t xml:space="preserve"> 231331302009237</t>
  </si>
  <si>
    <t>00894T/288042/2023</t>
  </si>
  <si>
    <t>Pembayaran Belanja Barang sesuai Kwitansi Nomor : 06/FMR/KW/V/2023 Tanggal 17 Mei 2023.</t>
  </si>
  <si>
    <t xml:space="preserve"> 231331302009238</t>
  </si>
  <si>
    <t>00878T/288042/2023</t>
  </si>
  <si>
    <t>Pembayaran Belanja Barang sesuai Kwitansi Nomor : 054/KW/AK/V/2023 Tanggal 17 Mei 2023.</t>
  </si>
  <si>
    <t xml:space="preserve"> 231331302009233</t>
  </si>
  <si>
    <t>00873T/288042/2023</t>
  </si>
  <si>
    <t>Pembayaran Belanja Barang sesuai Kwitansi Nomor : 048/KW/BKI/V/2023 Tanggal 16 Mei 2023.</t>
  </si>
  <si>
    <t xml:space="preserve"> 231331302009253</t>
  </si>
  <si>
    <t>00888T/288042/2023</t>
  </si>
  <si>
    <t>Pembayaran Belanja Barang sesuai Kwitansi Nomor : 074/KW/IGP/V/2023 Tanggal 22 Mei 2023.</t>
  </si>
  <si>
    <t xml:space="preserve"> 231331302009242</t>
  </si>
  <si>
    <t>00875T/288042/2023</t>
  </si>
  <si>
    <t>Pembayaran Belanja Barang sesuai Kwitansi Nomor : 36/KW/AO/V/2023 Tanggal 15 Mei 2023.</t>
  </si>
  <si>
    <t xml:space="preserve"> 231331302009243</t>
  </si>
  <si>
    <t>00889T/288042/2023</t>
  </si>
  <si>
    <t>Pembayaran Belanja Barang sesuai Kwitansi Nomor : 37/KW/AO/V/2023 Tanggal 17 Mei 2023.</t>
  </si>
  <si>
    <t xml:space="preserve"> 231331302009264</t>
  </si>
  <si>
    <t>00890T/288042/2023</t>
  </si>
  <si>
    <t>Pembayaran Belanja Barang sesuai Kwitansi Nomor : 069/KW/GN/V/2023 Tanggal 22 Mei 2023.</t>
  </si>
  <si>
    <t xml:space="preserve"> 231331302009258</t>
  </si>
  <si>
    <t>00896T/288042/2023</t>
  </si>
  <si>
    <t>Pembayaran Belanja Barang sesuai Kwitansi Nomor : 10/LIM/KW/V/2023 Tanggal 16 Mei 2023.</t>
  </si>
  <si>
    <t xml:space="preserve"> 231331503000800</t>
  </si>
  <si>
    <t>00886T/288042/2023</t>
  </si>
  <si>
    <t>29-05-2023</t>
  </si>
  <si>
    <t>Pembayaran Gaji ke-13 Tahun 2023 Untuk 303 Pegawai.</t>
  </si>
  <si>
    <t xml:space="preserve"> 231331503000802</t>
  </si>
  <si>
    <t>00884T/288042/2023</t>
  </si>
  <si>
    <t>Pembayaran Gaji ke-13 Tahun 2023 Untuk 106 Pegawai.</t>
  </si>
  <si>
    <t xml:space="preserve"> 231331503000801</t>
  </si>
  <si>
    <t>00885T/288042/2023</t>
  </si>
  <si>
    <t>Pembayaran Gaji ke-13 Tahun 2023 Untuk 219 Pegawai.</t>
  </si>
  <si>
    <t xml:space="preserve"> 231331503000804</t>
  </si>
  <si>
    <t>00883T/288042/2023</t>
  </si>
  <si>
    <t>Pembayaran Gaji ke-13 Tahun 2023 Untuk 108 Pegawai.</t>
  </si>
  <si>
    <t xml:space="preserve"> 231331503000803</t>
  </si>
  <si>
    <t>00881T/288042/2023</t>
  </si>
  <si>
    <t>Pembayaran Gaji ke-13 Tahun 2023 Untuk 118 Pegawai.</t>
  </si>
  <si>
    <t xml:space="preserve"> 231331501002170</t>
  </si>
  <si>
    <t>00882T/288042/2023</t>
  </si>
  <si>
    <t>Pembayaran Gaji ke-13 Tahun 2023 Untuk 135 Pegawai.</t>
  </si>
  <si>
    <t xml:space="preserve"> 231331303007211</t>
  </si>
  <si>
    <t>00887T/288042/2023</t>
  </si>
  <si>
    <t>Pembayaran Tukin ke-13 Tahun 2023 Untuk 255 Pegawai.</t>
  </si>
  <si>
    <t xml:space="preserve"> 231331303007212</t>
  </si>
  <si>
    <t>00868T/288042/2023</t>
  </si>
  <si>
    <t xml:space="preserve"> 231331301019711</t>
  </si>
  <si>
    <t>00859T/288042/2023</t>
  </si>
  <si>
    <t>26-05-2023</t>
  </si>
  <si>
    <t>Pembayaran Belanja Barang sesuai Kwitansi Nomor : 0045/PJ/05/2023 Tanggal 12 Mei 2023.</t>
  </si>
  <si>
    <t xml:space="preserve"> 231331303007201</t>
  </si>
  <si>
    <t>00880T/288042/2023</t>
  </si>
  <si>
    <t>Pembayaran Belanja Barang sesuai Surat Tugas Nomor : 213/V/PEG.DN/2023 Tanggal 04 Mei 2023.</t>
  </si>
  <si>
    <t xml:space="preserve"> 231331303007171</t>
  </si>
  <si>
    <t>00872T/288042/2023</t>
  </si>
  <si>
    <t>Pembayaran Belanja Barang sesuai Surat Tugas antara lain Nomor : 140/AU/ST/REN/V/2023 Tanggal 04 Mei 2023.</t>
  </si>
  <si>
    <t xml:space="preserve"> 231331303007169</t>
  </si>
  <si>
    <t>00870T/288042/2023</t>
  </si>
  <si>
    <t>Pembayaran Belanja Barang sesuai Surat Tugas Nomor : 153/III/OT/PEG.DN/2023 Tanggal 28 Maret 2023.</t>
  </si>
  <si>
    <t xml:space="preserve"> 231331303007168</t>
  </si>
  <si>
    <t>00869T/288042/2023</t>
  </si>
  <si>
    <t>Pembayaran Belanja Barang sesuai Surat Tugas antara lain Nomor : 218/V/PEG.DN/2023 Tanggal 04 Mei 2023.</t>
  </si>
  <si>
    <t xml:space="preserve"> 231331303007170</t>
  </si>
  <si>
    <t>00871T/288042/2023</t>
  </si>
  <si>
    <t>Pembayaran Belanja Barang sesuai Surat Tugas Nomor : 212/V/PEG.DN/2023 Tanggal 03 Mei 2023.</t>
  </si>
  <si>
    <t xml:space="preserve"> 231331303007155</t>
  </si>
  <si>
    <t>00861T/288042/2023</t>
  </si>
  <si>
    <t>Pembayaran Belanja Barang sesuai Kwitansi Nomor : 025/KWT-SGE/V/2023 Tanggal 23 Mei 2023.</t>
  </si>
  <si>
    <t xml:space="preserve"> 231331302009002</t>
  </si>
  <si>
    <t>00864T/288042/2023</t>
  </si>
  <si>
    <t>Pembayaran Belanja Barang sesuai Kwitansi Nomor : 04/KW/ZB/V/2023 Tanggal 15 Mei 2023.</t>
  </si>
  <si>
    <t xml:space="preserve"> 231331302009005</t>
  </si>
  <si>
    <t>00863T/288042/2023</t>
  </si>
  <si>
    <t>Pembayaran Belanja Barang sesuai Kwitansi Nomor : 03/KW/AO/V/2023 Tanggal 08 Mei 2023.</t>
  </si>
  <si>
    <t xml:space="preserve"> 231331301019481</t>
  </si>
  <si>
    <t>00860T/288042/2023</t>
  </si>
  <si>
    <t>Pembayaran Belanja Barang sesuai Kwitansi Nomor : 14/KW/LYN/V/2023 Tanggal 23 Mei 2023.</t>
  </si>
  <si>
    <t xml:space="preserve"> 231331303007143</t>
  </si>
  <si>
    <t>00858T/288042/2023</t>
  </si>
  <si>
    <t>Pembayaran Belanja Barang sesuai Kwitansi Nomor : 002/KW-PBS/V/2023 Tanggal 12 Mei 2023.</t>
  </si>
  <si>
    <t xml:space="preserve"> 231331303007142</t>
  </si>
  <si>
    <t>00862T/288042/2023</t>
  </si>
  <si>
    <t>Pembayaran Belanja Barang sesuai Kwitansi Nomor : 024/KWT-SGE/V/2023 Tanggal 22 Mei 2023.</t>
  </si>
  <si>
    <t xml:space="preserve"> 231331301019292</t>
  </si>
  <si>
    <t>00835T/288042/2023</t>
  </si>
  <si>
    <t>Pembayaran Belanja Barang sesuai Kwitansi Nomor : INVRB/2304/0752 Tanggal 02 Mei 2023.</t>
  </si>
  <si>
    <t xml:space="preserve"> 231331301019291</t>
  </si>
  <si>
    <t>00834T/288042/2023</t>
  </si>
  <si>
    <t>25-05-2023</t>
  </si>
  <si>
    <t>Pembayaran Belanja Barang sesuai Kwitansi Nomor : INVRB/2304/0680 Tanggal 02 Mei 2023.</t>
  </si>
  <si>
    <t xml:space="preserve"> 231331301019245</t>
  </si>
  <si>
    <t>00833T/288042/2023</t>
  </si>
  <si>
    <t>Pembayaran Belanja Barang sesuai Kwitansi Nomor : INVRB/2304/0272 Tanggal 02 Mei 2023.</t>
  </si>
  <si>
    <t xml:space="preserve"> 231331301019206</t>
  </si>
  <si>
    <t>00837T/288042/2023</t>
  </si>
  <si>
    <t>Pembayaran Belanja Barang sesuai Kwitansi Nomor : 154-INV-PT.ATI-V-2023 Tanggal 05 Mei 2023.</t>
  </si>
  <si>
    <t xml:space="preserve"> 231331301019204</t>
  </si>
  <si>
    <t>00838T/288042/2023</t>
  </si>
  <si>
    <t>Pembayaran Belanja Barang sesuai Kwitansi Nomor : 153-INV-PT.ATI-V-2023 Tanggal 05 Mei 2023.</t>
  </si>
  <si>
    <t xml:space="preserve"> 231331301019216</t>
  </si>
  <si>
    <t>00832T/288042/2023</t>
  </si>
  <si>
    <t>Pembayaran Belanja Barang sesuai Kwitansi Nomor : 2350002461 Tanggal 11 Mei 2023.</t>
  </si>
  <si>
    <t xml:space="preserve"> 231331301019184</t>
  </si>
  <si>
    <t>00829T/288042/2023</t>
  </si>
  <si>
    <t>Pembayaran Belanja Barang sesuai Kwitansi Nomor : 29/KW/SJMU/V/2023 Tanggal 12 Mei 2023.</t>
  </si>
  <si>
    <t xml:space="preserve"> 231331301019203</t>
  </si>
  <si>
    <t>00851T/288042/2023</t>
  </si>
  <si>
    <t>Pembayaran Belanja Barang sesuai Kwitansi Nomor : 160-INV-PT.ATI-V-2023 Tanggal 10 Mei 2023.</t>
  </si>
  <si>
    <t xml:space="preserve"> 231331301019224</t>
  </si>
  <si>
    <t>00831T/288042/2023</t>
  </si>
  <si>
    <t>Pembayaran Belanja Barang sesuai Kwitansi Nomor : 26/KW/PLKM/V/2023 Tanggal 05 Mei 2023.</t>
  </si>
  <si>
    <t xml:space="preserve"> 231331301019223</t>
  </si>
  <si>
    <t>00850T/288042/2023</t>
  </si>
  <si>
    <t>Pembayaran Belanja Barang sesuai Kwitansi Nomor : 158-INV-PT.ATI-V-2023 Tanggal 10 Mei 2023.</t>
  </si>
  <si>
    <t xml:space="preserve"> 231331301019240</t>
  </si>
  <si>
    <t>00830T/288042/2023</t>
  </si>
  <si>
    <t>Pembayaran Belanja Barang sesuai Kwitansi Nomor : 25/KW/PLKM/V/2023 Tanggal 05 Mei 2023.</t>
  </si>
  <si>
    <t xml:space="preserve"> 231331301019205</t>
  </si>
  <si>
    <t>00836T/288042/2023</t>
  </si>
  <si>
    <t>Pembayaran Belanja Barang sesuai Kwitansi Nomor : 155-INV-PT.ATI-V-2023 Tanggal 05 Mei 2023.</t>
  </si>
  <si>
    <t xml:space="preserve"> 231331301019222</t>
  </si>
  <si>
    <t>00849T/288042/2023</t>
  </si>
  <si>
    <t>Pembayaran Belanja Barang sesuai Kwitansi Nomor : 159-INV-PT.ATI-V-2023 Tanggal 10 Mei 2023.</t>
  </si>
  <si>
    <t xml:space="preserve"> 231331303007067</t>
  </si>
  <si>
    <t>00855T/288042/2023</t>
  </si>
  <si>
    <t>Pembayaran Belanja Barang sesuai Surat Tugas Nomor : 0033/V/KEU.PA/2023 Tanggal 10 Mei 2023.</t>
  </si>
  <si>
    <t xml:space="preserve"> 231331303007066</t>
  </si>
  <si>
    <t>00854T/288042/2023</t>
  </si>
  <si>
    <t>Pembayaran Belanja Barang sesuai Surat Tugas Nomor : 0035/V/KEU.AK/2023 Tanggal 10 Mei 2023.</t>
  </si>
  <si>
    <t xml:space="preserve"> 231331303007060</t>
  </si>
  <si>
    <t>00857T/288042/2023</t>
  </si>
  <si>
    <t xml:space="preserve"> 231331303007068</t>
  </si>
  <si>
    <t>00856T/288042/2023</t>
  </si>
  <si>
    <t>Pembayaran Belanja Barang sesuai Surat Tugas antara lain Nomor : 225/V/PEG.DN/2023 Tanggal 12 Mei 2023.</t>
  </si>
  <si>
    <t xml:space="preserve"> 231331302008870</t>
  </si>
  <si>
    <t>00841T/288042/2023</t>
  </si>
  <si>
    <t>Pembayaran Belanja Barang sesuai Kwitansi Nomor : No.KW/HDP-DJPU/23/05-II Tanggal 12 Mei 2023.</t>
  </si>
  <si>
    <t xml:space="preserve"> 231331302008858</t>
  </si>
  <si>
    <t>00844T/288042/2023</t>
  </si>
  <si>
    <t>Pembayaran Belanja Barang sesuai Kwitansi Nomor : No.KW/HDP-DJPU/23/05-V Tanggal 12 Mei 2023.</t>
  </si>
  <si>
    <t xml:space="preserve"> 231331302008869</t>
  </si>
  <si>
    <t>00840T/288042/2023</t>
  </si>
  <si>
    <t>Pembayaran Belanja Barang sesuai Kwitansi Nomor : No.KW/HDP-DJPU/23/05-VIII Tanggal 12 Mei 2023.</t>
  </si>
  <si>
    <t xml:space="preserve"> 231331302008867</t>
  </si>
  <si>
    <t>00845T/288042/2023</t>
  </si>
  <si>
    <t>Pembayaran Belanja Barang sesuai Kwitansi Nomor : No.KW/HDP-DJPU/23/05-VI Tanggal 12 Mei 2023.</t>
  </si>
  <si>
    <t xml:space="preserve"> 231331302008868</t>
  </si>
  <si>
    <t>00839T/288042/2023</t>
  </si>
  <si>
    <t>Pembayaran Belanja Barang sesuai Kwitansi Nomor : No.KW/HDP-DJPU/23/05-VII Tanggal 12 Mei 2023.</t>
  </si>
  <si>
    <t xml:space="preserve"> 231331302008866</t>
  </si>
  <si>
    <t>00846T/288042/2023</t>
  </si>
  <si>
    <t>Pembayaran Belanja Barang sesuai Kwitansi Nomor : No.KW/HDP-DJPU/23/05-I Tanggal 12 Mei 2023.</t>
  </si>
  <si>
    <t xml:space="preserve"> 231331302008857</t>
  </si>
  <si>
    <t>00843T/288042/2023</t>
  </si>
  <si>
    <t>Pembayaran Belanja Barang sesuai Kwitansi Nomor : No.KW/HDP-DJPU/23/05-IV Tanggal 12 Mei 2023.</t>
  </si>
  <si>
    <t xml:space="preserve"> 231331302008879</t>
  </si>
  <si>
    <t>00853T/288042/2023</t>
  </si>
  <si>
    <t>Pembayaran Belanja Barang sesuai Kwitansi Nomor : 004/ADM-EK/V/2023 Tanggal 10 Mei 2023.</t>
  </si>
  <si>
    <t xml:space="preserve"> 231331302008862</t>
  </si>
  <si>
    <t>00852T/288042/2023</t>
  </si>
  <si>
    <t>Pembayaran Belanja Barang sesuai Kwitansi Nomor : 043/KW/BKI/V/2023 Tanggal 05 Mei 2023.</t>
  </si>
  <si>
    <t xml:space="preserve"> 231331302008856</t>
  </si>
  <si>
    <t>00842T/288042/2023</t>
  </si>
  <si>
    <t>Pembayaran Belanja Barang sesuai Kwitansi Nomor : No.KW/HDP-DJPU/23/05-III Tanggal 12 Mei 2023.</t>
  </si>
  <si>
    <t xml:space="preserve"> 231331303007028</t>
  </si>
  <si>
    <t>00827T/288042/2023</t>
  </si>
  <si>
    <t>24-05-2023</t>
  </si>
  <si>
    <t xml:space="preserve"> 231331303007029</t>
  </si>
  <si>
    <t>00825T/288042/2023</t>
  </si>
  <si>
    <t xml:space="preserve"> 231331303007022</t>
  </si>
  <si>
    <t>00826T/288042/2023</t>
  </si>
  <si>
    <t xml:space="preserve"> 231331302008830</t>
  </si>
  <si>
    <t>00828T/288042/2023</t>
  </si>
  <si>
    <t>Pembayaran Belanja Barang sesuai Kwitansi Nomor : 047/KW/AK/V/2023 Tanggal 02 Mei 2023.</t>
  </si>
  <si>
    <t xml:space="preserve"> 231331303006991</t>
  </si>
  <si>
    <t>00824T/288042/2023</t>
  </si>
  <si>
    <t>Pembayaran Belanja Barang sesuai Surat Tugas Nomor : 31/IV/PIM.DN/2023 Tanggal 18 April 2023.</t>
  </si>
  <si>
    <t xml:space="preserve"> 231331303006990</t>
  </si>
  <si>
    <t>00823T/288042/2023</t>
  </si>
  <si>
    <t>Pembayaran Belanja Barang sesuai Surat Tugas Nomor : 32/IV/KSI.DN/2023 Tanggal 05 April 2023.</t>
  </si>
  <si>
    <t xml:space="preserve"> 231331303006971</t>
  </si>
  <si>
    <t>00816T/288042/2023</t>
  </si>
  <si>
    <t xml:space="preserve"> 231331302008678</t>
  </si>
  <si>
    <t>00822T/288042/2023</t>
  </si>
  <si>
    <t>Pembayaran Belanja Barang sesuai Kwitansi Nomor : AR-02527 Tanggal 11 Mei 2023.</t>
  </si>
  <si>
    <t xml:space="preserve"> 231331303006915</t>
  </si>
  <si>
    <t>00818T/288042/2023</t>
  </si>
  <si>
    <t>23-05-2023</t>
  </si>
  <si>
    <t>Pembayaran Belanja Barang sesuai Surat Tugas antara lain Nomor : 0037/V/KEU.PNBP/2023 Tanggal 02 Mei 2023.</t>
  </si>
  <si>
    <t xml:space="preserve"> 231331303006916</t>
  </si>
  <si>
    <t>00819T/288042/2023</t>
  </si>
  <si>
    <t>Pembayaran Belanja Barang sesuai Surat Tugas Nomor : 0035/V/KEU.BMN/2023 Tanggal 10 Mei 2023.</t>
  </si>
  <si>
    <t xml:space="preserve"> 231331303006921</t>
  </si>
  <si>
    <t>00817T/288042/2023</t>
  </si>
  <si>
    <t>Pembayaran Belanja Barang sesuai Surat Tugas Nomor : 0029/III/KEU.BMN/2023 Tanggal 31 Maret 2023.</t>
  </si>
  <si>
    <t xml:space="preserve"> 231331301018789</t>
  </si>
  <si>
    <t>00820T/288042/2023</t>
  </si>
  <si>
    <t>Pembayaran Belanja Barang sesuai Kwitansi Nomor : 001/BAGKEU/JPP/V/2023 Tanggal 17 Mei 2023.</t>
  </si>
  <si>
    <t xml:space="preserve"> 231331301018784</t>
  </si>
  <si>
    <t>00821T/288042/2023</t>
  </si>
  <si>
    <t>Pembayaran Belanja Pegawai Berupa Uang Makan Direktorat Bandar Udara Bulan April Tahun 2023.</t>
  </si>
  <si>
    <t xml:space="preserve"> 231331503000713</t>
  </si>
  <si>
    <t>01-06-2023</t>
  </si>
  <si>
    <t>00801T/288042/2023</t>
  </si>
  <si>
    <t>22-05-2023</t>
  </si>
  <si>
    <t>Pembayaran Belanja Barang Berupa Honor PPNPN Bulan Mei Tahun 2023 untuk 38 Pegawai sesuai SPK antara lain Nomor : SPK/17/PPK.KSIHU/I/2023 Tanggal 06 Januari 2023.</t>
  </si>
  <si>
    <t xml:space="preserve"> 231331503000674</t>
  </si>
  <si>
    <t>00798T/288042/2023</t>
  </si>
  <si>
    <t>Pembayaran Belanja Barang Berupa Honor PPNPN Bulan Mei Tahun 2023 untuk 6 Pegawai sesuai SPK antara lain Nomor : 05/SPK/HNR/PPK/KUM/I/2023 Tanggal 06 Januari 2023.</t>
  </si>
  <si>
    <t xml:space="preserve"> 231331503000732</t>
  </si>
  <si>
    <t>00734T/288042/2023</t>
  </si>
  <si>
    <t>10-05-2023</t>
  </si>
  <si>
    <t>Pembayaran Belanja Pegawai Berupa Gaji Induk Direktorat Kalaikan Udara dan Pengoperasian Pesawat Udara Bulan Juni Tahun 2023 untuk 218 Pegawai/659 Jiwa.</t>
  </si>
  <si>
    <t xml:space="preserve"> 231331503000730</t>
  </si>
  <si>
    <t>00743T/288042/2023</t>
  </si>
  <si>
    <t>11-05-2023</t>
  </si>
  <si>
    <t>Pembayaran Belanja Pegawai Berupa Gaji Induk Sekretariat Ditjen Perhubungan Udara Bulan Juni Tahun 2023 untuk 304 Pegawai/855 Jiwa.</t>
  </si>
  <si>
    <t xml:space="preserve"> 231331503000715</t>
  </si>
  <si>
    <t>00799T/288042/2023</t>
  </si>
  <si>
    <t>Pembayaran Belanja Barang Berupa Honor PPNPN Bulan Mei Tahun 2023 untuk 6 Pegawai sesuai SPK antara lain Nomor : 06/SPK/HNR/REN/PPK/I/2023 Tanggal 06 Januari 2023.</t>
  </si>
  <si>
    <t xml:space="preserve"> 231331503000673</t>
  </si>
  <si>
    <t>00800T/288042/2023</t>
  </si>
  <si>
    <t>Pembayaran Belanja Barang Berupa Honor PPNPN Bulan Mei Tahun 2023 untuk 6 Pegawai sesuai SPK antara lain Nomor : SPK.004/PPK.KP.ORG/I/2023 Tanggal 06 Januari 2023.</t>
  </si>
  <si>
    <t xml:space="preserve"> 231331503000733</t>
  </si>
  <si>
    <t>00733T/288042/2023</t>
  </si>
  <si>
    <t>Pembayaran Belanja Pegawai Berupa Gaji Induk Direktorat Keamanan Penerbangan Bulan Juni Tahun 2023 untuk 106 Pegawai/299 Jiwa.</t>
  </si>
  <si>
    <t xml:space="preserve"> 231331503000734</t>
  </si>
  <si>
    <t>00731T/288042/2023</t>
  </si>
  <si>
    <t>Pembayaran Belanja Pegawai Berupa Gaji Induk Direktorat Navigasi Penerbangan Bulan Juni Tahun 2023 untuk 118 Pegawai/322 Jiwa.</t>
  </si>
  <si>
    <t xml:space="preserve"> 231331503000731</t>
  </si>
  <si>
    <t>00735T/288042/2023</t>
  </si>
  <si>
    <t>Pembayaran Belanja Pegawai Berupa Gaji Induk Direktorat Angkutan Udara Bulan Juni Tahun 2023 untuk 108 Pegawai/279 Jiwa.</t>
  </si>
  <si>
    <t xml:space="preserve"> 231331503000714</t>
  </si>
  <si>
    <t>00797T/288042/2023</t>
  </si>
  <si>
    <t>Pembayaran Belanja Barang Berupa Honor PPNPN Bulan Mei Tahun 2023 untuk 10 Pegawai sesuai SPK antara lain Nomor : SPK/01/PPK-KEU/I/2023 Tanggal 06 Januari 2023.</t>
  </si>
  <si>
    <t xml:space="preserve"> 231331501001904</t>
  </si>
  <si>
    <t>00732T/288042/2023</t>
  </si>
  <si>
    <t>Pembayaran Belanja Pegawai Berupa Gaji Induk Direktorat Bandar Udara Bulan Juni Tahun 2023 untuk 134 Pegawai/382 Jiwa.</t>
  </si>
  <si>
    <t xml:space="preserve"> 231331303006771</t>
  </si>
  <si>
    <t>00815T/288042/2023</t>
  </si>
  <si>
    <t>Pembayaran Belanja Barang sesuai Surat Tugas Nomor : 0050/IV/ADV.KUM/2023 Tanggal 11 April 2023.</t>
  </si>
  <si>
    <t xml:space="preserve"> 231331303006755</t>
  </si>
  <si>
    <t>00813T/288042/2023</t>
  </si>
  <si>
    <t>Pembayaran Belanja Barang sesuai Surat Tugas Nomor : 0038/V/KEU.PNBP/2023 Tanggal 04 Mei 2023.</t>
  </si>
  <si>
    <t xml:space="preserve"> 231331303006753</t>
  </si>
  <si>
    <t>00811T/288042/2023</t>
  </si>
  <si>
    <t>Pembayaran Belanja Barang sesuai Surat Tugas Nomor : 109/AU/ST/REN/III/2023 Tanggal 29 Maret 2023.</t>
  </si>
  <si>
    <t xml:space="preserve"> 231331303006754</t>
  </si>
  <si>
    <t>00812T/288042/2023</t>
  </si>
  <si>
    <t>Pembayaran Belanja Barang sesuai Surat Tugas Nomor : 113/AU/ST/REN/IV/2023 Tanggal 03 April 2023.</t>
  </si>
  <si>
    <t xml:space="preserve"> 231331301018394</t>
  </si>
  <si>
    <t>00814T/288042/2023</t>
  </si>
  <si>
    <t>Pembayaran Belanja Barang sesuai Kontrak Nomor : SPK.10/Keu-Akom.BMN/PPK/V/2023 Tanggal 10 Mei 2023, BAST Nomor : BAST.10/Keu-Akom.BMN/PPK/V/2023 Tanggal 13 Mei 2023.</t>
  </si>
  <si>
    <t xml:space="preserve"> 231331303006731</t>
  </si>
  <si>
    <t>19-05-2023</t>
  </si>
  <si>
    <t>00805T/288042/2023</t>
  </si>
  <si>
    <t xml:space="preserve"> 231331303006728</t>
  </si>
  <si>
    <t>00802T/288042/2023</t>
  </si>
  <si>
    <t xml:space="preserve"> 231331303006727</t>
  </si>
  <si>
    <t>00810T/288042/2023</t>
  </si>
  <si>
    <t xml:space="preserve"> 231331303006724</t>
  </si>
  <si>
    <t>00807T/288042/2023</t>
  </si>
  <si>
    <t xml:space="preserve"> 231331303006730</t>
  </si>
  <si>
    <t>00804T/288042/2023</t>
  </si>
  <si>
    <t xml:space="preserve"> 231331303006723</t>
  </si>
  <si>
    <t>00806T/288042/2023</t>
  </si>
  <si>
    <t xml:space="preserve"> 231331303006725</t>
  </si>
  <si>
    <t>00808T/288042/2023</t>
  </si>
  <si>
    <t xml:space="preserve"> 231331303006729</t>
  </si>
  <si>
    <t>00803T/288042/2023</t>
  </si>
  <si>
    <t xml:space="preserve"> 231331303006726</t>
  </si>
  <si>
    <t>00809T/288042/2023</t>
  </si>
  <si>
    <t xml:space="preserve"> 231331302008364</t>
  </si>
  <si>
    <t>00794T/288042/2023</t>
  </si>
  <si>
    <t>Pembayaran Belanja Barang sesuai Kwitansi Nomor : 07/LIM/KW/V/2023 Tanggal 02 Mei 2023.</t>
  </si>
  <si>
    <t xml:space="preserve"> 231331302008366</t>
  </si>
  <si>
    <t>00796T/288042/2023</t>
  </si>
  <si>
    <t>Pembayaran Belanja Barang sesuai Kwitansi Nomor : K-MIL 12/V/23 Tanggal 11 Mei 2023.</t>
  </si>
  <si>
    <t xml:space="preserve"> 231331302008365</t>
  </si>
  <si>
    <t>00795T/288042/2023</t>
  </si>
  <si>
    <t>Pembayaran Belanja Barang sesuai Kwitansi Nomor : K-MIL 13/V/23 Tanggal 11 Mei 2023.</t>
  </si>
  <si>
    <t xml:space="preserve"> 231331303006650</t>
  </si>
  <si>
    <t>17-05-2023</t>
  </si>
  <si>
    <t>00791T/288042/2023</t>
  </si>
  <si>
    <t>Pembayaran Belanja Barang sesuai Surat Tugas Nomor : 36/IV/PIM.DN/2023 Tanggal 26 April 2023.</t>
  </si>
  <si>
    <t xml:space="preserve"> 231331303006651</t>
  </si>
  <si>
    <t>00792T/288042/2023</t>
  </si>
  <si>
    <t>Pembayaran Belanja Barang sesuai Surat Tugas Nomor : 07/II/KSI.LN/2023 Tanggal 20 Februari 2023 dan sesuai Surat Setneg No.B-00000655/Kemensetneg/Ses/Simpel/02/2023 Tanggal 24 Februari 2023.</t>
  </si>
  <si>
    <t xml:space="preserve"> 231331302008292</t>
  </si>
  <si>
    <t>00793T/288042/2023</t>
  </si>
  <si>
    <t>Pembayaran Belanja Barang sesuai Kwitansi Nomor : 003/Inv-max/KEMENHUB/V/2023 Tanggal 03 Mei 2023.</t>
  </si>
  <si>
    <t xml:space="preserve"> 231331303006645</t>
  </si>
  <si>
    <t>00683T/288042/2023</t>
  </si>
  <si>
    <t>Pembayaran tunjangan kinerja bulan Mei tahun 2023 untuk 118 Pegawai.</t>
  </si>
  <si>
    <t xml:space="preserve"> 231331302008230</t>
  </si>
  <si>
    <t>00788T/288042/2023</t>
  </si>
  <si>
    <t>Pembayaran Belanja Barang sesuai Kwitansi Nomor : 40/KW/JIA/V/2023 Tanggal 10 Mei 2023.</t>
  </si>
  <si>
    <t xml:space="preserve"> 231331302008233</t>
  </si>
  <si>
    <t>00790T/288042/2023</t>
  </si>
  <si>
    <t>Pembayaran Belanja Barang sesuai Kwitansi Nomor : 31/KW/AC/V/2023 Tanggal 10 Mei 2023.</t>
  </si>
  <si>
    <t xml:space="preserve"> 231331301017929</t>
  </si>
  <si>
    <t>00789T/288042/2023</t>
  </si>
  <si>
    <t>Pembayaran Belanja Barang sesuai Kwitansi Nomor : 056/KW/KMT/V/2023 Tanggal 09 Mei 2023.</t>
  </si>
  <si>
    <t xml:space="preserve"> 231331303006611</t>
  </si>
  <si>
    <t>00787T/288042/2023</t>
  </si>
  <si>
    <t>16-05-2023</t>
  </si>
  <si>
    <t>Pembayaran Belanja Barang sesuai Surat Tugas antara lain Nomor : 0031/IV/KEU.PNBP/2023 Tanggal 06 April 2023.</t>
  </si>
  <si>
    <t xml:space="preserve"> 231331303006612</t>
  </si>
  <si>
    <t>00785T/288042/2023</t>
  </si>
  <si>
    <t>Pembayaran Belanja Barang sesuai Surat Tugas antara lain Nomor : 92/AU/ST/REN/III/2023 Tanggal 13 Maret 2023.</t>
  </si>
  <si>
    <t xml:space="preserve"> 231331303006613</t>
  </si>
  <si>
    <t>00786T/288042/2023</t>
  </si>
  <si>
    <t>Pembayaran Belanja Barang sesuai Surat Tugas Nomor : 96/AU/ST/REN/III/2023 Tanggal 15 Maret 2023.</t>
  </si>
  <si>
    <t xml:space="preserve"> 231331303006566</t>
  </si>
  <si>
    <t>00783T/288042/2023</t>
  </si>
  <si>
    <t>Pembayaran Belanja Pegawai Berupa Uang Makan Direktorat Navigasi Penerbangan Bulan April Tahun 2023.</t>
  </si>
  <si>
    <t xml:space="preserve"> 231331303006565</t>
  </si>
  <si>
    <t>00782T/288042/2023</t>
  </si>
  <si>
    <t xml:space="preserve"> 231331302008130</t>
  </si>
  <si>
    <t>00779T/288042/2023</t>
  </si>
  <si>
    <t>Pembayaran Belanja Barang sesuai Kwitansi Nomor : 09/LIM/KW/V/2023 Tanggal 09 Mei 2023.</t>
  </si>
  <si>
    <t xml:space="preserve"> 231331302008138</t>
  </si>
  <si>
    <t>00781T/288042/2023</t>
  </si>
  <si>
    <t>Pembayaran Belanja Barang sesuai Kwitansi Nomor : 048/KW/AK/V/2023 Tanggal 09 Mei 2023.</t>
  </si>
  <si>
    <t xml:space="preserve"> 231331302008134</t>
  </si>
  <si>
    <t>00780T/288042/2023</t>
  </si>
  <si>
    <t>Pembayaran Belanja Barang sesuai Kwitansi Nomor : 10/DU/KW/KU/V/2023 Tanggal 09 Mei 2023.</t>
  </si>
  <si>
    <t xml:space="preserve"> 231331303006551</t>
  </si>
  <si>
    <t>00777T/288042/2023</t>
  </si>
  <si>
    <t xml:space="preserve"> 231331303006552</t>
  </si>
  <si>
    <t>00778T/288042/2023</t>
  </si>
  <si>
    <t xml:space="preserve"> 231331303006550</t>
  </si>
  <si>
    <t>00776T/288042/2023</t>
  </si>
  <si>
    <t xml:space="preserve"> 231331303006549</t>
  </si>
  <si>
    <t>00775T/288042/2023</t>
  </si>
  <si>
    <t xml:space="preserve"> 231331303006548</t>
  </si>
  <si>
    <t>00774T/288042/2023</t>
  </si>
  <si>
    <t xml:space="preserve"> 231331303006541</t>
  </si>
  <si>
    <t>00771T/288042/2023</t>
  </si>
  <si>
    <t>15-05-2023</t>
  </si>
  <si>
    <t xml:space="preserve"> 231331303006539</t>
  </si>
  <si>
    <t>00772T/288042/2023</t>
  </si>
  <si>
    <t>Pembayaran Belanja Barang Berupa Honor untuk Bulan Januari s/d April 2023 sesuai SK Nomor : KP.65 Tahun 2023 Tanggal 24 Maret 2023.</t>
  </si>
  <si>
    <t xml:space="preserve"> 231331303006540</t>
  </si>
  <si>
    <t>00773T/288042/2023</t>
  </si>
  <si>
    <t>Pembayaran Belanja Barang Berupa Honor untuk Bulan Januari s/d April 2023 sesuai SK Nomor : KP.68 Tahun 2023 Tanggal 24 Maret 2023.</t>
  </si>
  <si>
    <t xml:space="preserve"> 231331301017667</t>
  </si>
  <si>
    <t>00770T/288042/2023</t>
  </si>
  <si>
    <t>Pembayaran Belanja Barang sesuai Kwitansi Nomor : 129/KW/SJMU/V/2023 Tanggal 08 Mei 2023.</t>
  </si>
  <si>
    <t xml:space="preserve"> 231331301017584</t>
  </si>
  <si>
    <t>00768T/288042/2023</t>
  </si>
  <si>
    <t>Pembayaran Belanja Barang sesuai Kwitansi Nomor : 043/KW/FAN/V/2023 Tanggal 08 Mei 2023.</t>
  </si>
  <si>
    <t xml:space="preserve"> 231331301017638</t>
  </si>
  <si>
    <t>00769T/288042/2023</t>
  </si>
  <si>
    <t>Pembayaran Belanja Barang sesuai Kwitansi Nomor : 128/KW/SJMU/V/2023 Tanggal 08 Mei 2023.</t>
  </si>
  <si>
    <t xml:space="preserve"> 231331302008060</t>
  </si>
  <si>
    <t>00767T/288042/2023</t>
  </si>
  <si>
    <t>Pembayaran Belanja Barang sesuai Kwitansi Nomor : 040/KW/BKI/V/2023 Tanggal 08 Mei 2023.</t>
  </si>
  <si>
    <t xml:space="preserve"> 231331303006495</t>
  </si>
  <si>
    <t>00764T/288042/2023</t>
  </si>
  <si>
    <t>Pembayaran Belanja Pegawai Berupa Kekurangan Gaji Sekretariat Ditjen Perhubungan Udara Bulan Februari 2022 S.D Mei 2023 untuk 1 Pegawai/ 3 Jiwa.</t>
  </si>
  <si>
    <t xml:space="preserve"> 231331303006497</t>
  </si>
  <si>
    <t>00765T/288042/2023</t>
  </si>
  <si>
    <t>Pembayaran Belanja Pegawai Berupa Uang Makan Direktorat Keamanan Penerbangan Bulan April Tahun 2023.</t>
  </si>
  <si>
    <t xml:space="preserve"> 231331303006496</t>
  </si>
  <si>
    <t>00766T/288042/2023</t>
  </si>
  <si>
    <t>Pembayaran Belanja Pegawai Berupa Uang Makan Direktorat Kelaikan Udara Dan Pengoperasian Pesawat Udara Bulan April Tahun 2023.</t>
  </si>
  <si>
    <t xml:space="preserve"> 231331303006438</t>
  </si>
  <si>
    <t>00762T/288042/2023</t>
  </si>
  <si>
    <t>12-05-2023</t>
  </si>
  <si>
    <t>Pembayaran Belanja Barang sesuai Surat Tugas antara lain Nomor : 195/IV/OT/PEG.DN/2023 Tanggal 11 April 2023.</t>
  </si>
  <si>
    <t xml:space="preserve"> 231331302007879</t>
  </si>
  <si>
    <t>00747T/288042/2023</t>
  </si>
  <si>
    <t>Pembayaran Belanja Barang sesuai Kwitansi Nomor : 23/KW/AKP/V/2023 Tanggal 08 Mei 2023.</t>
  </si>
  <si>
    <t xml:space="preserve"> 231331302007880</t>
  </si>
  <si>
    <t>00748T/288042/2023</t>
  </si>
  <si>
    <t>Pembayaran Belanja Barang sesuai Kwitansi Nomor : 25/KW/AKP/V/2023 Tanggal 09 Mei 2023.</t>
  </si>
  <si>
    <t xml:space="preserve"> 231331303006390</t>
  </si>
  <si>
    <t>00749T/288042/2023</t>
  </si>
  <si>
    <t>Pembayaran Belanja Barang sesuai Surat Tugas Nomor : 0032/V/KEU.BMN/2023 Tanggal 02 Mei 2023.</t>
  </si>
  <si>
    <t xml:space="preserve"> 231331303006392</t>
  </si>
  <si>
    <t>00751T/288042/2023</t>
  </si>
  <si>
    <t>Pembayaran Belanja Barang sesuai Surat Tugas Nomor : 0034/V/KEU.AK/2023 Tanggal 02 Mei 2023.</t>
  </si>
  <si>
    <t xml:space="preserve"> 231331303006388</t>
  </si>
  <si>
    <t>00745T/288042/2023</t>
  </si>
  <si>
    <t>Pembayaran Belanja Barang sesuai Surat Tugas antara lain Nomor : 183/IV/PM/PEG.DN/2023 Tanggal 11 April 2023.</t>
  </si>
  <si>
    <t xml:space="preserve"> 231331303006391</t>
  </si>
  <si>
    <t>00750T/288042/2023</t>
  </si>
  <si>
    <t>Pembayaran Belanja Barang sesuai Surat Tugas Nomor : 0032/V/KEU.AK/2023 Tanggal 02 Mei 2023.</t>
  </si>
  <si>
    <t xml:space="preserve"> 231331303006389</t>
  </si>
  <si>
    <t>00746T/288042/2023</t>
  </si>
  <si>
    <t>Pembayaran Belanja Barang sesuai Surat Tugas antara lain Nomor : 184/IV/PM/PEG.DN/2023 Tanggal 11 April 2023.</t>
  </si>
  <si>
    <t xml:space="preserve"> 231331303006381</t>
  </si>
  <si>
    <t>00752T/288042/2023</t>
  </si>
  <si>
    <t>Penggantian Uang Persediaan untuk Keperluan Belanja Barang.</t>
  </si>
  <si>
    <t xml:space="preserve"> 231331303006378</t>
  </si>
  <si>
    <t>00759T/288042/2023</t>
  </si>
  <si>
    <t xml:space="preserve"> 231331303006386</t>
  </si>
  <si>
    <t>00754T/288042/2023</t>
  </si>
  <si>
    <t xml:space="preserve"> 231331303006382</t>
  </si>
  <si>
    <t>00753T/288042/2023</t>
  </si>
  <si>
    <t xml:space="preserve"> 231331303006387</t>
  </si>
  <si>
    <t>00755T/288042/2023</t>
  </si>
  <si>
    <t xml:space="preserve"> 231331303006380</t>
  </si>
  <si>
    <t>00761T/288042/2023</t>
  </si>
  <si>
    <t xml:space="preserve"> 231331303006385</t>
  </si>
  <si>
    <t>00744T/288042/2023</t>
  </si>
  <si>
    <t>Pembayaran Belanja Pegawai Berupa Uang Makan Direktorat Angkutan Udara Bulan April Tahun 2023.</t>
  </si>
  <si>
    <t xml:space="preserve"> 231331303006379</t>
  </si>
  <si>
    <t>00760T/288042/2023</t>
  </si>
  <si>
    <t xml:space="preserve"> 231331303006376</t>
  </si>
  <si>
    <t>00757T/288042/2023</t>
  </si>
  <si>
    <t xml:space="preserve"> 231331303006377</t>
  </si>
  <si>
    <t>00758T/288042/2023</t>
  </si>
  <si>
    <t xml:space="preserve"> 231331303006375</t>
  </si>
  <si>
    <t>00756T/288042/2023</t>
  </si>
  <si>
    <t xml:space="preserve"> 231331301016878</t>
  </si>
  <si>
    <t>00740T/288042/2023</t>
  </si>
  <si>
    <t>Pembayaran Belanja Barang sesuai Kwitansi Nomor : KW/PRMT-HTL/2023/IV/4692 Tanggal 13 April 2023.</t>
  </si>
  <si>
    <t xml:space="preserve"> 231331303006294</t>
  </si>
  <si>
    <t>00741T/288042/2023</t>
  </si>
  <si>
    <t>Pembayaran Belanja Barang sesuai Kwitansi Nomor : 0251/KWT/RC-SBP/IV/2023 Tanggal 13 April 2023.</t>
  </si>
  <si>
    <t xml:space="preserve"> 231331303006295</t>
  </si>
  <si>
    <t>00742T/288042/2023</t>
  </si>
  <si>
    <t>Pembayaran Belanja Barang sesuai Kwitansi Nomor : 031/KW-TE.B/V/2023 Tanggal 02 Mei 2023.</t>
  </si>
  <si>
    <t xml:space="preserve"> 231331302007686</t>
  </si>
  <si>
    <t>00738T/288042/2023</t>
  </si>
  <si>
    <t>Pembayaran Belanja Barang sesuai Kwitansi Nomor : 18/KW/OIS/V/2023 Tanggal 08 Mei 2023.</t>
  </si>
  <si>
    <t xml:space="preserve"> 231331302007687</t>
  </si>
  <si>
    <t>00739T/288042/2023</t>
  </si>
  <si>
    <t>Pembayaran Belanja Barang sesuai Kwitansi Nomor : 21/KW/OIS/V/2023 Tanggal 09 Mei 2023.</t>
  </si>
  <si>
    <t xml:space="preserve"> 231331303006233</t>
  </si>
  <si>
    <t>00737T/288042/2023</t>
  </si>
  <si>
    <t>Pembayaran Belanja Pegawai Berupa Kekurangan Gaji Direktorat Navigasi Penerbangan Bulan April 2023 untuk 1 Pegawai/1 Jiwa.</t>
  </si>
  <si>
    <t xml:space="preserve"> 231331305002316</t>
  </si>
  <si>
    <t>00736T/288042/2023</t>
  </si>
  <si>
    <t>Pembayaran Belanja Pegawai Berupa Kekurangan Gaji Sekretariat Ditjen Perhubungan Udara Bulan Mei 2023 untuk 1 Pegawai/3 Jiwa.</t>
  </si>
  <si>
    <t xml:space="preserve"> 231331301016455</t>
  </si>
  <si>
    <t>00730T/288042/2023</t>
  </si>
  <si>
    <t>09-05-2023</t>
  </si>
  <si>
    <t>Pembayaran Belanja Barang sesuai Kwitansi Nomor : BQ000758/AR-MPH/V/2023 Tanggal 04 Mei 2023.</t>
  </si>
  <si>
    <t xml:space="preserve"> 231331303006197</t>
  </si>
  <si>
    <t>00729T/288042/2023</t>
  </si>
  <si>
    <t>Pembayaran Belanja Barang sesuai Surat Tugas antara lain Nomor : 0020/IV/PSA.KUM/2023 Tanggal 03 April 2023.</t>
  </si>
  <si>
    <t xml:space="preserve"> 231331303006167</t>
  </si>
  <si>
    <t>00682T/288042/2023</t>
  </si>
  <si>
    <t>08-05-2023</t>
  </si>
  <si>
    <t>Pembayaran Belanja Pegawai Berupa Tunjangan Kinerja Direktorat Keamanan Penerbangan Bulan Mei Tahun 2023 untuk 106 Pegawai</t>
  </si>
  <si>
    <t xml:space="preserve"> 231331303006141</t>
  </si>
  <si>
    <t>00718T/288042/2023</t>
  </si>
  <si>
    <t xml:space="preserve"> 231331303006129</t>
  </si>
  <si>
    <t>00721T/288042/2023</t>
  </si>
  <si>
    <t xml:space="preserve"> 231331303006139</t>
  </si>
  <si>
    <t>00724T/288042/2023</t>
  </si>
  <si>
    <t xml:space="preserve"> 231331303006128</t>
  </si>
  <si>
    <t>00720T/288042/2023</t>
  </si>
  <si>
    <t xml:space="preserve"> 231331303006131</t>
  </si>
  <si>
    <t>00725T/288042/2023</t>
  </si>
  <si>
    <t xml:space="preserve"> 231331303006142</t>
  </si>
  <si>
    <t>00719T/288042/2023</t>
  </si>
  <si>
    <t xml:space="preserve"> 231331303006130</t>
  </si>
  <si>
    <t>00722T/288042/2023</t>
  </si>
  <si>
    <t xml:space="preserve"> 231331303006138</t>
  </si>
  <si>
    <t>00723T/288042/2023</t>
  </si>
  <si>
    <t xml:space="preserve"> 231331303006133</t>
  </si>
  <si>
    <t>00727T/288042/2023</t>
  </si>
  <si>
    <t xml:space="preserve"> 231331303006132</t>
  </si>
  <si>
    <t>00726T/288042/2023</t>
  </si>
  <si>
    <t xml:space="preserve"> 231331303006140</t>
  </si>
  <si>
    <t>00717T/288042/2023</t>
  </si>
  <si>
    <t xml:space="preserve"> 231331303006116</t>
  </si>
  <si>
    <t>00728T/288042/2023</t>
  </si>
  <si>
    <t>Pembayaran Belanja Barang sesuai Surat Tugas antara lain Nomor : 30/III/KSI.DN/2023 Tanggal 29 Maret 2023.</t>
  </si>
  <si>
    <t xml:space="preserve"> 231331303006101</t>
  </si>
  <si>
    <t>00715T/288042/2023</t>
  </si>
  <si>
    <t>Pembayaran Belanja Barang sesuai Surat Tugas antara lain Nomor : 103/AU/ST/REN/III/2023 Tanggal 28 Maret 2023.</t>
  </si>
  <si>
    <t xml:space="preserve"> 231331303006100</t>
  </si>
  <si>
    <t>00714T/288042/2023</t>
  </si>
  <si>
    <t>Pembayaran Belanja Barang sesuai Surat Tugas antara lain Nomor : 89/AU/ST/REN/III/2023 Tanggal 08 Maret 2023.</t>
  </si>
  <si>
    <t xml:space="preserve"> 231331303006102</t>
  </si>
  <si>
    <t>00716T/288042/2023</t>
  </si>
  <si>
    <t>Pembayaran Belanja Barang sesuai Surat Tugas antara lain Nomor : 91/AU/ST/REN/III/2023 Tanggal 09 Maret 2023.</t>
  </si>
  <si>
    <t xml:space="preserve"> 231331301016024</t>
  </si>
  <si>
    <t>00708T/288042/2023</t>
  </si>
  <si>
    <t>Pembayaran Belanja Barang sesuai Kwitansi Nomor : GZHBSD/ACCT-KWT/10324/IV/2023 Tanggal 17 April 2023.</t>
  </si>
  <si>
    <t xml:space="preserve"> 231331301016028</t>
  </si>
  <si>
    <t>00709T/288042/2023</t>
  </si>
  <si>
    <t>Pembayaran Belanja Barang sesuai Kwitansi Nomor : GZHBSD/ACCT-KWT/10324/IV/2023 Tanggal 13 April 2023.</t>
  </si>
  <si>
    <t xml:space="preserve"> 231331301016068</t>
  </si>
  <si>
    <t>00707T/288042/2023</t>
  </si>
  <si>
    <t>Pembayaran Belanja Barang sesuai Kwitansi Nomor : 98/KW/JTM/V/2023 Tanggal 02 Mei 2023.</t>
  </si>
  <si>
    <t xml:space="preserve"> 231331304000228</t>
  </si>
  <si>
    <t>00710T/288042/2023</t>
  </si>
  <si>
    <t>Pembayaran Belanja Barang sesuai Kwitansi Nomor : 045/SKI-IKN/IV/2023 Tanggal 18 April 2023.</t>
  </si>
  <si>
    <t xml:space="preserve"> 231331303006053</t>
  </si>
  <si>
    <t>00711T/288042/2023</t>
  </si>
  <si>
    <t>Pembayaran Belanja Barang sesuai Surat Tugas Nomor : 0011/IV/SAT.KUM/2023 Tanggal 10 April 2023.</t>
  </si>
  <si>
    <t xml:space="preserve"> 231331303006054</t>
  </si>
  <si>
    <t>00712T/288042/2023</t>
  </si>
  <si>
    <t>Pembayaran Belanja Barang sesuai Surat Tugas antara lain Nomor : 0048/IV/ADV.KUM/2023 Tanggal 10 April 2023.</t>
  </si>
  <si>
    <t xml:space="preserve"> 231331303006055</t>
  </si>
  <si>
    <t>00713T/288042/2023</t>
  </si>
  <si>
    <t>Pembayaran Belanja Barang sesuai Surat Tugas antara lain Nomor : 0021/III/PRA.KUM/2023 Tanggal 17 Maret 2023.</t>
  </si>
  <si>
    <t xml:space="preserve"> 231331301015942</t>
  </si>
  <si>
    <t>00706T/288042/2023</t>
  </si>
  <si>
    <t>05-05-2023</t>
  </si>
  <si>
    <t>Pembayaran Belanja Barang sesuai Kwitansi Nomor : 100/KW/JTM/V/2023 Tanggal 02 Mei 2023.</t>
  </si>
  <si>
    <t xml:space="preserve"> 231331301015757</t>
  </si>
  <si>
    <t>00704T/288042/2023</t>
  </si>
  <si>
    <t>Pembayaran Belanja Barang sesuai Kwitansi Nomor : 0222/KW/DAB/IV/2023 Tanggal 13 April 2023.</t>
  </si>
  <si>
    <t xml:space="preserve"> 231331302007262</t>
  </si>
  <si>
    <t>00705T/288042/2023</t>
  </si>
  <si>
    <t>Pembayaran Belanja Barang sesuai Kwitansi Nomor : 024/KW/CD/IV/2023 Tanggal 11 April 2023.</t>
  </si>
  <si>
    <t xml:space="preserve"> 231331301015741</t>
  </si>
  <si>
    <t>00702T/288042/2023</t>
  </si>
  <si>
    <t>Pembayaran Belanja Barang sesuai Kwitansi Nomor : 96/KW/JTM/IV/2023 Tanggal 10 April 2023.</t>
  </si>
  <si>
    <t xml:space="preserve"> 231331303005940</t>
  </si>
  <si>
    <t>00703T/288042/2023</t>
  </si>
  <si>
    <t>Pembayaran Belanja Barang sesuai Surat Tugas Nomor : 0031/IV/KEU.BMN/2023 Tanggal 06 April 2023.</t>
  </si>
  <si>
    <t xml:space="preserve"> 231331303005939</t>
  </si>
  <si>
    <t>00700T/288042/2023</t>
  </si>
  <si>
    <t>Pembayaran Belanja Barang sesuai Surat Tugas antara lain Nomor : 182/IV/PM/PEG.DN/2023 Tanggal 11 April 2023.</t>
  </si>
  <si>
    <t xml:space="preserve"> 231331303005938</t>
  </si>
  <si>
    <t>00699T/288042/2023</t>
  </si>
  <si>
    <t>Pembayaran Belanja Barang sesuai Surat Tugas antara lain Nomor : SPT.142/III/PM/PEG.DN/2023 Tanggal 15 Maret 2023.</t>
  </si>
  <si>
    <t xml:space="preserve"> 231331302007238</t>
  </si>
  <si>
    <t>00701T/288042/2023</t>
  </si>
  <si>
    <t>Pembayaran Belanja Barang sesuai Kwitansi Nomor : SIBO/SM/1887/KW/IV/2023 Tanggal 11 April 2023.</t>
  </si>
  <si>
    <t xml:space="preserve"> 231331303005931</t>
  </si>
  <si>
    <t>00687T/288042/2023</t>
  </si>
  <si>
    <t>04-05-2023</t>
  </si>
  <si>
    <t>Pembayaran Belanja Barang sesuai Surat Tugas Nomor : SPT.10/III/KSI.LN/2023 Tanggal 17 Maret 2023 dan Setneg Nomor : B-002219/Kemensetneg/Set/KTLN/LN.01.02/03/2023 Tanggal 13 Maret 2023.</t>
  </si>
  <si>
    <t xml:space="preserve"> 231331303005919</t>
  </si>
  <si>
    <t>00686T/288042/2023</t>
  </si>
  <si>
    <t>Pembayaran Belanja Barang sesuai Surat Tugas antara lain Nomor : 0029/IV/KEU.PNBP/2023 Tanggal 04 April 2023.</t>
  </si>
  <si>
    <t xml:space="preserve"> 231331303005917</t>
  </si>
  <si>
    <t>00688T/288042/2023</t>
  </si>
  <si>
    <t>Pembayaran Belanja Barang sesuai Surat Tugas antara lain Nomor : 57/IV/UM.DN/2023 Tanggal 06 April 2023.</t>
  </si>
  <si>
    <t xml:space="preserve"> 231331303005918</t>
  </si>
  <si>
    <t>00685T/288042/2023</t>
  </si>
  <si>
    <t>Pembayaran Belanja Barang sesuai Surat Tugas antara lain Nomor : 0025/III/KEU.AK/2023 Tanggal 24 Maret 2023.</t>
  </si>
  <si>
    <t xml:space="preserve"> 231331303005894</t>
  </si>
  <si>
    <t>00689T/288042/2023</t>
  </si>
  <si>
    <t>Pembayaran Belanja Barang sesuai Kwitansi Nomor : 029/KW-TE.B/IV/2023 Tanggal 27 April 2023.</t>
  </si>
  <si>
    <t xml:space="preserve"> 231331302007216</t>
  </si>
  <si>
    <t>00690T/288042/2023</t>
  </si>
  <si>
    <t>Pembayaran Belanja Barang sesuai Kwitansi Nomor : 07/USK/KW/V/2023 Tanggal 02 Mei 2023.</t>
  </si>
  <si>
    <t xml:space="preserve"> 231331303005884</t>
  </si>
  <si>
    <t>00684T/288042/2023</t>
  </si>
  <si>
    <t>Pembayaran kekurangan tunjangan kinerja bulan Desember tahun 2022 untuk 1 Pegawai.</t>
  </si>
  <si>
    <t xml:space="preserve"> 231331303005883</t>
  </si>
  <si>
    <t>00681T/288042/2023</t>
  </si>
  <si>
    <t>Pembayaran Belanja Pegawai Berupa Tunjangan Kinerja DKUPPU Bulan Mei Tahun 2023 untuk 218 Pegawai.</t>
  </si>
  <si>
    <t xml:space="preserve"> 231331302007202</t>
  </si>
  <si>
    <t>00678T/288042/2023</t>
  </si>
  <si>
    <t>Pembayaran Belanja Barang sesuai Kwitansi Nomor : ISBO/SM/1886/KW/IV/2023 Tanggal 06 April 2023.</t>
  </si>
  <si>
    <t xml:space="preserve"> 231331303005845</t>
  </si>
  <si>
    <t>00694T/288042/2023</t>
  </si>
  <si>
    <t xml:space="preserve"> 231331303005843</t>
  </si>
  <si>
    <t>00692T/288042/2023</t>
  </si>
  <si>
    <t xml:space="preserve"> 231331303005848</t>
  </si>
  <si>
    <t>00697T/288042/2023</t>
  </si>
  <si>
    <t xml:space="preserve"> 231331303005847</t>
  </si>
  <si>
    <t>00696T/288042/2023</t>
  </si>
  <si>
    <t xml:space="preserve"> 231331303005844</t>
  </si>
  <si>
    <t>00693T/288042/2023</t>
  </si>
  <si>
    <t xml:space="preserve"> 231331303005849</t>
  </si>
  <si>
    <t>00698T/288042/2023</t>
  </si>
  <si>
    <t xml:space="preserve"> 231331303005846</t>
  </si>
  <si>
    <t>00695T/288042/2023</t>
  </si>
  <si>
    <t xml:space="preserve"> 231331303005842</t>
  </si>
  <si>
    <t>00691T/288042/2023</t>
  </si>
  <si>
    <t xml:space="preserve"> 231331302007109</t>
  </si>
  <si>
    <t>00672T/288042/2023</t>
  </si>
  <si>
    <t>03-05-2023</t>
  </si>
  <si>
    <t>Pembayaran Belanja Barang sesuai Kwitansi Nomor : 134/KW/SKM/IV/2023 Tanggal 07 April 2023.</t>
  </si>
  <si>
    <t xml:space="preserve"> 231331302007108</t>
  </si>
  <si>
    <t>00675T/288042/2023</t>
  </si>
  <si>
    <t>Pembayaran Belanja Barang sesuai Kwitansi Nomor : 133/KW/SKM/IV/2023 Tanggal 03 April 2023.</t>
  </si>
  <si>
    <t xml:space="preserve"> 231331302007120</t>
  </si>
  <si>
    <t>00673T/288042/2023</t>
  </si>
  <si>
    <t>Pembayaran Belanja Barang sesuai Kwitansi Nomor : 023/KW/CD/IV/2023 Tanggal 03 April 2023.</t>
  </si>
  <si>
    <t xml:space="preserve"> 231331303005810</t>
  </si>
  <si>
    <t>00670T/288042/2023</t>
  </si>
  <si>
    <t>Pembayaran Belanja Barang sesuai Surat Tugas antara lain Nomor : 0031/IV/KEU.AK/2023 Tanggal 06 April 2023.</t>
  </si>
  <si>
    <t xml:space="preserve"> 231331303005793</t>
  </si>
  <si>
    <t>00674T/288042/2023</t>
  </si>
  <si>
    <t>Pembayaran Belanja Barang sesuai Kwitansi Nomor : 99/KW/DGS/IV/2023 Tanggal 17 April 2023.</t>
  </si>
  <si>
    <t xml:space="preserve"> 231331303005786</t>
  </si>
  <si>
    <t>00679T/288042/2023</t>
  </si>
  <si>
    <t>Pembayaran Belanja Barang sesuai Kwitansi Nomor : 103/KW/DGS/IV/2023 Tanggal 18 April 2023.</t>
  </si>
  <si>
    <t xml:space="preserve"> 231331303005801</t>
  </si>
  <si>
    <t>00669T/288042/2023</t>
  </si>
  <si>
    <t>02-05-2023</t>
  </si>
  <si>
    <t>Pembayaran Belanja Barang sesuai Surat Tugas antara lain Nomor : 0032/IV/KEU.AK/2023 Tanggal 12 April 2023.</t>
  </si>
  <si>
    <t xml:space="preserve"> 231331303005805</t>
  </si>
  <si>
    <t>00671T/288042/2023</t>
  </si>
  <si>
    <t>Pembayaran Belanja Barang sesuai Surat Tugas Nomor : 0030/IV/KEU.BMN/2023 Tanggal 04 April 2023.</t>
  </si>
  <si>
    <t xml:space="preserve"> 231331301015382</t>
  </si>
  <si>
    <t>00677T/288042/2023</t>
  </si>
  <si>
    <t>Pembayaran Belanja Barang sesuai Kwitansi Nomor : 1589A Tanggal 10 April 2023.</t>
  </si>
  <si>
    <t xml:space="preserve"> 231331301015381</t>
  </si>
  <si>
    <t>00676T/288042/2023</t>
  </si>
  <si>
    <t>Pembayaran Belanja Barang sesuai Kwitansi Nomor : 1581A Tanggal 05 April 2023.</t>
  </si>
  <si>
    <t xml:space="preserve"> 231331303005772</t>
  </si>
  <si>
    <t>00680T/288042/2023</t>
  </si>
  <si>
    <t>Pembayaran tunjangan kinerja susulan bulan Mei tahun 2023 untuk 255 Pegawai.</t>
  </si>
  <si>
    <t xml:space="preserve"> 231331301015185</t>
  </si>
  <si>
    <t>00668T/288042/2023</t>
  </si>
  <si>
    <t>Pembayaran tunjangan kinerja susulan bulan Mei tahun 2023 untuk 136 Pegawai.</t>
  </si>
  <si>
    <t xml:space="preserve"> 231331303005683</t>
  </si>
  <si>
    <t>00667T/288042/2023</t>
  </si>
  <si>
    <t>Pembayaran tunjangan kinerja susulan bulan Mei tahun 2023 untuk 107 Pegawai.</t>
  </si>
  <si>
    <t xml:space="preserve"> 231331303005662</t>
  </si>
  <si>
    <t>00665T/288042/2023</t>
  </si>
  <si>
    <t xml:space="preserve"> 231331301015032</t>
  </si>
  <si>
    <t>28-04-2023</t>
  </si>
  <si>
    <t>00658T/288042/2023</t>
  </si>
  <si>
    <t>Pembayaran Belanja Barang sesuai Kwitansi Nomor : 12/KW/LYNBEST/IV/2023 Tanggal 10 April 2023.</t>
  </si>
  <si>
    <t xml:space="preserve"> 231331301015026</t>
  </si>
  <si>
    <t>00660T/288042/2023</t>
  </si>
  <si>
    <t>Pembayaran Belanja Barang sesuai Kwitansi Nomor : 064/KW/PLKM/IV/2023 Tanggal 10 April 2023.</t>
  </si>
  <si>
    <t xml:space="preserve"> 231331301015025</t>
  </si>
  <si>
    <t>00659T/288042/2023</t>
  </si>
  <si>
    <t>Pembayaran Belanja Barang sesuai Kwitansi Nomor : 063/KW/PLKM/IV/2023 Tanggal 10 April 2023.</t>
  </si>
  <si>
    <t xml:space="preserve"> 231331303005609</t>
  </si>
  <si>
    <t>00661T/288042/2023</t>
  </si>
  <si>
    <t>Pembayaran Belanja Barang sesuai Kwitansi Nomor : 0101/KWT/ZG-BHV/IV/2023 Tanggal 17 April 2023.</t>
  </si>
  <si>
    <t xml:space="preserve"> 231331302006898</t>
  </si>
  <si>
    <t>27-04-2023</t>
  </si>
  <si>
    <t>00656T/288042/2023</t>
  </si>
  <si>
    <t>Pembayaran Belanja Barang sesuai Kwitansi Nomor : 0068 Tanggal 12 April 2023.</t>
  </si>
  <si>
    <t xml:space="preserve"> 231331303005525</t>
  </si>
  <si>
    <t>26-04-2023</t>
  </si>
  <si>
    <t>00655T/288042/2023</t>
  </si>
  <si>
    <t>Pembayaran Belanja Pegawai Berupa Uang Makan Sekretariat Ditjen Perhubungan Udara Bulan Maret Tahun 2023.</t>
  </si>
  <si>
    <t xml:space="preserve"> 231331501001664</t>
  </si>
  <si>
    <t>18-04-2023</t>
  </si>
  <si>
    <t>01-05-2023</t>
  </si>
  <si>
    <t>00502T/288042/2023</t>
  </si>
  <si>
    <t>06-04-2023</t>
  </si>
  <si>
    <t>Pembayaran Belanja Pegawai Berupa Gaji Induk Direktorat Bandar Udara Bulan Mei Tahun 2023 untuk 136 Pegawai/ 389 Jiwa.</t>
  </si>
  <si>
    <t xml:space="preserve"> 231331503000628</t>
  </si>
  <si>
    <t>00552T/288042/2023</t>
  </si>
  <si>
    <t>13-04-2023</t>
  </si>
  <si>
    <t>Pembayaran Belanja Barang Berupa Honor PPNPN Bulan April Tahun 2023 untuk 5 Pegawai sesuai SPK antara lain Nomor : 05/SPK/HNR/PPK/KUM/I/2023 Tanggal 06 Januari 2023.</t>
  </si>
  <si>
    <t xml:space="preserve"> 231331503000629</t>
  </si>
  <si>
    <t>00554T/288042/2023</t>
  </si>
  <si>
    <t>Pembayaran Belanja Barang Berupa Honor PPNPN Bulan April Tahun 2023 untuk 6 Pegawai sesuai SPK antara lain Nomor : SPK.004/PPK.KP.ORG/I/2023 Tanggal 06 Januari 2023.</t>
  </si>
  <si>
    <t xml:space="preserve"> 231331503000597</t>
  </si>
  <si>
    <t>00521T/288042/2023</t>
  </si>
  <si>
    <t>11-04-2023</t>
  </si>
  <si>
    <t>Pembayaran Belanja Pegawai Berupa Gaji Induk Direktorat Angkutan Udara Bulan Mei Tahun 2023 untuk 109 Pegawai/ 283 Jiwa.</t>
  </si>
  <si>
    <t xml:space="preserve"> 231331503000621</t>
  </si>
  <si>
    <t>00467T/288042/2023</t>
  </si>
  <si>
    <t>05-04-2023</t>
  </si>
  <si>
    <t>Pembayaran Belanja Pegawai Berupa Gaji Induk Direktorat Kelaikan Udara Dan Pengoperasian Pesawat udara Bulan Mei Tahun 2023 untuk 219 Pegawai/ 663 Jiwa.</t>
  </si>
  <si>
    <t xml:space="preserve"> 231331503000606</t>
  </si>
  <si>
    <t>00556T/288042/2023</t>
  </si>
  <si>
    <t>Pembayaran Belanja Barang Berupa Honor PPNPN Bulan April Tahun 2023 untuk 1 Pegawai sesuai SPK Nomor : 07/SPK/HNR/PPK/KUM/IV/2023 Tanggal 03 April 2023.</t>
  </si>
  <si>
    <t xml:space="preserve"> 231331503000596</t>
  </si>
  <si>
    <t>00520T/288042/2023</t>
  </si>
  <si>
    <t>Pembayaran Belanja Pegawai Berupa Gaji Induk Direktorat Navigasi Penerbangan Bulan  Mei Tahun 2023 untuk 118 Pegawai/ 323 Jiwa.</t>
  </si>
  <si>
    <t xml:space="preserve"> 231331503000627</t>
  </si>
  <si>
    <t>00553T/288042/2023</t>
  </si>
  <si>
    <t>Pembayaran Belanja Barang Berupa Honor PPNPN Bulan April Tahun 2023 untuk 6 Pegawai sesuai SPK antara lain Nomor : 06/SPK/HNR/REN/PPK/I/2023 Tanggal 06 Januari 2023.</t>
  </si>
  <si>
    <t xml:space="preserve"> 231331503000625</t>
  </si>
  <si>
    <t>00555T/288042/2023</t>
  </si>
  <si>
    <t>Pembayaran Belanja Barang Berupa Honor PPNPN Bulan April Tahun 2023 untuk 38 Pegawai sesuai SPK antara lain Nomor : SPK/17/PPK.KSIHU/I/2023 Tanggal 06 Januari 2023.</t>
  </si>
  <si>
    <t xml:space="preserve"> 231331503000622</t>
  </si>
  <si>
    <t>00512T/288042/2023</t>
  </si>
  <si>
    <t>Pembayaran Belanja Pegawai Berupa Gaji Induk Direktorat Keamanan Penerbangan Bulan Mei Tahun 2023 untuk 106 Pegawai/ 299 Jiwa.</t>
  </si>
  <si>
    <t xml:space="preserve"> 231331503000626</t>
  </si>
  <si>
    <t>00551T/288042/2023</t>
  </si>
  <si>
    <t>Pembayaran Belanja Barang Berupa Honor PPNPN Bulan April Tahun 2023 untuk 10 Pegawai sesuai SPK antara lain Nomor : SPK/01/PPK-KEU/I/2023 Tanggal 06 Januari 2023.</t>
  </si>
  <si>
    <t xml:space="preserve"> 231331503000620</t>
  </si>
  <si>
    <t>00468T/288042/2023</t>
  </si>
  <si>
    <t>Pembayaran Belanja Pegawai Berupa Gaji Induk Sekretariat Ditjen Perhubungan Udara Bulan Mei Tahun 2023 untuk 302 Pegawai/ 853 Jiwa.</t>
  </si>
  <si>
    <t xml:space="preserve"> 231331302006747</t>
  </si>
  <si>
    <t>00653T/288042/2023</t>
  </si>
  <si>
    <t>Pembayaran Belanja Barang sesuai Kwitansi Nomor : 130/KW/SKM/IV/2023 Tanggal 12 April 2023.</t>
  </si>
  <si>
    <t xml:space="preserve"> 231331302006748</t>
  </si>
  <si>
    <t>00654T/288042/2023</t>
  </si>
  <si>
    <t>Pembayaran Belanja Barang sesuai Kwitansi Nomor : 127/KW/SKM/IV/2023 Tanggal 06 April 2023.</t>
  </si>
  <si>
    <t xml:space="preserve"> 231331302006774</t>
  </si>
  <si>
    <t>00652T/288042/2023</t>
  </si>
  <si>
    <t>Pembayaran Belanja Barang sesuai Kwitansi Nomor : 01/RJS/KW/IV/2023 Tanggal 10 April 2023.</t>
  </si>
  <si>
    <t xml:space="preserve"> 231331303005473</t>
  </si>
  <si>
    <t>00651T/288042/2023</t>
  </si>
  <si>
    <t>Pembayaran Belanja Barang sesuai Surat Tugas Nomor : 49/III/UM.DN/2023 Tanggal 29 Maret 2023.</t>
  </si>
  <si>
    <t xml:space="preserve"> 231331303005448</t>
  </si>
  <si>
    <t>00646T/288042/2023</t>
  </si>
  <si>
    <t xml:space="preserve"> 231331303005447</t>
  </si>
  <si>
    <t>00645T/288042/2023</t>
  </si>
  <si>
    <t xml:space="preserve"> 231331303005451</t>
  </si>
  <si>
    <t>00649T/288042/2023</t>
  </si>
  <si>
    <t xml:space="preserve"> 231331303005450</t>
  </si>
  <si>
    <t>00648T/288042/2023</t>
  </si>
  <si>
    <t xml:space="preserve"> 231331303005452</t>
  </si>
  <si>
    <t>00650T/288042/2023</t>
  </si>
  <si>
    <t xml:space="preserve"> 231331303005449</t>
  </si>
  <si>
    <t>00647T/288042/2023</t>
  </si>
  <si>
    <t xml:space="preserve"> 231331302006656</t>
  </si>
  <si>
    <t>00581T/288042/2023</t>
  </si>
  <si>
    <t>17-04-2023</t>
  </si>
  <si>
    <t>Pembayaran Belanja Barang sesuai Kwitansi Nomor : 052/KW/IGP/IV/2023 Tanggal 03 April 2023.</t>
  </si>
  <si>
    <t xml:space="preserve"> 231331302006655</t>
  </si>
  <si>
    <t>00564T/288042/2023</t>
  </si>
  <si>
    <t>Pembayaran Belanja Barang sesuai Kwitansi Nomor : 04/KW/SPMS/IV/2023 Tanggal 03 April 2023.</t>
  </si>
  <si>
    <t xml:space="preserve"> 231331302006654</t>
  </si>
  <si>
    <t>00633T/288042/2023</t>
  </si>
  <si>
    <t>Pembayaran Belanja Barang sesuai Kwitansi Nomor : 02/BAP/KW/IV/2023 Tanggal 14 April 2023.</t>
  </si>
  <si>
    <t xml:space="preserve"> 231331301014543</t>
  </si>
  <si>
    <t>00639T/288042/2023</t>
  </si>
  <si>
    <t>Pembayaran Belanja Barang sesuai Kwitansi Nomor : 135-INV-PT.ATI-IV-2023 Tanggal 05 April 2023.</t>
  </si>
  <si>
    <t xml:space="preserve"> 231331301014545</t>
  </si>
  <si>
    <t>00642T/288042/2023</t>
  </si>
  <si>
    <t>Pembayaran Belanja Barang sesuai Kwitansi Nomor : 136-INV-PT.ATI-IV-2023 Tanggal 05 April 2023.</t>
  </si>
  <si>
    <t xml:space="preserve"> 231331301014544</t>
  </si>
  <si>
    <t>00641T/288042/2023</t>
  </si>
  <si>
    <t>Pembayaran Belanja Barang sesuai Kwitansi Nomor : 134-INV-PT.ATI-IV-2023 Tanggal 05 April 2023.</t>
  </si>
  <si>
    <t xml:space="preserve"> 231331301014567</t>
  </si>
  <si>
    <t>00640T/288042/2023</t>
  </si>
  <si>
    <t>Pembayaran Belanja Barang sesuai Kwitansi Nomor : 2350001266 Tanggal 10 April 2023.</t>
  </si>
  <si>
    <t xml:space="preserve"> 231331303005411</t>
  </si>
  <si>
    <t>00638T/288042/2023</t>
  </si>
  <si>
    <t>Pembayaran Belanja Barang sesuai Surat Tugas antara lain Nomor : 145/III/PEG.DN/2023 Tanggal 16 Maret 2023.</t>
  </si>
  <si>
    <t xml:space="preserve"> 231331303005402</t>
  </si>
  <si>
    <t>00643T/288042/2023</t>
  </si>
  <si>
    <t>Pembayaran Belanja Pegawai Berupa Uang Makan Direktorat Navigasi Penerbangan Bulan Maret Tahun 2023.</t>
  </si>
  <si>
    <t xml:space="preserve"> 231331301014535</t>
  </si>
  <si>
    <t>00637T/288042/2023</t>
  </si>
  <si>
    <t>Pembayaran Belanja Pegawai Berupa Uang Makan Direktorat Bandar Udara Bulan Maret Tahun 2023.</t>
  </si>
  <si>
    <t xml:space="preserve"> 231331301014513</t>
  </si>
  <si>
    <t>00644T/288042/2023</t>
  </si>
  <si>
    <t>Pembayaran Belanja Barang sesuai Kwitansi Nomor : AR-000108A Tanggal 03 April 2023.</t>
  </si>
  <si>
    <t xml:space="preserve"> 231331301014372</t>
  </si>
  <si>
    <t>00628T/288042/2023</t>
  </si>
  <si>
    <t>Pembayaran Belanja Barang sesuai Kwitansi Nomor : 003/KSIHU/JPP/IV/2023 Tanggal 04 April 2023.</t>
  </si>
  <si>
    <t xml:space="preserve"> 231331301014371</t>
  </si>
  <si>
    <t>00625T/288042/2023</t>
  </si>
  <si>
    <t>Pembayaran Belanja Barang sesuai Kwitansi Nomor : 002/KSIHU/JPP/IV/2023 Tanggal 04 April 2023.</t>
  </si>
  <si>
    <t xml:space="preserve"> 231331301014448</t>
  </si>
  <si>
    <t>00611T/288042/2023</t>
  </si>
  <si>
    <t>Pembayaran Belanja Barang sesuai Kwitansi Nomor : 44/KW/BS/IV/2023 Tanggal 11 April 2023.</t>
  </si>
  <si>
    <t xml:space="preserve"> 231331301014428</t>
  </si>
  <si>
    <t>00636T/288042/2023</t>
  </si>
  <si>
    <t>Pembayaran Belanja Barang sesuai Kontrak Nomor : SPK.09/Keu-Akom.AK/PPK/IV/2023 Tanggal 11 April 2023, BAST Nomor : BAST.09/Keu-Akom.AK/PPK/IV/2023 Tanggal 14 April 2023.</t>
  </si>
  <si>
    <t xml:space="preserve"> 231331301014431</t>
  </si>
  <si>
    <t>00617T/288042/2023</t>
  </si>
  <si>
    <t>Pembayaran Belanja Barang sesuai Kwitansi Nomor : 003/KW/FAN/IV/2023 Tanggal 11 April 2023.</t>
  </si>
  <si>
    <t xml:space="preserve"> 231331301014443</t>
  </si>
  <si>
    <t>00629T/288042/2023</t>
  </si>
  <si>
    <t>Pembayaran Belanja Barang sesuai Kwitansi Nomor : 876/CRCM/10042023/SPJ Tanggal 10 April 2023.</t>
  </si>
  <si>
    <t xml:space="preserve"> 231331301014438</t>
  </si>
  <si>
    <t>00612T/288042/2023</t>
  </si>
  <si>
    <t>Pembayaran Belanja Barang sesuai Kwitansi Nomor : 36/KW/KMT/IV/2023 Tanggal 11 April 2023.</t>
  </si>
  <si>
    <t xml:space="preserve"> 231331303005342</t>
  </si>
  <si>
    <t>00621T/288042/2023</t>
  </si>
  <si>
    <t>Pembayaran Belanja Barang sesuai Kwitansi Nomor : 51/KW/DGS/IV/2023 Tanggal 12 April 2023.</t>
  </si>
  <si>
    <t xml:space="preserve"> 231331303005324</t>
  </si>
  <si>
    <t>00632T/288042/2023</t>
  </si>
  <si>
    <t>Pembayaran Belanja Barang Berupa Honor untuk Bulan Januari s/d Maret 2023 sesuai SK Nomor : KP.64 Tahun 2023 Tanggal 24 Maret 2023.</t>
  </si>
  <si>
    <t xml:space="preserve"> 231331303005325</t>
  </si>
  <si>
    <t>00634T/288042/2023</t>
  </si>
  <si>
    <t>Pembayaran Belanja Barang sesuai Surat Tugas antara lain Nomor : 158/III/PEG.DN/2023 Tanggal 30 Maret 2023.</t>
  </si>
  <si>
    <t xml:space="preserve"> 231331303005326</t>
  </si>
  <si>
    <t>00635T/288042/2023</t>
  </si>
  <si>
    <t>Pembayaran Belanja Barang sesuai Surat Tugas Nomor : 114/III/PEG.DN/2023 Tanggal 02 Maret 2023.</t>
  </si>
  <si>
    <t xml:space="preserve"> 231331302006610</t>
  </si>
  <si>
    <t>00615T/288042/2023</t>
  </si>
  <si>
    <t>Pembayaran Belanja Barang sesuai Kwitansi Nomor : 029/KW/DPS/IV/2023 Tanggal 13 April 2023.</t>
  </si>
  <si>
    <t xml:space="preserve"> 231331302006618</t>
  </si>
  <si>
    <t>00607T/288042/2023</t>
  </si>
  <si>
    <t>Pembayaran Belanja Barang sesuai Kwitansi Nomor : 129/KW/SKM/IV/2023 Tanggal 12 April 2023.</t>
  </si>
  <si>
    <t xml:space="preserve"> 231331302006588</t>
  </si>
  <si>
    <t>00626T/288042/2023</t>
  </si>
  <si>
    <t>Pembayaran Belanja Barang sesuai Kwitansi Nomor : 13/KWT/HI/IV/2023 Tanggal 14 April 2023.</t>
  </si>
  <si>
    <t xml:space="preserve"> 231331302006580</t>
  </si>
  <si>
    <t>00604T/288042/2023</t>
  </si>
  <si>
    <t>Pembayaran Belanja Barang sesuai Kwitansi Nomor : K-MIL 9/IV/23 Tanggal 13 April 2023.</t>
  </si>
  <si>
    <t xml:space="preserve"> 231331302006616</t>
  </si>
  <si>
    <t>00616T/288042/2023</t>
  </si>
  <si>
    <t>Pembayaran Belanja Barang sesuai Kwitansi Nomor : 03/RJS/KW/IV/2023 Tanggal 14 April 2023.</t>
  </si>
  <si>
    <t xml:space="preserve"> 231331302006605</t>
  </si>
  <si>
    <t>00631T/288042/2023</t>
  </si>
  <si>
    <t>Pembayaran Belanja Barang sesuai Kwitansi Nomor : 128/KW/SKM/IV/2023 Tanggal 11 April 2023.</t>
  </si>
  <si>
    <t xml:space="preserve"> 231331302006583</t>
  </si>
  <si>
    <t>00622T/288042/2023</t>
  </si>
  <si>
    <t>Pembayaran Belanja Barang sesuai Kwitansi Nomor : 036/KW/PSA/IV/2023 Tanggal 11 April 2023.</t>
  </si>
  <si>
    <t xml:space="preserve"> 231331302006631</t>
  </si>
  <si>
    <t>00614T/288042/2023</t>
  </si>
  <si>
    <t>Pembayaran Belanja Barang sesuai Kwitansi Nomor : 20/KW/CD/IV/2023 Tanggal 12 April 2023.</t>
  </si>
  <si>
    <t xml:space="preserve"> 231331302006630</t>
  </si>
  <si>
    <t>00620T/288042/2023</t>
  </si>
  <si>
    <t>Pembayaran Belanja Barang sesuai Kwitansi Nomor : 19/KW/CD/IV/2023 Tanggal 12 April 2023.</t>
  </si>
  <si>
    <t xml:space="preserve"> 231331302006617</t>
  </si>
  <si>
    <t>00619T/288042/2023</t>
  </si>
  <si>
    <t>Pembayaran Belanja Barang sesuai Kwitansi Nomor : 01/BAP/KW/IV/2023 Tanggal 12 April 2023.</t>
  </si>
  <si>
    <t xml:space="preserve"> 231331302006576</t>
  </si>
  <si>
    <t>00630T/288042/2023</t>
  </si>
  <si>
    <t>Pembayaran Belanja Barang sesuai Kwitansi Nomor : 03/MKA/KW/IV/2023 Tanggal 12 April 2023.</t>
  </si>
  <si>
    <t xml:space="preserve"> 231331302006586</t>
  </si>
  <si>
    <t>00613T/288042/2023</t>
  </si>
  <si>
    <t>Pembayaran Belanja Barang sesuai Kwitansi Nomor : 034/KW/AK/IV/2023 Tanggal 11 April 2023.</t>
  </si>
  <si>
    <t xml:space="preserve"> 231331302006627</t>
  </si>
  <si>
    <t>00624T/288042/2023</t>
  </si>
  <si>
    <t>Pembayaran Belanja Barang sesuai Kwitansi Nomor : 04/SPMS/KW/IV/2023 Tanggal 14 April 2023.</t>
  </si>
  <si>
    <t xml:space="preserve"> 231331302006581</t>
  </si>
  <si>
    <t>00609T/288042/2023</t>
  </si>
  <si>
    <t>Pembayaran Belanja Barang sesuai Kwitansi Nomor : K-MIL 10/IV/23 Tanggal 13 April 2023.</t>
  </si>
  <si>
    <t xml:space="preserve"> 231331302006593</t>
  </si>
  <si>
    <t>00627T/288042/2023</t>
  </si>
  <si>
    <t>Pembayaran Belanja Barang sesuai Kwitansi Nomor : 12/KWT/HI/IV/2023 Tanggal 14 April 2023.</t>
  </si>
  <si>
    <t xml:space="preserve"> 231331302006579</t>
  </si>
  <si>
    <t>00618T/288042/2023</t>
  </si>
  <si>
    <t>Pembayaran Belanja Barang sesuai Kwitansi Nomor : K-MIL 11/IV/23 Tanggal 13 April 2023.</t>
  </si>
  <si>
    <t xml:space="preserve"> 231331302006596</t>
  </si>
  <si>
    <t>00610T/288042/2023</t>
  </si>
  <si>
    <t>Pembayaran Belanja Barang sesuai Kwitansi Nomor : 02/KW/AO/IV/2023 Tanggal 13 April 2023.</t>
  </si>
  <si>
    <t xml:space="preserve"> 231331302006632</t>
  </si>
  <si>
    <t>00608T/288042/2023</t>
  </si>
  <si>
    <t>Pembayaran Belanja Barang sesuai Kwitansi Nomor : 03/KW/ZB/IV/2023 Tanggal 13 April 2023.</t>
  </si>
  <si>
    <t xml:space="preserve"> 231331301014215</t>
  </si>
  <si>
    <t>00558T/288042/2023</t>
  </si>
  <si>
    <t>Pembayaran Belanja Barang sesuai Kwitansi Nomor : 30863372/INV/IMI/R-C/III/23 Tanggal 21 Maret 2023.</t>
  </si>
  <si>
    <t xml:space="preserve"> 231331303005235</t>
  </si>
  <si>
    <t>00605T/288042/2023</t>
  </si>
  <si>
    <t>14-04-2023</t>
  </si>
  <si>
    <t>Pembayaran Belanja Barang sesuai Surat Tugas antara lain Nomor : 103/II/PEG.DN/2023 Tanggal 24 Februari 2023.</t>
  </si>
  <si>
    <t xml:space="preserve"> 231331303005234</t>
  </si>
  <si>
    <t>00603T/288042/2023</t>
  </si>
  <si>
    <t>Pembayaran Belanja Barang sesuai Surat Tugas antara lain Nomor : 0026/III/KEU.BMN/2023 Tanggal 27 Maret 2023.</t>
  </si>
  <si>
    <t xml:space="preserve"> 231331303005233</t>
  </si>
  <si>
    <t>00602T/288042/2023</t>
  </si>
  <si>
    <t>Pembayaran Belanja Barang sesuai Surat Tugas Nomor : 0030/III/KEU.AK/2023 Tanggal 31 Maret 2023.</t>
  </si>
  <si>
    <t xml:space="preserve"> 231331303005236</t>
  </si>
  <si>
    <t>00606T/288042/2023</t>
  </si>
  <si>
    <t>Pembayaran Belanja Barang sesuai Surat Tugas Nomor : 135/III/PM/PEG.DN/2023 Tanggal 14 Maret 2023.</t>
  </si>
  <si>
    <t xml:space="preserve"> 231331302006411</t>
  </si>
  <si>
    <t>00601T/288042/2023</t>
  </si>
  <si>
    <t>Pembayaran Belanja Barang sesuai Kwitansi Nomor : KW/HDP-DJPU/23/04-III Tanggal 06 April 2023.</t>
  </si>
  <si>
    <t xml:space="preserve"> 231331302006385</t>
  </si>
  <si>
    <t>00579T/288042/2023</t>
  </si>
  <si>
    <t>Pembayaran Belanja Barang sesuai Kwitansi Nomor : 10/KWT/HI/IV/2023 Tanggal 04 April 2023.</t>
  </si>
  <si>
    <t xml:space="preserve"> 231331302006384</t>
  </si>
  <si>
    <t>00577T/288042/2023</t>
  </si>
  <si>
    <t>Pembayaran Belanja Barang sesuai Kwitansi Nomor : 11/KWT/HI/IV/2023 Tanggal 04 April 2023.</t>
  </si>
  <si>
    <t xml:space="preserve"> 231331303005176</t>
  </si>
  <si>
    <t>00600T/288042/2023</t>
  </si>
  <si>
    <t>Pembayaran Belanja Pegawai Berupa Uang Makan Direktorat Angkutan Udara Bulan Maret  Tahun 2023.</t>
  </si>
  <si>
    <t xml:space="preserve"> 231331303005175</t>
  </si>
  <si>
    <t>00599T/288042/2023</t>
  </si>
  <si>
    <t>Pembayaran Belanja Pegawai Berupa Kekurangan Gaji Sekretariat Ditjen Perhubungan Udara Bulan April 2023 untuk 1 Pegawai/ 1 Jiwa.</t>
  </si>
  <si>
    <t xml:space="preserve"> 231331301013812</t>
  </si>
  <si>
    <t>00598T/288042/2023</t>
  </si>
  <si>
    <t>Pembayaran Belanja Barang sesuai Kwitansi Nomor : INVRB/2304/0273 Tanggal 31 Maret 2023.</t>
  </si>
  <si>
    <t xml:space="preserve"> 231331301013816</t>
  </si>
  <si>
    <t>00595T/288042/2023</t>
  </si>
  <si>
    <t>Pembayaran Belanja Barang sesuai Kwitansi Nomor : 06/KW/BV/IV/2023 Tanggal 06 April 2023.</t>
  </si>
  <si>
    <t xml:space="preserve"> 231331301013820</t>
  </si>
  <si>
    <t>00597T/288042/2023</t>
  </si>
  <si>
    <t>Pembayaran Belanja Barang sesuai Kwitansi Nomor : INVRB/2303/1319R Tanggal 31 Maret 2023.</t>
  </si>
  <si>
    <t xml:space="preserve"> 231331301013819</t>
  </si>
  <si>
    <t>00596T/288042/2023</t>
  </si>
  <si>
    <t>Pembayaran Belanja Barang sesuai Kwitansi Nomor : INVRB/2304/0272 Tanggal 31 Maret 2023.</t>
  </si>
  <si>
    <t xml:space="preserve"> 231331301013798</t>
  </si>
  <si>
    <t>00582T/288042/2023</t>
  </si>
  <si>
    <t>Pembayaran Belanja Barang sesuai Kwitansi Nomor : 11/KW/LYNBEST/IV/2023 Tanggal 03 April 2023.</t>
  </si>
  <si>
    <t xml:space="preserve"> 231331301013789</t>
  </si>
  <si>
    <t>00594T/288042/2023</t>
  </si>
  <si>
    <t>Pembayaran Belanja Barang sesuai Kwitansi Nomor : 09/KW/LYNBEST/IV/2023 Tanggal 10 April 2023.</t>
  </si>
  <si>
    <t xml:space="preserve"> 231331301013788</t>
  </si>
  <si>
    <t>00583T/288042/2023</t>
  </si>
  <si>
    <t>Pembayaran Belanja Barang sesuai Kwitansi Nomor : 10/KW/LYNBEST/IV/2023 Tanggal 03 April 2023.</t>
  </si>
  <si>
    <t xml:space="preserve"> 231331302006306</t>
  </si>
  <si>
    <t>00593T/288042/2023</t>
  </si>
  <si>
    <t>Pembayaran Belanja Barang sesuai Kwitansi Nomor : 003/ADM-EK/IV/2023 Tanggal 10 April 2023.</t>
  </si>
  <si>
    <t xml:space="preserve"> 231331302006311</t>
  </si>
  <si>
    <t>00591T/288042/2023</t>
  </si>
  <si>
    <t>Pembayaran Belanja Barang sesuai Kwitansi Nomor : K-MIL 8/III/23 Tanggal 31 Maret 2023.</t>
  </si>
  <si>
    <t xml:space="preserve"> 231331302006305</t>
  </si>
  <si>
    <t>00592T/288042/2023</t>
  </si>
  <si>
    <t>Pembayaran Belanja Barang sesuai Kwitansi Nomor : K-MIL 7/III/23 Tanggal 31 Maret 2023.</t>
  </si>
  <si>
    <t xml:space="preserve"> 231331302006254</t>
  </si>
  <si>
    <t>00559T/288042/2023</t>
  </si>
  <si>
    <t>Pembayaran Belanja Barang sesuai Kwitansi Nomor : 26/KW/AO/III/2023 Tanggal 27 Maret 2023.</t>
  </si>
  <si>
    <t xml:space="preserve"> 231331302006265</t>
  </si>
  <si>
    <t>00576T/288042/2023</t>
  </si>
  <si>
    <t>Pembayaran Belanja Barang sesuai Kwitansi Nomor : 09/DU/KW/IV/2023 Tanggal 04 April 2023.</t>
  </si>
  <si>
    <t xml:space="preserve"> 231331302006227</t>
  </si>
  <si>
    <t>00567T/288042/2023</t>
  </si>
  <si>
    <t>Pembayaran Belanja Barang sesuai Kwitansi Nomor : KW/HDP-DJPU/23/04-II Tanggal 06 April 2023.</t>
  </si>
  <si>
    <t xml:space="preserve"> 231331302006232</t>
  </si>
  <si>
    <t>00573T/288042/2023</t>
  </si>
  <si>
    <t>Pembayaran Belanja Barang sesuai Kwitansi Nomor : KW/HDP-DJPU/23/04-V Tanggal 06 April 2023.</t>
  </si>
  <si>
    <t xml:space="preserve"> 231331302006229</t>
  </si>
  <si>
    <t>00570T/288042/2023</t>
  </si>
  <si>
    <t>Pembayaran Belanja Barang sesuai Kwitansi Nomor : KW/HDP-DJPU/23/04-VII Tanggal 06 April 2023.</t>
  </si>
  <si>
    <t xml:space="preserve"> 231331302006228</t>
  </si>
  <si>
    <t>00569T/288042/2023</t>
  </si>
  <si>
    <t>Pembayaran Belanja Barang sesuai Kwitansi Nomor : KW/HDP-DJPU/23/04-IV Tanggal 06 April 2023.</t>
  </si>
  <si>
    <t xml:space="preserve"> 231331302006226</t>
  </si>
  <si>
    <t>00566T/288042/2023</t>
  </si>
  <si>
    <t>Pembayaran Belanja Barang sesuai Kwitansi Nomor : KW/HDP-DJPU/23/04-I Tanggal 06 April 2023.</t>
  </si>
  <si>
    <t xml:space="preserve"> 231331302006253</t>
  </si>
  <si>
    <t>00578T/288042/2023</t>
  </si>
  <si>
    <t>Pembayaran Belanja Barang sesuai Kwitansi Nomor : 05/USK/KW/IV/2023 Tanggal 03 April 2023.</t>
  </si>
  <si>
    <t xml:space="preserve"> 231331302006230</t>
  </si>
  <si>
    <t>00571T/288042/2023</t>
  </si>
  <si>
    <t>Pembayaran Belanja Barang sesuai Kwitansi Nomor : KW/HDP-DJPU/23/04-VI Tanggal 06 April 2023.</t>
  </si>
  <si>
    <t xml:space="preserve"> 231331302006231</t>
  </si>
  <si>
    <t>00572T/288042/2023</t>
  </si>
  <si>
    <t>Pembayaran Belanja Barang sesuai Kwitansi Nomor : KW/HDP-DJPU/23/04-VIII Tanggal 06 April 2023.</t>
  </si>
  <si>
    <t xml:space="preserve"> 231331302006249</t>
  </si>
  <si>
    <t>00565T/288042/2023</t>
  </si>
  <si>
    <t>Pembayaran Belanja Barang sesuai Kwitansi Nomor : 04/FMR/KW/IV/2023 Tanggal 03 April 2023.</t>
  </si>
  <si>
    <t xml:space="preserve"> 231331301013609</t>
  </si>
  <si>
    <t>00574T/288042/2023</t>
  </si>
  <si>
    <t>Pembayaran Belanja Barang sesuai Kwitansi Nomor : 001/KSIHU/JPP/IV/2023 Tanggal 04 April 2023.</t>
  </si>
  <si>
    <t xml:space="preserve"> 231331301013685</t>
  </si>
  <si>
    <t>00575T/288042/2023</t>
  </si>
  <si>
    <t>Pembayaran Belanja Barang sesuai Kwitansi Nomor : 2341/SM/III/2023 Tanggal 27 Maret 2023.</t>
  </si>
  <si>
    <t xml:space="preserve"> 231331303005141</t>
  </si>
  <si>
    <t>00563T/288042/2023</t>
  </si>
  <si>
    <t>Pembayaran Belanja Barang sesuai Kwitansi Nomor : 006/KP/KWT/IV/2023 Tanggal 04 April 2023.</t>
  </si>
  <si>
    <t xml:space="preserve"> 231331303005132</t>
  </si>
  <si>
    <t>00562T/288042/2023</t>
  </si>
  <si>
    <t>Pembayaran Belanja Barang sesuai Kwitansi Nomor : 006/SU/KWT/IV/2023 Tanggal 05 April 2023.</t>
  </si>
  <si>
    <t xml:space="preserve"> 231331303005142</t>
  </si>
  <si>
    <t>00580T/288042/2023</t>
  </si>
  <si>
    <t>Pembayaran Belanja Barang sesuai Kwitansi Nomor : 007/KP/KWT/IV/2023 Tanggal 03 April 2023.</t>
  </si>
  <si>
    <t xml:space="preserve"> 231331303005104</t>
  </si>
  <si>
    <t>00451T/288042/2023</t>
  </si>
  <si>
    <t>Pembayaran Belanja Pegawai Berupa Tunjangan Kinerja Direktorat Navigasi Penerbangan Bulan April 2023 untuk 118 Pegawai.</t>
  </si>
  <si>
    <t xml:space="preserve"> 231331303005047</t>
  </si>
  <si>
    <t>00588T/288042/2023</t>
  </si>
  <si>
    <t xml:space="preserve"> 231331303005049</t>
  </si>
  <si>
    <t>00590T/288042/2023</t>
  </si>
  <si>
    <t xml:space="preserve"> 231331303005044</t>
  </si>
  <si>
    <t>00586T/288042/2023</t>
  </si>
  <si>
    <t xml:space="preserve"> 231331303005086</t>
  </si>
  <si>
    <t>00527T/288042/2023</t>
  </si>
  <si>
    <t>12-04-2023</t>
  </si>
  <si>
    <t>SPM THR Tunkin</t>
  </si>
  <si>
    <t>Pembayaran THR Tahun 2023 Untuk 119 Pegawai.</t>
  </si>
  <si>
    <t xml:space="preserve"> 231331303005042</t>
  </si>
  <si>
    <t>00584T/288042/2023</t>
  </si>
  <si>
    <t xml:space="preserve"> 231331303005045</t>
  </si>
  <si>
    <t>00587T/288042/2023</t>
  </si>
  <si>
    <t xml:space="preserve"> 231331303005043</t>
  </si>
  <si>
    <t>00585T/288042/2023</t>
  </si>
  <si>
    <t xml:space="preserve"> 231331303005048</t>
  </si>
  <si>
    <t>00589T/288042/2023</t>
  </si>
  <si>
    <t xml:space="preserve"> 231331301013442</t>
  </si>
  <si>
    <t>00561T/288042/2023</t>
  </si>
  <si>
    <t>Pembayaran Belanja Pegawai Berupa Kekurangan Gaji Direktorat Bandar Udara Bulan Februari - Maret 2023 untuk 10 Pegawai/ 25 Jiwa.</t>
  </si>
  <si>
    <t xml:space="preserve"> 231331301013426</t>
  </si>
  <si>
    <t>00560T/288042/2023</t>
  </si>
  <si>
    <t>Pembayaran Belanja Pegawai Berupa Kekurangan Gaji Direktorat Bandar Udara Bulan Juli 2022 - Maret 2023 untuk 5 Pegawai/ 12 Jiwa.</t>
  </si>
  <si>
    <t xml:space="preserve"> 231331303005018</t>
  </si>
  <si>
    <t>00549T/288042/2023</t>
  </si>
  <si>
    <t>Pembayaran Belanja Barang sesuai Kwitansi Nomor : 014/KWT-SGE/IV/2023 Tanggal 06 April 2023.</t>
  </si>
  <si>
    <t xml:space="preserve"> 231331303005017</t>
  </si>
  <si>
    <t>00550T/288042/2023</t>
  </si>
  <si>
    <t>Pembayaran Belanja Barang sesuai Kwitansi Nomor : 10/KW/TD/IV/2023 Tanggal 10 April 2023.</t>
  </si>
  <si>
    <t xml:space="preserve"> 231331303005012</t>
  </si>
  <si>
    <t>00544T/288042/2023</t>
  </si>
  <si>
    <t>Pembayaran Belanja Barang sesuai Surat Tugas Nomor : 22/III/KSI.DN/2023 Tanggal 08 Maret 2023.</t>
  </si>
  <si>
    <t xml:space="preserve"> 231331303005014</t>
  </si>
  <si>
    <t>00546T/288042/2023</t>
  </si>
  <si>
    <t>Pembayaran Belanja Barang sesuai Surat Tugas Nomor : 42/III/UM.DN/2023 Tanggal 03 Maret 2023.</t>
  </si>
  <si>
    <t xml:space="preserve"> 231331303005013</t>
  </si>
  <si>
    <t>00545T/288042/2023</t>
  </si>
  <si>
    <t>Pembayaran Belanja Barang sesuai Surat Tugas Nomor : 06/II/KSI.LN/2023 Tanggal 17 Februari 2023 dan sesuai Surat Setneg No. B-000940/Kemensetneg/Set/KTLN/LN.01.00/02/2023 Tanggal 08 Februari 2023.</t>
  </si>
  <si>
    <t xml:space="preserve"> 231331302006112</t>
  </si>
  <si>
    <t>00547T/288042/2023</t>
  </si>
  <si>
    <t>Pembayaran Belanja Barang sesuai Kwitansi Nomor : 10/KW/ZJK/IV/2023 Tanggal 06 April 2023.</t>
  </si>
  <si>
    <t xml:space="preserve"> 231331301013389</t>
  </si>
  <si>
    <t>00548T/288042/2023</t>
  </si>
  <si>
    <t>Pembayaran Belanja Barang sesuai Kwitansi Nomor : 45/KW/PLR/IV/2023 Tanggal 10 April 2023.</t>
  </si>
  <si>
    <t xml:space="preserve"> 231331303004965</t>
  </si>
  <si>
    <t>00557T/288042/2023</t>
  </si>
  <si>
    <t>Pembayaran Belanja Barang sesuai Surat Tugas Nomor : 0017/III/KEU.PNBP/2023 Tanggal 08 Maret 2023.</t>
  </si>
  <si>
    <t xml:space="preserve"> 231331301013087</t>
  </si>
  <si>
    <t>00538T/288042/2023</t>
  </si>
  <si>
    <t>Pembayaran Belanja Modal sesuai Kontrak Nomor : SPK.8/REN/PPK/III/2023 Tanggal 14 Maret 2023, BAST Nomor : BAST.8/REN/PPK/III/2023 Tanggal 16 Maret 2023.</t>
  </si>
  <si>
    <t xml:space="preserve"> 231331301013137</t>
  </si>
  <si>
    <t>00540T/288042/2023</t>
  </si>
  <si>
    <t>Pembayaran Belanja Barang sesuai Kwitansi Nomor : 024/K/FAN/III/2023 Tanggal 27 Maret 2023.</t>
  </si>
  <si>
    <t xml:space="preserve"> 231331302006006</t>
  </si>
  <si>
    <t>00542T/288042/2023</t>
  </si>
  <si>
    <t>Pembayaran Belanja Barang sesuai Kwitansi Nomor : 15/KW/CD/III/2023 Tanggal 29 Maret 2023.</t>
  </si>
  <si>
    <t xml:space="preserve"> 231331302006005</t>
  </si>
  <si>
    <t>00539T/288042/2023</t>
  </si>
  <si>
    <t>Pembayaran Belanja Barang sesuai Kwitansi Nomor : 16/KW/CD/III/2023 Tanggal 29 Maret 2023.</t>
  </si>
  <si>
    <t xml:space="preserve"> 231331303004910</t>
  </si>
  <si>
    <t>00541T/288042/2023</t>
  </si>
  <si>
    <t>Pembayaran Belanja Barang sesuai Kwitansi Nomor : 020/KWT-SGE/III/2023 Tanggal 30 Maret 2023.</t>
  </si>
  <si>
    <t xml:space="preserve"> 231331302005960</t>
  </si>
  <si>
    <t>00543T/288042/2023</t>
  </si>
  <si>
    <t>Pembayaran Belanja Barang sesuai Kwitansi Nomor : 027/K/AK/III/2023 Tanggal 24 Maret 2023.</t>
  </si>
  <si>
    <t xml:space="preserve"> 231331303004895</t>
  </si>
  <si>
    <t>00522T/288042/2023</t>
  </si>
  <si>
    <t>Pembayaran Belanja Pegawai Berupa Uang Makan Direktorat Keamanan Penerbangan Bulan Maret Tahun 2023.</t>
  </si>
  <si>
    <t xml:space="preserve"> 231331303004886</t>
  </si>
  <si>
    <t>00532T/288042/2023</t>
  </si>
  <si>
    <t xml:space="preserve"> 231331303004884</t>
  </si>
  <si>
    <t>00530T/288042/2023</t>
  </si>
  <si>
    <t xml:space="preserve"> 231331303004859</t>
  </si>
  <si>
    <t>00534T/288042/2023</t>
  </si>
  <si>
    <t xml:space="preserve"> 231331303004883</t>
  </si>
  <si>
    <t>00529T/288042/2023</t>
  </si>
  <si>
    <t xml:space="preserve"> 231331303004861</t>
  </si>
  <si>
    <t>00536T/288042/2023</t>
  </si>
  <si>
    <t xml:space="preserve"> 231331303004860</t>
  </si>
  <si>
    <t>00535T/288042/2023</t>
  </si>
  <si>
    <t xml:space="preserve"> 231331303004857</t>
  </si>
  <si>
    <t>00533T/288042/2023</t>
  </si>
  <si>
    <t xml:space="preserve"> 231331303004885</t>
  </si>
  <si>
    <t>00531T/288042/2023</t>
  </si>
  <si>
    <t xml:space="preserve"> 231331303004863</t>
  </si>
  <si>
    <t>00528T/288042/2023</t>
  </si>
  <si>
    <t xml:space="preserve"> 231331303004862</t>
  </si>
  <si>
    <t>00537T/288042/2023</t>
  </si>
  <si>
    <t xml:space="preserve"> 231331303004812</t>
  </si>
  <si>
    <t>00525T/288042/2023</t>
  </si>
  <si>
    <t>Pembayaran Belanja Barang sesuai Surat Tugas antara lain Nomor : 84/AU/ST/REN/III/2023 Tanggal 06 Maret 2023.</t>
  </si>
  <si>
    <t xml:space="preserve"> 231331303004786</t>
  </si>
  <si>
    <t>00524T/288042/2023</t>
  </si>
  <si>
    <t>Pembayaran THR Tahun 2023 Untuk 1 Pegawai.</t>
  </si>
  <si>
    <t xml:space="preserve"> 231331303004784</t>
  </si>
  <si>
    <t>00519T/288042/2023</t>
  </si>
  <si>
    <t xml:space="preserve"> 231331303004783</t>
  </si>
  <si>
    <t>00523T/288042/2023</t>
  </si>
  <si>
    <t>Pembayaran Belanja Pegawai Berupa Kekurangan Tunjangan Kinerja Direktorat Keamanan Penerbangan Bulan Maret 2023 untuk 1 Pegawai.</t>
  </si>
  <si>
    <t xml:space="preserve"> 231331303004785</t>
  </si>
  <si>
    <t>00518T/288042/2023</t>
  </si>
  <si>
    <t>Pembayaran THR Tahun 2023 Untuk 105 Pegawai.</t>
  </si>
  <si>
    <t xml:space="preserve"> 231331303004782</t>
  </si>
  <si>
    <t>00526T/288042/2023</t>
  </si>
  <si>
    <t>Pembayaran THR Tahun 2023 Untuk 106 Pegawai.</t>
  </si>
  <si>
    <t xml:space="preserve"> 231331303004706</t>
  </si>
  <si>
    <t>00517T/288042/2023</t>
  </si>
  <si>
    <t>10-04-2023</t>
  </si>
  <si>
    <t>Pembayaran Belanja Barang sesuai Kontrak Nomor : SPK.9/REN/PPK/III/2023 Tanggal 13 Maret 2023, BAST Nomor : BAST.9/REN/PPK/III/2023 Tanggal 21 Maret 2023.</t>
  </si>
  <si>
    <t xml:space="preserve"> 231331303004704</t>
  </si>
  <si>
    <t>00516T/288042/2023</t>
  </si>
  <si>
    <t>Pembayaran Belanja Barang sesuai Kwitansi Nomor : 031/KW-TE.B/IV/2023 Tanggal 05 April 2023.</t>
  </si>
  <si>
    <t xml:space="preserve"> 231331301012591</t>
  </si>
  <si>
    <t>00470T/288042/2023</t>
  </si>
  <si>
    <t>Pembayaran THR Tahun 2023 Untuk 137 Pegawai.</t>
  </si>
  <si>
    <t xml:space="preserve"> 231331303004639</t>
  </si>
  <si>
    <t>00515T/288042/2023</t>
  </si>
  <si>
    <t>Pembayaran Belanja Barang sesuai Surat Tugas antara lain Nomor : 84/II/PM/PEG.DN/2023 Tanggal 06 Februari 2023.</t>
  </si>
  <si>
    <t xml:space="preserve"> 231331303004638</t>
  </si>
  <si>
    <t>00514T/288042/2023</t>
  </si>
  <si>
    <t>Pembayaran Belanja Barang sesuai Surat Tugas antara lain Nomor : 88/II/PEG.DN/2023 Tanggal 20 Februari 2023.</t>
  </si>
  <si>
    <t xml:space="preserve"> 231331303004637</t>
  </si>
  <si>
    <t>00513T/288042/2023</t>
  </si>
  <si>
    <t>Pembayaran Belanja Barang sesuai Surat Tugas Nomor : 25/III/KSI.DN/2023 Tanggal 20 Maret 2023.</t>
  </si>
  <si>
    <t xml:space="preserve"> 231331303004590</t>
  </si>
  <si>
    <t>00503T/288042/2023</t>
  </si>
  <si>
    <t>Pembayaran Belanja Barang Berupa Honor untuk Bulan Januari s/d Maret 2023 sesuai SK Nomor : KP.77 Tahun 2023 Tanggal 30 Maret 2023.</t>
  </si>
  <si>
    <t xml:space="preserve"> 231331303004563</t>
  </si>
  <si>
    <t>00505T/288042/2023</t>
  </si>
  <si>
    <t>Pembayaran Belanja Barang Berupa Honor untuk Bulan Januari s/d Maret 2023 sesuai SK Nomor : KP.60 Tahun 2023 Tanggal 16 Maret 2023.</t>
  </si>
  <si>
    <t xml:space="preserve"> 231331303004570</t>
  </si>
  <si>
    <t>00508T/288042/2023</t>
  </si>
  <si>
    <t>Pembayaran Belanja Barang sesuai Kwitansi Nomor : 019/KWT-SGE/III/2023 Tanggal 31 Maret 2023.</t>
  </si>
  <si>
    <t xml:space="preserve"> 231331303004555</t>
  </si>
  <si>
    <t>00504T/288042/2023</t>
  </si>
  <si>
    <t>Pembayaran Belanja Barang Berupa Honor untuk Bulan Januari s/d Maret 2023 sesuai SK Nomor : KP.61 Tahun 2023 Tanggal 17 Maret 2023.</t>
  </si>
  <si>
    <t xml:space="preserve"> 231331301012229</t>
  </si>
  <si>
    <t>00509T/288042/2023</t>
  </si>
  <si>
    <t>Pembayaran Belanja Barang sesuai Kwitansi Nomor : 89/KW/BS/III/2023 Tanggal 20 Maret 2023.</t>
  </si>
  <si>
    <t xml:space="preserve"> 231331302005579</t>
  </si>
  <si>
    <t>00506T/288042/2023</t>
  </si>
  <si>
    <t>Pembayaran Belanja Barang sesuai Kwitansi Nomor : 60/KW/SKM/2023 Tanggal 31 Maret 2023.</t>
  </si>
  <si>
    <t xml:space="preserve"> 231331302005580</t>
  </si>
  <si>
    <t>00507T/288042/2023</t>
  </si>
  <si>
    <t>Pembayaran Belanja Barang sesuai Kwitansi Nomor : 61/KW/SKM/2023 Tanggal 31 Maret 2023.</t>
  </si>
  <si>
    <t xml:space="preserve"> 231331501001234</t>
  </si>
  <si>
    <t>00498T/288042/2023</t>
  </si>
  <si>
    <t xml:space="preserve"> 231331503000489</t>
  </si>
  <si>
    <t>00501T/288042/2023</t>
  </si>
  <si>
    <t xml:space="preserve"> 231331503000490</t>
  </si>
  <si>
    <t>00511T/288042/2023</t>
  </si>
  <si>
    <t xml:space="preserve"> 231331503000496</t>
  </si>
  <si>
    <t>00499T/288042/2023</t>
  </si>
  <si>
    <t xml:space="preserve"> 231331503000498</t>
  </si>
  <si>
    <t>00510T/288042/2023</t>
  </si>
  <si>
    <t xml:space="preserve"> 231331503000495</t>
  </si>
  <si>
    <t>00497T/288042/2023</t>
  </si>
  <si>
    <t>Pembayaran THR Tahun 2023 Untuk 109 Pegawai.</t>
  </si>
  <si>
    <t xml:space="preserve"> 231331503000497</t>
  </si>
  <si>
    <t>00500T/288042/2023</t>
  </si>
  <si>
    <t>Pembayaran THR Tahun 2023 Untuk 219 Pegawai.</t>
  </si>
  <si>
    <t xml:space="preserve"> 231331301012066</t>
  </si>
  <si>
    <t>00469T/288042/2023</t>
  </si>
  <si>
    <t>Pembayaran Belanja Pegawai Berupa Kekurangan Tunjangan Kinerja Direktorat Bandar Udara Bulan Februari S.D Maret Tahun 2023 untuk 3 Pegawai.</t>
  </si>
  <si>
    <t xml:space="preserve"> 231331301011924</t>
  </si>
  <si>
    <t>00491T/288042/2023</t>
  </si>
  <si>
    <t>Pembayaran Belanja Barang sesuai Kwitansi Nomor : 025/KW/FAN/III/2023 Tanggal 31 Maret 2023.</t>
  </si>
  <si>
    <t xml:space="preserve"> 231331301011933</t>
  </si>
  <si>
    <t>00494T/288042/2023</t>
  </si>
  <si>
    <t>Pembayaran Belanja Barang sesuai Kwitansi Nomor : 049/KW/PLKM/III/2023 Tanggal 29 Maret 2023.</t>
  </si>
  <si>
    <t xml:space="preserve"> 231331302005441</t>
  </si>
  <si>
    <t>00490T/288042/2023</t>
  </si>
  <si>
    <t>Pembayaran Belanja Barang sesuai Kwitansi Nomor : 027/KW/BKI/III/2023 Tanggal 28 Maret 2023.</t>
  </si>
  <si>
    <t xml:space="preserve"> 231331302005433</t>
  </si>
  <si>
    <t>00492T/288042/2023</t>
  </si>
  <si>
    <t>Pembayaran Belanja Barang sesuai Kwitansi Nomor : 07/DU/KW/III/2023 Tanggal 31 Maret 2023.</t>
  </si>
  <si>
    <t xml:space="preserve"> 231331302005432</t>
  </si>
  <si>
    <t>00489T/288042/2023</t>
  </si>
  <si>
    <t>Pembayaran Belanja Barang sesuai Kwitansi Nomor : 08/DU/KW/IV/2023 Tanggal 03 April 2023.</t>
  </si>
  <si>
    <t xml:space="preserve"> 231331302005442</t>
  </si>
  <si>
    <t>00488T/288042/2023</t>
  </si>
  <si>
    <t>Pembayaran Belanja Barang sesuai Kwitansi Nomor : 027a/KW/AK/III/2023 Tanggal 30 Maret 2023.</t>
  </si>
  <si>
    <t xml:space="preserve"> 231331302005438</t>
  </si>
  <si>
    <t>00493T/288042/2023</t>
  </si>
  <si>
    <t>Pembayaran Belanja Barang sesuai Kwitansi Nomor : 06/AAG/KW/III/2023 Tanggal 30 Maret 2023.</t>
  </si>
  <si>
    <t xml:space="preserve"> 231331303004439</t>
  </si>
  <si>
    <t>00495T/288042/2023</t>
  </si>
  <si>
    <t>Pembayaran Belanja Barang sesuai Surat Tugas Nomor : 0027/III/KEU.BMN/2023 Tanggal 29 Maret 2023.</t>
  </si>
  <si>
    <t xml:space="preserve"> 231331303004440</t>
  </si>
  <si>
    <t>00496T/288042/2023</t>
  </si>
  <si>
    <t>Pembayaran Belanja Barang sesuai Surat Tugas Nomor : 0024/III/KEU.PNBP/2023 Tanggal 20 Maret 2023.</t>
  </si>
  <si>
    <t xml:space="preserve"> 231331503000479</t>
  </si>
  <si>
    <t>00474T/288042/2023</t>
  </si>
  <si>
    <t>SPM THR PPNPN</t>
  </si>
  <si>
    <t>Pembayaran THR Keagamaan Tahun 2023 Untuk 6 Pegawai.</t>
  </si>
  <si>
    <t xml:space="preserve"> 231331303004427</t>
  </si>
  <si>
    <t>00486T/288042/2023</t>
  </si>
  <si>
    <t>Pembayaran Belanja Barang sesuai Surat Tugas Nomor : 04/II/KSI.LN/2023 Tanggal 10 Februari 2023.</t>
  </si>
  <si>
    <t xml:space="preserve"> 231331303004431</t>
  </si>
  <si>
    <t>00484T/288042/2023</t>
  </si>
  <si>
    <t>Pembayaran Belanja Barang sesuai Surat Tugas Nomor : 020/III/PRA.KUM/2023 Tanggal 17 Maret 2023.</t>
  </si>
  <si>
    <t xml:space="preserve"> 231331303004429</t>
  </si>
  <si>
    <t>00482T/288042/2023</t>
  </si>
  <si>
    <t>Pembayaran Belanja Barang sesuai Surat Tugas antara lain Nomor : 0038/III/ADV.KUM/2023 Tanggal 20 Maret 2023.</t>
  </si>
  <si>
    <t xml:space="preserve"> 231331303004430</t>
  </si>
  <si>
    <t>00483T/288042/2023</t>
  </si>
  <si>
    <t>Pembayaran Belanja Barang sesuai Surat Tugas Nomor : 0009/III/SAT.KUM/2023 Tanggal 15 Maret 2023.</t>
  </si>
  <si>
    <t xml:space="preserve"> 231331303004432</t>
  </si>
  <si>
    <t>00485T/288042/2023</t>
  </si>
  <si>
    <t>Pembayaran Belanja Barang sesuai Surat Tugas Nomor : 17/II/KSI.DN/2023 Tanggal 27 Februari 2023.</t>
  </si>
  <si>
    <t xml:space="preserve"> 231331303004426</t>
  </si>
  <si>
    <t>00477T/288042/2023</t>
  </si>
  <si>
    <t xml:space="preserve"> 231331303004425</t>
  </si>
  <si>
    <t>00479T/288042/2023</t>
  </si>
  <si>
    <t xml:space="preserve"> 231331303004424</t>
  </si>
  <si>
    <t>00480T/288042/2023</t>
  </si>
  <si>
    <t>Pembayaran THR Tahun 2023 Untuk 19 Pegawai.</t>
  </si>
  <si>
    <t xml:space="preserve"> 231331303004423</t>
  </si>
  <si>
    <t>00481T/288042/2023</t>
  </si>
  <si>
    <t>Pembayaran THR Tahun 2023 Untuk 237 Pegawai.</t>
  </si>
  <si>
    <t xml:space="preserve"> 231331305001612</t>
  </si>
  <si>
    <t>00478T/288042/2023</t>
  </si>
  <si>
    <t xml:space="preserve"> 231331508000214</t>
  </si>
  <si>
    <t>00465T/288042/2023</t>
  </si>
  <si>
    <t xml:space="preserve"> 231331503000451</t>
  </si>
  <si>
    <t>00473T/288042/2023</t>
  </si>
  <si>
    <t xml:space="preserve"> 231331503000449</t>
  </si>
  <si>
    <t>00476T/288042/2023</t>
  </si>
  <si>
    <t>Pembayaran THR Keagamaan Tahun 2023 Untuk 38 Pegawai.</t>
  </si>
  <si>
    <t xml:space="preserve"> 231331503000450</t>
  </si>
  <si>
    <t>00475T/288042/2023</t>
  </si>
  <si>
    <t xml:space="preserve"> 231331503000448</t>
  </si>
  <si>
    <t>00472T/288042/2023</t>
  </si>
  <si>
    <t>Pembayaran THR Keagamaan Tahun 2023 Untuk 10 Pegawai.</t>
  </si>
  <si>
    <t xml:space="preserve"> 231331503000466</t>
  </si>
  <si>
    <t>00464T/288042/2023</t>
  </si>
  <si>
    <t>Pembayaran THR Tahun 2023 Untuk 303 Pegawai.</t>
  </si>
  <si>
    <t xml:space="preserve"> 231331503000467</t>
  </si>
  <si>
    <t>00466T/288042/2023</t>
  </si>
  <si>
    <t xml:space="preserve"> 231331301011810</t>
  </si>
  <si>
    <t>00437T/288042/2023</t>
  </si>
  <si>
    <t>03-04-2023</t>
  </si>
  <si>
    <t>Pembayaran Belanja Barang sesuai Kontrak Nomor : SEWA.001/PPK.SDM.ORG/II/2023 Tanggal 17 Februari 2023, BAST Nomor : BAST.001/PPK.SDM.ORG/III/2023 Tanggal 01 Maret 2023.</t>
  </si>
  <si>
    <t xml:space="preserve"> 231331303004358</t>
  </si>
  <si>
    <t>00471T/288042/2023</t>
  </si>
  <si>
    <t>Pembayaran Belanja Pegawai Berupa Tunjangan Kinerja Sekretariat Jenderal Perhubungan Udara Bulan Maret Tahun 2023 untuk 1 Pegawai.</t>
  </si>
  <si>
    <t xml:space="preserve"> 231331303004356</t>
  </si>
  <si>
    <t>00487T/288042/2023</t>
  </si>
  <si>
    <t>Pembayaran THR Tahun 2023 Untuk 218 Pegawai.</t>
  </si>
  <si>
    <t xml:space="preserve"> 231331303004357</t>
  </si>
  <si>
    <t>00463T/288042/2023</t>
  </si>
  <si>
    <t>Pembayaran Belanja Pegawai Berupa Uang Makan Direktorat Kelaikan Udara Dan Pengoperasian Pesawat Udara Bulan Maret Tahun 2023.</t>
  </si>
  <si>
    <t xml:space="preserve"> 231331303004338</t>
  </si>
  <si>
    <t>00459T/288042/2023</t>
  </si>
  <si>
    <t xml:space="preserve"> 231331303004322</t>
  </si>
  <si>
    <t>00462T/288042/2023</t>
  </si>
  <si>
    <t xml:space="preserve"> 231331303004339</t>
  </si>
  <si>
    <t>00461T/288042/2023</t>
  </si>
  <si>
    <t xml:space="preserve"> 231331303004282</t>
  </si>
  <si>
    <t>00458T/288042/2023</t>
  </si>
  <si>
    <t xml:space="preserve"> 231331303004280</t>
  </si>
  <si>
    <t>00456T/288042/2023</t>
  </si>
  <si>
    <t xml:space="preserve"> 231331303004274</t>
  </si>
  <si>
    <t>00453T/288042/2023</t>
  </si>
  <si>
    <t xml:space="preserve"> 231331303004278</t>
  </si>
  <si>
    <t>00454T/288042/2023</t>
  </si>
  <si>
    <t xml:space="preserve"> 231331303004279</t>
  </si>
  <si>
    <t>00455T/288042/2023</t>
  </si>
  <si>
    <t xml:space="preserve"> 231331303004272</t>
  </si>
  <si>
    <t>00460T/288042/2023</t>
  </si>
  <si>
    <t xml:space="preserve"> 231331303004281</t>
  </si>
  <si>
    <t>00457T/288042/2023</t>
  </si>
  <si>
    <t xml:space="preserve"> 231331303004273</t>
  </si>
  <si>
    <t>00452T/288042/2023</t>
  </si>
  <si>
    <t xml:space="preserve"> 231331303004254</t>
  </si>
  <si>
    <t>00447T/288042/2023</t>
  </si>
  <si>
    <t>04-04-2023</t>
  </si>
  <si>
    <t>Pembayaran Belanja Barang sesuai Surat Tugas Nomor : 54/AU/ST/REN/I/2023 Tanggal 30 Januari 2023.</t>
  </si>
  <si>
    <t xml:space="preserve"> 231331303004255</t>
  </si>
  <si>
    <t>00448T/288042/2023</t>
  </si>
  <si>
    <t>Pembayaran Belanja Barang sesuai Surat Tugas antara lain Nomor : 42/AU/ST/REN/II/2023 Tanggal 06 Februari 2023.</t>
  </si>
  <si>
    <t xml:space="preserve"> 231331303004253</t>
  </si>
  <si>
    <t>00434T/288042/2023</t>
  </si>
  <si>
    <t>Pembayaran Belanja Pegawai Berupa Tunjangan Kinerja Direktorat Keamanan Penerbangan Bulan April 2023 untuk 106 Pegawai.</t>
  </si>
  <si>
    <t xml:space="preserve"> 231331301011379</t>
  </si>
  <si>
    <t>00449T/288042/2023</t>
  </si>
  <si>
    <t>Pembayaran Belanja Barang sesuai Kwitansi Nomor : 20239 Tanggal 13 Maret 2023.</t>
  </si>
  <si>
    <t xml:space="preserve"> 231331301011377</t>
  </si>
  <si>
    <t>00450T/288042/2023</t>
  </si>
  <si>
    <t>Pembayaran Belanja Barang sesuai Kwitansi Nomor : AR-RCP-ISBP-MAR-23-01004 Tanggal 13 Maret 2023.</t>
  </si>
  <si>
    <t xml:space="preserve"> 231331303004181</t>
  </si>
  <si>
    <t>00440T/288042/2023</t>
  </si>
  <si>
    <t>Pembayaran Belanja Pegawai Berupa Tunjangan Kinerja Sekretariat Jenderal Perhubungan Udara Bulan April Tahun 2023 untuk 257 Pegawai.</t>
  </si>
  <si>
    <t xml:space="preserve"> 231331303004159</t>
  </si>
  <si>
    <t>00445T/288042/2023</t>
  </si>
  <si>
    <t>Pembayaran Belanja Barang sesuai Surat Tugas antara lain Nomor : 0027/II/ADV.KUM/2023 Tanggal 27 Februari 2023.</t>
  </si>
  <si>
    <t xml:space="preserve"> 231331303004155</t>
  </si>
  <si>
    <t>00399T/288042/2023</t>
  </si>
  <si>
    <t>Pembayaran Belanja Barang sesuai Kwitansi Nomor : Ide00011/III/2023 Tanggal 28 Maret 2023.</t>
  </si>
  <si>
    <t xml:space="preserve"> 231331303004158</t>
  </si>
  <si>
    <t>00444T/288042/2023</t>
  </si>
  <si>
    <t>Pembayaran Belanja Barang sesuai Surat Tugas antara lain Nomor : 0016/II/PRA.KUM/2023 Tanggal 24 Februari 2023.</t>
  </si>
  <si>
    <t xml:space="preserve"> 231331303004160</t>
  </si>
  <si>
    <t>00446T/288042/2023</t>
  </si>
  <si>
    <t>Pembayaran Belanja Barang sesuai Surat Tugas Nomor : 0008/III/SAT.KUM/2023 Tanggal 06 Maret 2023.</t>
  </si>
  <si>
    <t xml:space="preserve"> 231331303004156</t>
  </si>
  <si>
    <t>00441T/288042/2023</t>
  </si>
  <si>
    <t>Pembayaran Belanja Barang sesuai Kwitansi Nomor : Ide00009/III/2023 Tanggal 28 Maret 2023.</t>
  </si>
  <si>
    <t xml:space="preserve"> 231331303004157</t>
  </si>
  <si>
    <t>00442T/288042/2023</t>
  </si>
  <si>
    <t>Pembayaran Belanja Barang sesuai Kwitansi Nomor : Ide00010/III/2023 Tanggal 28 Maret 2023.</t>
  </si>
  <si>
    <t xml:space="preserve"> 231331301011162</t>
  </si>
  <si>
    <t>00438T/288042/2023</t>
  </si>
  <si>
    <t>Pembayaran Belanja Barang sesuai Kontrak Nomor : SPK.003/PPK.SDM.ORG/III/2023 Tanggal 03 Maret 2023, BAST Nomor : BAST.003/PPK.SDM.ORG/III/2023 Tanggal 11 Maret 2023.</t>
  </si>
  <si>
    <t xml:space="preserve"> 231331301011104</t>
  </si>
  <si>
    <t>00397T/288042/2023</t>
  </si>
  <si>
    <t>Pembayaran Belanja Barang sesuai Kwitansi Nomor : AR-RCP-ISBP-MAR-23-01011 Tanggal 20 Maret 2023.</t>
  </si>
  <si>
    <t xml:space="preserve"> 231331301011106</t>
  </si>
  <si>
    <t>00432T/288042/2023</t>
  </si>
  <si>
    <t>Pembayaran Belanja Barang sesuai Kontrak Nomor : SPK.004/PPK.SDM.ORG/III/2023 Tanggal 07 Maret 2023, BAST Nomor : BAST.004/PPK.SDM.ORG/III/2023 Tanggal 10 Maret 2023.</t>
  </si>
  <si>
    <t xml:space="preserve"> 231331303004129</t>
  </si>
  <si>
    <t>00398T/288042/2023</t>
  </si>
  <si>
    <t>Pembayaran Belanja Barang sesuai Kwitansi Nomor : 028/KW-TE.B/III/2023 Tanggal 27 Maret 2023.</t>
  </si>
  <si>
    <t xml:space="preserve"> 231331303004104</t>
  </si>
  <si>
    <t>00443T/288042/2023</t>
  </si>
  <si>
    <t xml:space="preserve"> 231331302005057</t>
  </si>
  <si>
    <t>00431T/288042/2023</t>
  </si>
  <si>
    <t>Pembayaran Belanja Barang sesuai Kontrak Nomor : PKS.001/SP/SWAKELOLA/PPK.SDM.ORG/III/2023 Tanggal 06 Maret 2023, BAST Nomor : BAST.001.PKS/PPK.SDM.ORG/III/2023 Tanggal 10 Maret 2023.</t>
  </si>
  <si>
    <t xml:space="preserve"> 231331305001487</t>
  </si>
  <si>
    <t>00439T/288042/2023</t>
  </si>
  <si>
    <t>Pembayaran Belanja Pegawai Berupa Tunjangan Kinerja Sekretariat Jenderal Perhubungan Udara Bulan April Tahun 2023 untuk 1 Pegawai.</t>
  </si>
  <si>
    <t xml:space="preserve"> 231331303004007</t>
  </si>
  <si>
    <t>00435T/288042/2023</t>
  </si>
  <si>
    <t>Pembayaran Belanja Pegawai Berupa Tunjangan Kinerja Direktorat Kelaikan Udara Dan Pengoperasian Pesawat Udara Bulan April 2023 untuk 218 Pegawai.</t>
  </si>
  <si>
    <t xml:space="preserve"> 231331303004006</t>
  </si>
  <si>
    <t>00436T/288042/2023</t>
  </si>
  <si>
    <t>Pembayaran Belanja Pegawai Berupa Tunjangan Kinerja Direktorat Angkutan Udara Bulan April 2023 untuk 107 Pegawai.</t>
  </si>
  <si>
    <t xml:space="preserve"> 231331301011012</t>
  </si>
  <si>
    <t>00433T/288042/2023</t>
  </si>
  <si>
    <t>Pembayaran Belanja Pegawai Berupa Tunjangan Kinerja Direktorat Bandar Udara Bulan April 2023 untuk 137 Pegawai.</t>
  </si>
  <si>
    <t xml:space="preserve"> 231331302004919</t>
  </si>
  <si>
    <t>00418T/288042/2023</t>
  </si>
  <si>
    <t>31-03-2023</t>
  </si>
  <si>
    <t>Pembayaran Belanja Barang sesuai Kwitansi Nomor : 002/ADM-EK/III/2023 Tanggal 13 Maret 2023.</t>
  </si>
  <si>
    <t xml:space="preserve"> 231331302004898</t>
  </si>
  <si>
    <t>00425T/288042/2023</t>
  </si>
  <si>
    <t>Pembayaran Belanja Barang sesuai Kwitansi Nomor : K-MIL 6/III/23 Tanggal 27 Maret 2023.</t>
  </si>
  <si>
    <t xml:space="preserve"> 231331302004893</t>
  </si>
  <si>
    <t>00424T/288042/2023</t>
  </si>
  <si>
    <t>Pembayaran Belanja Barang sesuai Kwitansi Nomor : 01/KW/MM/III/2023 Tanggal 28 Maret 2023.</t>
  </si>
  <si>
    <t xml:space="preserve"> 231331301010870</t>
  </si>
  <si>
    <t>00423T/288042/2023</t>
  </si>
  <si>
    <t>Pembayaran Belanja Barang sesuai Kwitansi Nomor : KWI-475/ACCT-III/2023/9026 Tanggal 27 Maret 2023.</t>
  </si>
  <si>
    <t xml:space="preserve"> 231331301010862</t>
  </si>
  <si>
    <t>00419T/288042/2023</t>
  </si>
  <si>
    <t>Pembayaran Belanja Barang sesuai Kwitansi Nomor : KWI/SM/2023/III/141 Tanggal 25 Maret 2023.</t>
  </si>
  <si>
    <t xml:space="preserve"> 231331301010857</t>
  </si>
  <si>
    <t>00427T/288042/2023</t>
  </si>
  <si>
    <t>Pembayaran Belanja Barang sesuai Kwitansi Nomor : 024/KW/KMT/III/2023 Tanggal 28 Maret 2023.</t>
  </si>
  <si>
    <t xml:space="preserve"> 231331301010845</t>
  </si>
  <si>
    <t>00426T/288042/2023</t>
  </si>
  <si>
    <t>Pembayaran Belanja Barang sesuai Kwitansi Nomor : 04/KW/PKJ/III/2023 Tanggal 06 Maret 2023.</t>
  </si>
  <si>
    <t xml:space="preserve"> 231331303003942</t>
  </si>
  <si>
    <t>00428T/288042/2023</t>
  </si>
  <si>
    <t xml:space="preserve"> 231331303003926</t>
  </si>
  <si>
    <t>00421T/288042/2023</t>
  </si>
  <si>
    <t>Pembayaran Belanja Barang sesuai Kwitansi Nomor : 67/KW/DGS/III/2023 Tanggal 20 Maret 2023.</t>
  </si>
  <si>
    <t xml:space="preserve"> 231331303003959</t>
  </si>
  <si>
    <t>00420T/288042/2023</t>
  </si>
  <si>
    <t>Pembayaran Belanja Barang sesuai Kwitansi Nomor : 031/KW-TE.B/III/2023 Tanggal 27 Maret 2023.</t>
  </si>
  <si>
    <t xml:space="preserve"> 231331303003933</t>
  </si>
  <si>
    <t>00422T/288042/2023</t>
  </si>
  <si>
    <t>Pembayaran Belanja Barang sesuai Kwitansi Nomor : 029/KW-TE.B/III/2023 Tanggal 27 Maret 2023.</t>
  </si>
  <si>
    <t xml:space="preserve"> 231331303003944</t>
  </si>
  <si>
    <t>00430T/288042/2023</t>
  </si>
  <si>
    <t>Pembayaran Belanja Barang sesuai Surat Tugas Nomor : 82/II/PM/PEG.DN/2023 Tanggal 14 Februari 2023.</t>
  </si>
  <si>
    <t xml:space="preserve"> 231331303003943</t>
  </si>
  <si>
    <t>00429T/288042/2023</t>
  </si>
  <si>
    <t>Pembayaran Belanja Barang sesuai Surat Tugas antara lain Nomor : 131/III/PM/PEG.DN/2023 Tanggal 14 Maret 2023.</t>
  </si>
  <si>
    <t xml:space="preserve"> 231331301010710</t>
  </si>
  <si>
    <t>00396T/288042/2023</t>
  </si>
  <si>
    <t>30-03-2023</t>
  </si>
  <si>
    <t>Pembayaran Belanja Barang sesuai Kwitansi Nomor : 121-INV-PT.ATI-II-2023 Tanggal 10 Maret 2023.</t>
  </si>
  <si>
    <t xml:space="preserve"> 231331301010728</t>
  </si>
  <si>
    <t>00413T/288042/2023</t>
  </si>
  <si>
    <t>Pembayaran Belanja Barang sesuai Kwitansi Nomor : 010/KW/DTK/III/2023 Tanggal 10 Maret 2023.</t>
  </si>
  <si>
    <t xml:space="preserve"> 231331301010709</t>
  </si>
  <si>
    <t>00395T/288042/2023</t>
  </si>
  <si>
    <t>Pembayaran Belanja Barang sesuai Kwitansi Nomor : 119-INV-PT.ATI-II-2023 Tanggal 10 Maret 2023.</t>
  </si>
  <si>
    <t xml:space="preserve"> 231331301010708</t>
  </si>
  <si>
    <t>00394T/288042/2023</t>
  </si>
  <si>
    <t>Pembayaran Belanja Barang sesuai Kwitansi Nomor : 120-INV-PT.ATI-II-2023 Tanggal 10 Maret 2023.</t>
  </si>
  <si>
    <t xml:space="preserve"> 231331302004788</t>
  </si>
  <si>
    <t>00402T/288042/2023</t>
  </si>
  <si>
    <t>Pembayaran Belanja Barang sesuai Kwitansi Nomor : KW/HDP-DJPU/23/03-V Tanggal 16 Maret 2023.</t>
  </si>
  <si>
    <t xml:space="preserve"> 231331302004787</t>
  </si>
  <si>
    <t>00401T/288042/2023</t>
  </si>
  <si>
    <t>Pembayaran Belanja Barang sesuai Kwitansi Nomor : KW/HDP-DJPU/23/03-VI Tanggal 16 Maret 2023.</t>
  </si>
  <si>
    <t xml:space="preserve"> 231331302004779</t>
  </si>
  <si>
    <t>00400T/288042/2023</t>
  </si>
  <si>
    <t>Pembayaran Belanja Barang sesuai Kwitansi Nomor : KW/HDP-DJPU/23/03-VII Tanggal 16 Maret 2023.</t>
  </si>
  <si>
    <t xml:space="preserve"> 231331303003875</t>
  </si>
  <si>
    <t>00417T/288042/2023</t>
  </si>
  <si>
    <t>Pembayaran Belanja Barang sesuai Surat Tugas Nomor : 0019/III/KEU.PA/2023 Tanggal 07 Maret 2023.</t>
  </si>
  <si>
    <t xml:space="preserve"> 231331303003873</t>
  </si>
  <si>
    <t>00415T/288042/2023</t>
  </si>
  <si>
    <t>Pembayaran Belanja Barang sesuai Surat Tugas Nomor : 0033/III/KEU.PA/2023 Tanggal 17 Maret 2023.</t>
  </si>
  <si>
    <t xml:space="preserve"> 231331303003872</t>
  </si>
  <si>
    <t>00414T/288042/2023</t>
  </si>
  <si>
    <t xml:space="preserve"> 231331303003866</t>
  </si>
  <si>
    <t>00393T/288042/2023</t>
  </si>
  <si>
    <t>Pembayaran Belanja Barang sesuai Kwitansi Nomor : 016/KWT-SGE/III/2023 Tanggal 20 Maret 2023.</t>
  </si>
  <si>
    <t xml:space="preserve"> 231331303003874</t>
  </si>
  <si>
    <t>00416T/288042/2023</t>
  </si>
  <si>
    <t>Pembayaran Belanja Barang sesuai Surat Tugas antara lain Nomor : 0023/III/KEU.AK/2023 Tanggal 21 Maret 2023.</t>
  </si>
  <si>
    <t xml:space="preserve"> 231331301010668</t>
  </si>
  <si>
    <t>00409T/288042/2023</t>
  </si>
  <si>
    <t>Pembayaran Belanja Barang sesuai Kwitansi Nomor : 13/KW/PLKM/III/2023 Tanggal 07 Maret 2023.</t>
  </si>
  <si>
    <t xml:space="preserve"> 231331301010659</t>
  </si>
  <si>
    <t>00410T/288042/2023</t>
  </si>
  <si>
    <t>Pembayaran Belanja Barang sesuai Kwitansi Nomor : 2350001116 Tanggal 17 Maret 2023.</t>
  </si>
  <si>
    <t xml:space="preserve"> 231331303003807</t>
  </si>
  <si>
    <t>00408T/288042/2023</t>
  </si>
  <si>
    <t>Pembayaran Belanja Barang sesuai Kwitansi Nomor : 013/KWT-SGE/III/2023 Tanggal 20 Maret 2023.</t>
  </si>
  <si>
    <t xml:space="preserve"> 231331302004693</t>
  </si>
  <si>
    <t>00404T/288042/2023</t>
  </si>
  <si>
    <t>Pembayaran Belanja Barang sesuai Kwitansi Nomor : KW/HDP-DJPU/23/03-I Tanggal 16 Maret 2023.</t>
  </si>
  <si>
    <t xml:space="preserve"> 231331302004694</t>
  </si>
  <si>
    <t>00405T/288042/2023</t>
  </si>
  <si>
    <t>Pembayaran Belanja Barang sesuai Kwitansi Nomor : KW/HDP-DJPU/23/03-VIII Tanggal 16 Maret 2023.</t>
  </si>
  <si>
    <t xml:space="preserve"> 231331302004681</t>
  </si>
  <si>
    <t>00412T/288042/2023</t>
  </si>
  <si>
    <t>Pembayaran Belanja Barang sesuai Kwitansi Nomor : GTHRB/2303/KW-355 Tanggal 03 Maret 2023.</t>
  </si>
  <si>
    <t xml:space="preserve"> 231331302004695</t>
  </si>
  <si>
    <t>00406T/288042/2023</t>
  </si>
  <si>
    <t>Pembayaran Belanja Barang sesuai Kwitansi Nomor : KW/HDP-DJPU/23/03-III Tanggal 16 Maret 2023.</t>
  </si>
  <si>
    <t xml:space="preserve"> 231331302004696</t>
  </si>
  <si>
    <t>00407T/288042/2023</t>
  </si>
  <si>
    <t>Pembayaran Belanja Barang sesuai Kwitansi Nomor : KW/HDP-DJPU/23/03-II Tanggal 16 Maret 2023.</t>
  </si>
  <si>
    <t xml:space="preserve"> 231331302004727</t>
  </si>
  <si>
    <t>00411T/288042/2023</t>
  </si>
  <si>
    <t>Pembayaran Belanja Barang sesuai Kwitansi Nomor : 034/AR-MSJH/3/23 Tanggal 08 Maret 2023.</t>
  </si>
  <si>
    <t xml:space="preserve"> 231331302004735</t>
  </si>
  <si>
    <t>00403T/288042/2023</t>
  </si>
  <si>
    <t>Pembayaran Belanja Barang sesuai Kwitansi Nomor : KW/HDP-DJPU/23/03-IV Tanggal 16 Maret 2023.</t>
  </si>
  <si>
    <t xml:space="preserve"> 231331303003737</t>
  </si>
  <si>
    <t>00391T/288042/2023</t>
  </si>
  <si>
    <t>29-03-2023</t>
  </si>
  <si>
    <t>Pembayaran Belanja Barang sesuai Surat Tugas Nomor : 07/II/KSI.DN/2023 Tanggal 09 Februari 2023.</t>
  </si>
  <si>
    <t xml:space="preserve"> 231331303003738</t>
  </si>
  <si>
    <t>00392T/288042/2023</t>
  </si>
  <si>
    <t>Pembayaran Belanja Barang sesuai Surat Tugas Nomor : 0015/II/KEU.BMN/2023 Tanggal 21 Februari 2023.</t>
  </si>
  <si>
    <t xml:space="preserve"> 231331303003736</t>
  </si>
  <si>
    <t>00390T/288042/2023</t>
  </si>
  <si>
    <t>Pembayaran Belanja Barang sesuai Surat Tugas Nomor : 14/II/KSI.DN/2023 Tanggal 17 Februari 2023.</t>
  </si>
  <si>
    <t xml:space="preserve"> 231331303003732</t>
  </si>
  <si>
    <t>00389T/288042/2023</t>
  </si>
  <si>
    <t>Pembayaran Belanja Pegawai Berupa Uang Makan Direktorat Kelaikan Udara Dan Pengoperasian Pesawat Udara Bulan Februari Tahun 2023.</t>
  </si>
  <si>
    <t xml:space="preserve"> 231331303003662</t>
  </si>
  <si>
    <t>00388T/288042/2023</t>
  </si>
  <si>
    <t>28-03-2023</t>
  </si>
  <si>
    <t>Pembayaran Belanja Barang sesuai Surat Tugas Nomor : 25/II/UM.DN/2023 Tanggal 14 Februari 2023.</t>
  </si>
  <si>
    <t xml:space="preserve"> 231331303003663</t>
  </si>
  <si>
    <t>00387T/288042/2023</t>
  </si>
  <si>
    <t>Pembayaran Belanja Barang sesuai Surat Tugas Nomor : 09/II/KSI.DN/2023 Tanggal 17 Februari 2023.</t>
  </si>
  <si>
    <t xml:space="preserve"> 231331305001354</t>
  </si>
  <si>
    <t>00377T/288042/2023</t>
  </si>
  <si>
    <t xml:space="preserve"> 231331303003626</t>
  </si>
  <si>
    <t>00379T/288042/2023</t>
  </si>
  <si>
    <t>Pembayaran Belanja Pegawai Berupa Tunjangan Kinerja Direktorat Navigasi Penerbangan Bulan Februari Tahun 2022 untuk 1 Pegawai.</t>
  </si>
  <si>
    <t xml:space="preserve"> 231331303003625</t>
  </si>
  <si>
    <t>00378T/288042/2023</t>
  </si>
  <si>
    <t>Pembayaran Belanja Pegawai Berupa Tunjangan Kinerja Direktorat Keamanan Penerbangan Bulan Maret Tahun 2023 untuk 1 Pegawai.</t>
  </si>
  <si>
    <t xml:space="preserve"> 231331301010164</t>
  </si>
  <si>
    <t>00373T/288042/2023</t>
  </si>
  <si>
    <t>27-03-2023</t>
  </si>
  <si>
    <t>Pembayaran Belanja Barang sesuai Kontrak Nomor : SPK.07/Keu-Pnj.AK/PPK/III/2023 Tanggal 13 Maret 2023, BAST Nomor : BAST.07/Keu-Pnj.AK/PPK/III/2023 Tanggal 15 Maret 2023.</t>
  </si>
  <si>
    <t xml:space="preserve"> 231331301010161</t>
  </si>
  <si>
    <t>00376T/288042/2023</t>
  </si>
  <si>
    <t>Pembayaran Belanja Barang sesuai Kontrak Nomor : SPK.08/Keu-Akom.AK/PPK/III/2023 Tanggal 15 Maret 2023, BAST Nomor : BAST.08/Keu-Akom.AK/PPK/III/2023 Tanggal 18 Maret 2023.</t>
  </si>
  <si>
    <t xml:space="preserve"> 231331301010153</t>
  </si>
  <si>
    <t>00374T/288042/2023</t>
  </si>
  <si>
    <t>Pembayaran Belanja Barang sesuai Kontrak Nomor : SPK.05/Keu-Pnj.PNBP/PPK/III/2023 Tanggal 08 Maret 2023, BAST Nomor : BAST.05/Keu-Pnj.PNBP/PPK/III/2023 Tanggal 10 Maret 2023.</t>
  </si>
  <si>
    <t xml:space="preserve"> 231331302004329</t>
  </si>
  <si>
    <t>00375T/288042/2023</t>
  </si>
  <si>
    <t>Pembayaran Belanja Barang sesuai Kontrak Nomor : SPK.06/Keu-Akom.PNBP/PPK/III/2023 Tanggal 13 Maret 2023, BAST Nomor : BAST.06/Keu-Akom.PNBP/PPK/III/2023 Tanggal 17 Maret 2023.</t>
  </si>
  <si>
    <t xml:space="preserve"> 231331303003544</t>
  </si>
  <si>
    <t>00386T/288042/2023</t>
  </si>
  <si>
    <t xml:space="preserve"> 231331303003542</t>
  </si>
  <si>
    <t>00384T/288042/2023</t>
  </si>
  <si>
    <t xml:space="preserve"> 231331303003540</t>
  </si>
  <si>
    <t>00382T/288042/2023</t>
  </si>
  <si>
    <t xml:space="preserve"> 231331303003539</t>
  </si>
  <si>
    <t>00381T/288042/2023</t>
  </si>
  <si>
    <t xml:space="preserve"> 231331303003543</t>
  </si>
  <si>
    <t>00385T/288042/2023</t>
  </si>
  <si>
    <t xml:space="preserve"> 231331303003538</t>
  </si>
  <si>
    <t>00380T/288042/2023</t>
  </si>
  <si>
    <t xml:space="preserve"> 231331303003541</t>
  </si>
  <si>
    <t>00383T/288042/2023</t>
  </si>
  <si>
    <t xml:space="preserve"> 231331305001222</t>
  </si>
  <si>
    <t>00370T/288042/2023</t>
  </si>
  <si>
    <t>24-03-2023</t>
  </si>
  <si>
    <t>Pembayaran Belanja Pegawai Berupa Uang Makan Sekretariat Ditjen Perhubungan Udara Bulan Februari Tahun 2023.</t>
  </si>
  <si>
    <t xml:space="preserve"> 231331303003465</t>
  </si>
  <si>
    <t>00371T/288042/2023</t>
  </si>
  <si>
    <t xml:space="preserve"> 231331303003466</t>
  </si>
  <si>
    <t>00368T/288042/2023</t>
  </si>
  <si>
    <t>Pembayaran Belanja Pegawai Berupa Kekurangan Gaji Direktorat Navigasi Penerbangan Bulan November 2022 S.D Januari 2023 untuk 1 Pegawai/ 2 Jiwa.</t>
  </si>
  <si>
    <t xml:space="preserve"> 231331303003467</t>
  </si>
  <si>
    <t>00369T/288042/2023</t>
  </si>
  <si>
    <t>Pembayaran Belanja Pegawai Berupa Uang Makan Direktorat Navigasi Penerbangan Bulan Februari Tahun 2023.</t>
  </si>
  <si>
    <t xml:space="preserve"> 231331508000161</t>
  </si>
  <si>
    <t>01-04-2023</t>
  </si>
  <si>
    <t>00305T/288042/2023</t>
  </si>
  <si>
    <t>13-03-2023</t>
  </si>
  <si>
    <t>Pembayaran Belanja Pegawai Berupa Gaji Induk Sekretariat Ditjen Perhubungan Udara Bulan April Tahun 2023 untuk 1 Pegawai/ 3 Jiwa.</t>
  </si>
  <si>
    <t xml:space="preserve"> 231331503000300</t>
  </si>
  <si>
    <t>00357T/288042/2023</t>
  </si>
  <si>
    <t>21-03-2023</t>
  </si>
  <si>
    <t>Pembayaran Belanja Barang Berupa Honor PPNPN Bulan Maret Tahun 2023 untuk 10 Pegawai sesuai SPK antara lain Nomor : SPK/01/PPK-KEU/I/2023 Tanggal 06 Januari 2023.</t>
  </si>
  <si>
    <t xml:space="preserve"> 231331503000364</t>
  </si>
  <si>
    <t>00355T/288042/2023</t>
  </si>
  <si>
    <t>Pembayaran Belanja Barang Berupa Honor PPNPN Bulan Maret Tahun 2023 untuk 6 Pegawai sesuai SPK antara lain Nomor : 05/SPK/HNR/PPK/KUM/I/2023 Tanggal 06 Januari 2023.</t>
  </si>
  <si>
    <t xml:space="preserve"> 231331503000359</t>
  </si>
  <si>
    <t>00288T/288042/2023</t>
  </si>
  <si>
    <t>10-03-2023</t>
  </si>
  <si>
    <t>Pembayaran Belanja Pegawai Berupa Gaji Induk Direktorat Angkutan Udara Bulan April Tahun 2023 untuk 109 Pegawai/ 283 Jiwa.</t>
  </si>
  <si>
    <t xml:space="preserve"> 231331503000361</t>
  </si>
  <si>
    <t>00359T/288042/2023</t>
  </si>
  <si>
    <t>Pembayaran Belanja Barang Berupa Honor PPNPN Bulan Maret Tahun 2023 untuk 38 Pegawai sesuai SPK antara lain Nomor : SPK/17/PPK.KSIHU/I/2023 Tanggal 06 Januari 2023.</t>
  </si>
  <si>
    <t xml:space="preserve"> 231331503000358</t>
  </si>
  <si>
    <t>00318T/288042/2023</t>
  </si>
  <si>
    <t>15-03-2023</t>
  </si>
  <si>
    <t>Pembayaran Belanja Pegawai Berupa Gaji Induk Direktorat Navigasi Penerbangan Bulan  April Tahun 2023 untuk 118 Pegawai/ 323 Jiwa.</t>
  </si>
  <si>
    <t xml:space="preserve"> 231331503000362</t>
  </si>
  <si>
    <t>00358T/288042/2023</t>
  </si>
  <si>
    <t>Pembayaran Belanja Barang Berupa Honor PPNPN Bulan Maret Tahun 2023 untuk 6 Pegawai sesuai SPK antara lain Nomor : 06/SPK/HNR/REN/PPK/I/2023 Tanggal 06 Januari 2023.</t>
  </si>
  <si>
    <t xml:space="preserve"> 231331503000360</t>
  </si>
  <si>
    <t>00332T/288042/2023</t>
  </si>
  <si>
    <t>16-03-2023</t>
  </si>
  <si>
    <t>Pembayaran Belanja Pegawai Berupa Gaji Induk Direktorat Keamanan Penerbangan Bulan April Tahun 2023 untuk 106 Pegawai/ 299 Jiwa.</t>
  </si>
  <si>
    <t xml:space="preserve"> 231331503000357</t>
  </si>
  <si>
    <t>00289T/288042/2023</t>
  </si>
  <si>
    <t>Pembayaran Belanja Pegawai Berupa Gaji Induk Direktorat Kelaikan Udara Dan Pengoperasian Pesawat udara Bulan April Tahun 2023 untuk 219 Pegawai/ 664 Jiwa.</t>
  </si>
  <si>
    <t xml:space="preserve"> 231331503000356</t>
  </si>
  <si>
    <t>00304T/288042/2023</t>
  </si>
  <si>
    <t>Pembayaran Belanja Pegawai Berupa Gaji Induk Sekretariat Ditjen Perhubungan Udara Bulan April Tahun 2023 untuk 304 Pegawai/ 857 Jiwa.</t>
  </si>
  <si>
    <t xml:space="preserve"> 231331503000363</t>
  </si>
  <si>
    <t>00367T/288042/2023</t>
  </si>
  <si>
    <t>Pembayaran Belanja Barang Berupa Honor PPNPN Bulan Maret Tahun 2023 untuk 6 Pegawai sesuai SPK antara lain Nomor : SPK.004/PPK.KP.ORG/I/2023 Tanggal 06 Januari 2023.</t>
  </si>
  <si>
    <t xml:space="preserve"> 231331501000850</t>
  </si>
  <si>
    <t>00287T/288042/2023</t>
  </si>
  <si>
    <t>Pembayaran Belanja Pegawai Berupa Gaji Induk Direktorat Bandar Udara Bulan April Tahun 2023 untuk 137 Pegawai/ 391 Jiwa.</t>
  </si>
  <si>
    <t xml:space="preserve"> 231331303003322</t>
  </si>
  <si>
    <t>00365T/288042/2023</t>
  </si>
  <si>
    <t xml:space="preserve"> 231331303003321</t>
  </si>
  <si>
    <t>00364T/288042/2023</t>
  </si>
  <si>
    <t xml:space="preserve"> 231331303003325</t>
  </si>
  <si>
    <t>00363T/288042/2023</t>
  </si>
  <si>
    <t xml:space="preserve"> 231331303003319</t>
  </si>
  <si>
    <t>00361T/288042/2023</t>
  </si>
  <si>
    <t xml:space="preserve"> 231331303003320</t>
  </si>
  <si>
    <t>00362T/288042/2023</t>
  </si>
  <si>
    <t xml:space="preserve"> 231331303003318</t>
  </si>
  <si>
    <t>00360T/288042/2023</t>
  </si>
  <si>
    <t xml:space="preserve"> 231331303003323</t>
  </si>
  <si>
    <t>00366T/288042/2023</t>
  </si>
  <si>
    <t xml:space="preserve"> 231331302003855</t>
  </si>
  <si>
    <t>00356T/288042/2023</t>
  </si>
  <si>
    <t>20-03-2023</t>
  </si>
  <si>
    <t>Pembayaran Belanja Barang sesuai Kwitansi Nomor : K-MIL 5/III/2023 Tanggal 01 Maret 2023.</t>
  </si>
  <si>
    <t xml:space="preserve"> 231331302003744</t>
  </si>
  <si>
    <t>00343T/288042/2023</t>
  </si>
  <si>
    <t>17-03-2023</t>
  </si>
  <si>
    <t>Pembayaran Belanja Barang sesuai Kwitansi Nomor : 015/KW/BKI/III/2023 Tanggal 13 Maret 2023.</t>
  </si>
  <si>
    <t xml:space="preserve"> 231331301009068</t>
  </si>
  <si>
    <t>00344T/288042/2023</t>
  </si>
  <si>
    <t>Pembayaran Belanja Barang sesuai Kwitansi Nomor : 040/KW/JTM/II/2023 Tanggal 28 Februari 2023.</t>
  </si>
  <si>
    <t xml:space="preserve"> 231331301009061</t>
  </si>
  <si>
    <t>00346T/288042/2023</t>
  </si>
  <si>
    <t>Pembayaran Belanja Barang sesuai Kwitansi Nomor : 041/KW/JTM/III/2023 Tanggal 06 Maret 2023.</t>
  </si>
  <si>
    <t xml:space="preserve"> 231331301009059</t>
  </si>
  <si>
    <t>00354T/288042/2023</t>
  </si>
  <si>
    <t>Pembayaran Belanja Barang sesuai Kwitansi Nomor : 020/KW/KMT/III/2023 Tanggal 13 Maret 2023.</t>
  </si>
  <si>
    <t xml:space="preserve"> 231331302003723</t>
  </si>
  <si>
    <t>00345T/288042/2023</t>
  </si>
  <si>
    <t>Pembayaran Belanja Barang sesuai Kwitansi Nomor : 045/KW/SKM/II/2023 Tanggal 28 Februari 2023.</t>
  </si>
  <si>
    <t xml:space="preserve"> 231331302003731</t>
  </si>
  <si>
    <t>00351T/288042/2023</t>
  </si>
  <si>
    <t>Pembayaran Belanja Barang sesuai Kwitansi Nomor : 07/LIM/KW/III/2023 Tanggal 08 Maret 2023.</t>
  </si>
  <si>
    <t xml:space="preserve"> 231331302003724</t>
  </si>
  <si>
    <t>00347T/288042/2023</t>
  </si>
  <si>
    <t>Pembayaran Belanja Barang sesuai Kwitansi Nomor : 047/KW/SKM/III/2023 Tanggal 06 Maret 2023.</t>
  </si>
  <si>
    <t xml:space="preserve"> 231331302003733</t>
  </si>
  <si>
    <t>00352T/288042/2023</t>
  </si>
  <si>
    <t>Pembayaran Belanja Barang sesuai Kwitansi Nomor : 053/KW/HPP/III/2023 Tanggal 10 Maret 2023.</t>
  </si>
  <si>
    <t xml:space="preserve"> 231331302003730</t>
  </si>
  <si>
    <t>00348T/288042/2023</t>
  </si>
  <si>
    <t>Pembayaran Belanja Barang sesuai Kwitansi Nomor : 16/KW/BNS/III/2023 Tanggal 10 Maret 2023.</t>
  </si>
  <si>
    <t xml:space="preserve"> 231331302003732</t>
  </si>
  <si>
    <t>00353T/288042/2023</t>
  </si>
  <si>
    <t>Pembayaran Belanja Barang sesuai Kwitansi Nomor : 036/KW/GN/II/2023 Tanggal 28 Februari 2023.</t>
  </si>
  <si>
    <t xml:space="preserve"> 231331302003726</t>
  </si>
  <si>
    <t>00350T/288042/2023</t>
  </si>
  <si>
    <t>Pembayaran Belanja Barang sesuai Kwitansi Nomor : 04/USK/KW/III/2023 Tanggal 09 Maret 2023.</t>
  </si>
  <si>
    <t xml:space="preserve"> 231331302003727</t>
  </si>
  <si>
    <t>00349T/288042/2023</t>
  </si>
  <si>
    <t>Pembayaran Belanja Barang sesuai Kwitansi Nomor : 21/KW/AO/III/2023 Tanggal 09 Maret 2023.</t>
  </si>
  <si>
    <t xml:space="preserve"> 231331302003735</t>
  </si>
  <si>
    <t>00342T/288042/2023</t>
  </si>
  <si>
    <t>Pembayaran Belanja Barang sesuai Kwitansi Nomor : 010/KW/PSA/III/2023 Tanggal 09 Maret 2023.</t>
  </si>
  <si>
    <t xml:space="preserve"> 231331301008903</t>
  </si>
  <si>
    <t>00337T/288042/2023</t>
  </si>
  <si>
    <t>Pembayaran Belanja Pegawai Berupa Kekurangan Tunjangan Kinerja Direktorat Bandar Udara Bulan September 2022 S.D Maret 2023 untuk 3 Pegawai.</t>
  </si>
  <si>
    <t xml:space="preserve"> 231331303003195</t>
  </si>
  <si>
    <t>00336T/288042/2023</t>
  </si>
  <si>
    <t>Pembayaran Belanja Pegawai Berupa Tunjangan Kinerja Direktorat Navigasi Penerbangan Bulan Januari Tahun 2023 untuk 15 Pegawai.</t>
  </si>
  <si>
    <t xml:space="preserve"> 231331302003664</t>
  </si>
  <si>
    <t>00339T/288042/2023</t>
  </si>
  <si>
    <t>Pembayaran Belanja Barang sesuai Kwitansi Nomor : 02/KW/ZB/III/2023 Tanggal 13 Maret 2023.</t>
  </si>
  <si>
    <t xml:space="preserve"> 231331302003654</t>
  </si>
  <si>
    <t>00340T/288042/2023</t>
  </si>
  <si>
    <t>Pembayaran Belanja Barang sesuai Kwitansi Nomor : 009/KWT/HI/III/2023 Tanggal 13 Maret 2023.</t>
  </si>
  <si>
    <t xml:space="preserve"> 231331302003653</t>
  </si>
  <si>
    <t>00338T/288042/2023</t>
  </si>
  <si>
    <t>Pembayaran Belanja Barang sesuai Kwitansi Nomor : 015/KW/AK/III/2023 Tanggal 10 Maret 2023.</t>
  </si>
  <si>
    <t xml:space="preserve"> 231331301008900</t>
  </si>
  <si>
    <t>00341T/288042/2023</t>
  </si>
  <si>
    <t>Pembayaran Belanja Barang sesuai Kwitansi Nomor : 018/KW/KMT/III/2023 Tanggal 14 Maret 2023.</t>
  </si>
  <si>
    <t xml:space="preserve"> 231331303003183</t>
  </si>
  <si>
    <t>00335T/288042/2023</t>
  </si>
  <si>
    <t>Pembayaran Belanja Pegawai Berupa Tunjangan Kinerja Direktorat Navigasi Penerbangan Bulan Maret Tahun 2023 untuk 119 Pegawai.</t>
  </si>
  <si>
    <t xml:space="preserve"> 231331303003164</t>
  </si>
  <si>
    <t>00331T/288042/2023</t>
  </si>
  <si>
    <t>Pembayaran Belanja Pegawai Berupa Uang Makan Direktorat Keamanan Penerbangan Bulan Februari Tahun 2023.</t>
  </si>
  <si>
    <t xml:space="preserve"> 231331303003163</t>
  </si>
  <si>
    <t>00333T/288042/2023</t>
  </si>
  <si>
    <t>Pembayaran Belanja Pegawai Berupa Gaji Susulan Direktorat Keamanan Penerbangan Bulan Maret 2023 untuk 1 Pegawai/ 4 Jiwa.</t>
  </si>
  <si>
    <t xml:space="preserve"> 231331301008811</t>
  </si>
  <si>
    <t>00330T/288042/2023</t>
  </si>
  <si>
    <t>Pembayaran Belanja Pegawai Berupa Uang Makan Direktorat Bandar Udara Bulan Februari Tahun 2023.</t>
  </si>
  <si>
    <t xml:space="preserve"> 231331303003161</t>
  </si>
  <si>
    <t>00334T/288042/2023</t>
  </si>
  <si>
    <t>Pembayaran Belanja Barang sesuai Surat Tugas Nomor : 021/II/ADV.KUM/2023 Tanggal 13 Februari 2023.</t>
  </si>
  <si>
    <t xml:space="preserve"> 231331303003160</t>
  </si>
  <si>
    <t>00329T/288042/2023</t>
  </si>
  <si>
    <t>Pembayaran Belanja Barang sesuai Surat Tugas Nomor : 0007/II/SAT.KUM/2023 Tanggal 27 Februari 2023.</t>
  </si>
  <si>
    <t xml:space="preserve"> 231331303003159</t>
  </si>
  <si>
    <t>00328T/288042/2023</t>
  </si>
  <si>
    <t>Pembayaran Belanja Barang sesuai Surat Tugas antara lain Nomor : 0013/II/PSA.KUM/2023 Tanggal 28 Februari 2023.</t>
  </si>
  <si>
    <t xml:space="preserve"> 231331301008633</t>
  </si>
  <si>
    <t>00327T/288042/2023</t>
  </si>
  <si>
    <t>Pembayaran Belanja Barang sesuai Kontrak Nomor : SPK.5/REN/PPK/II/2023 Tanggal 23 Februari 2023, BAST Nomor : BAST.5/REN/PPK/II/2023 Tanggal 24 Februari 2023.</t>
  </si>
  <si>
    <t xml:space="preserve"> 231331303003108</t>
  </si>
  <si>
    <t>00323T/288042/2023</t>
  </si>
  <si>
    <t xml:space="preserve"> 231331303003113</t>
  </si>
  <si>
    <t>00321T/288042/2023</t>
  </si>
  <si>
    <t xml:space="preserve"> 231331303003110</t>
  </si>
  <si>
    <t>00325T/288042/2023</t>
  </si>
  <si>
    <t xml:space="preserve"> 231331303003114</t>
  </si>
  <si>
    <t>00322T/288042/2023</t>
  </si>
  <si>
    <t xml:space="preserve"> 231331303003109</t>
  </si>
  <si>
    <t>00324T/288042/2023</t>
  </si>
  <si>
    <t xml:space="preserve"> 231331303003111</t>
  </si>
  <si>
    <t>00326T/288042/2023</t>
  </si>
  <si>
    <t xml:space="preserve"> 231331303003084</t>
  </si>
  <si>
    <t>00319T/288042/2023</t>
  </si>
  <si>
    <t>Pembayaran Belanja Pegawai Berupa Uang Makan Direktorat Kelaikan Udara Dan Pengoperasian Pesawat Udara Bulan Nopember Tahun 2022.</t>
  </si>
  <si>
    <t xml:space="preserve"> 231331301008551</t>
  </si>
  <si>
    <t>00320T/288042/2023</t>
  </si>
  <si>
    <t>Pembayaran Belanja Pegawai Berupa Kekurangan Gaji Direktorat Bandar Udara Bulan April 2022 - Januari 2023 untuk 12 Pegawai/ 37 Jiwa.</t>
  </si>
  <si>
    <t xml:space="preserve"> 231331303002999</t>
  </si>
  <si>
    <t>00312T/288042/2023</t>
  </si>
  <si>
    <t>14-03-2023</t>
  </si>
  <si>
    <t>Pembayaran Belanja Barang sesuai Surat Tugas Nomor : 05/II/KSI.DN/2023 Tanggal 07 Februari 2023.</t>
  </si>
  <si>
    <t xml:space="preserve"> 231331303003002</t>
  </si>
  <si>
    <t>00315T/288042/2023</t>
  </si>
  <si>
    <t>Pembayaran Belanja Barang sesuai Surat Tugas Nomor : 19/II/HUMAS.DN/2023 Tanggal 22 Februari 2023.</t>
  </si>
  <si>
    <t xml:space="preserve"> 231331303003004</t>
  </si>
  <si>
    <t>00317T/288042/2023</t>
  </si>
  <si>
    <t>Pembayaran Belanja Barang sesuai Surat Tugas Nomor : 0012/II/KEU.PA/2023 Tanggal 23 Februari 2023.</t>
  </si>
  <si>
    <t xml:space="preserve"> 231331303003001</t>
  </si>
  <si>
    <t>00314T/288042/2023</t>
  </si>
  <si>
    <t>Pembayaran Belanja Barang sesuai Surat Tugas Nomor : 0010/II/KEU.PNBP/2023 Tanggal 21 Februari 2023.</t>
  </si>
  <si>
    <t xml:space="preserve"> 231331303003000</t>
  </si>
  <si>
    <t>00313T/288042/2023</t>
  </si>
  <si>
    <t>Pembayaran Belanja Barang sesuai Surat Tugas Nomor : 03/II/KSI.LN/2023 Tanggal 03 Februari 2023 dan sesuai Surat Setneg No. B-000803/Kemensetneg/Set/KTLN/LN.01.00/02/2023 Tanggal 03 Februari 2023.</t>
  </si>
  <si>
    <t xml:space="preserve"> 231331303003003</t>
  </si>
  <si>
    <t>00316T/288042/2023</t>
  </si>
  <si>
    <t>Pembayaran Belanja Barang sesuai Surat Tugas Nomor : 0015/II/KEU.PA/2023 Tanggal 28 Februari 2023.</t>
  </si>
  <si>
    <t xml:space="preserve"> 231331303002965</t>
  </si>
  <si>
    <t>00311T/288042/2023</t>
  </si>
  <si>
    <t>Pembayaran Belanja Pegawai Berupa Kekurangan Tunjangan Kinerja Direktorat Kelaikan Udara Dan Pengoperasian Pesawat Udara Bulan Desember 2022 S.D Februari 2023 untuk 3 Pegawai.</t>
  </si>
  <si>
    <t xml:space="preserve"> 231331305001036</t>
  </si>
  <si>
    <t>00307T/288042/2023</t>
  </si>
  <si>
    <t>Pembayaran Belanja Pegawai Berupa Gaji Susulan Sekretariat Ditjen Perhubungan Udara Bulan Maret Tahun 2023 untuk 1 Pegawai/ 3 Jiwa.</t>
  </si>
  <si>
    <t xml:space="preserve"> 231331303002880</t>
  </si>
  <si>
    <t>00310T/288042/2023</t>
  </si>
  <si>
    <t>Pembayaran Belanja Pegawai Berupa Uang Makan Direktorat Angkutan Udara Bulan Februari Tahun 2023.</t>
  </si>
  <si>
    <t xml:space="preserve"> 231331301008062</t>
  </si>
  <si>
    <t>00308T/288042/2023</t>
  </si>
  <si>
    <t>Pembayaran Belanja Pegawai Berupa Gaji Terusan ke 4 Direktorat Bandar Udara Bulan Februari Tahun 2023 untuk 1 Pegawai/ 3 Jiwa a.n. JEPI OKTARI  meninggal dunia tanggal 24 Oktober 2022.</t>
  </si>
  <si>
    <t xml:space="preserve"> 231331303002881</t>
  </si>
  <si>
    <t>00306T/288042/2023</t>
  </si>
  <si>
    <t>Pembayaran Belanja Pegawai Berupa Gaji Susulan Sekretariat Ditjen Perhubungan Udara Bulan Maret Tahun 2023 untuk 1 Pegawai/ 1 Jiwa.</t>
  </si>
  <si>
    <t xml:space="preserve"> 231331303002831</t>
  </si>
  <si>
    <t>00301T/288042/2023</t>
  </si>
  <si>
    <t>Pembayaran Belanja Barang sesuai Surat Tugas Nomor : 0013/II/KEU.PA/2023 Tanggal 24 Februari 2023.</t>
  </si>
  <si>
    <t xml:space="preserve"> 231331303002832</t>
  </si>
  <si>
    <t>00302T/288042/2023</t>
  </si>
  <si>
    <t>Pembayaran Belanja Barang sesuai Surat Tugas Nomor : 0016/II/KEU.BMN/2023 Tanggal 23 Februari 2023.</t>
  </si>
  <si>
    <t xml:space="preserve"> 231331303002833</t>
  </si>
  <si>
    <t>00303T/288042/2023</t>
  </si>
  <si>
    <t>Pembayaran Belanja Barang sesuai Surat Tugas Nomor : 0012/II/KEU.AK/2023 Tanggal 07 Februari 2023.</t>
  </si>
  <si>
    <t xml:space="preserve"> 231331303002830</t>
  </si>
  <si>
    <t>00300T/288042/2023</t>
  </si>
  <si>
    <t>Pembayaran Belanja Barang sesuai Surat Tugas Nomor : 0009/II/KEU.AK/2023 Tanggal 01 Februari 2023.</t>
  </si>
  <si>
    <t xml:space="preserve"> 231331303002752</t>
  </si>
  <si>
    <t>00290T/288042/2023</t>
  </si>
  <si>
    <t>Pembayaran Belanja Pegawai Berupa Gaji Susulan Direktorat Navigasi Penerbangan Bulan Oktober S.D Desember Tahun 2022 untuk 8 Pegawai/ 8 Jiwa.</t>
  </si>
  <si>
    <t xml:space="preserve"> 231331303002758</t>
  </si>
  <si>
    <t>00295T/288042/2023</t>
  </si>
  <si>
    <t xml:space="preserve"> 231331303002751</t>
  </si>
  <si>
    <t>00292T/288042/2023</t>
  </si>
  <si>
    <t>Pembayaran Belanja Pegawai Berupa Kekurangan Gaji Direktorat Kelaikan Udara Dan Pengoperasian Pesawat Udara Bulan Maret 2023 untuk 1 Pegawai/ 2 Jiwa.</t>
  </si>
  <si>
    <t xml:space="preserve"> 231331303002754</t>
  </si>
  <si>
    <t>00298T/288042/2023</t>
  </si>
  <si>
    <t xml:space="preserve"> 231331303002750</t>
  </si>
  <si>
    <t>00291T/288042/2023</t>
  </si>
  <si>
    <t>Pembayaran Belanja Pegawai Berupa Kekurangan Gaji Direktorat Keamanan Penerbangan Bulan Februari 2023 untuk 1 Pegawai/ 1 Jiwa.</t>
  </si>
  <si>
    <t xml:space="preserve"> 231331303002759</t>
  </si>
  <si>
    <t>00296T/288042/2023</t>
  </si>
  <si>
    <t xml:space="preserve"> 231331303002756</t>
  </si>
  <si>
    <t>00293T/288042/2023</t>
  </si>
  <si>
    <t xml:space="preserve"> 231331303002755</t>
  </si>
  <si>
    <t>00299T/288042/2023</t>
  </si>
  <si>
    <t xml:space="preserve"> 231331303002757</t>
  </si>
  <si>
    <t>00294T/288042/2023</t>
  </si>
  <si>
    <t xml:space="preserve"> 231331303002753</t>
  </si>
  <si>
    <t>00297T/288042/2023</t>
  </si>
  <si>
    <t xml:space="preserve"> 231331303002718</t>
  </si>
  <si>
    <t>00277T/288042/2023</t>
  </si>
  <si>
    <t>09-03-2023</t>
  </si>
  <si>
    <t>Pembayaran Belanja Pegawai Berupa Tunjangan Kinerja Direktorat Keamanan Penerbangan Bulan Maret Tahun 2023 untuk 105 Pegawai.</t>
  </si>
  <si>
    <t xml:space="preserve"> 231331303002689</t>
  </si>
  <si>
    <t>00280T/288042/2023</t>
  </si>
  <si>
    <t>Pembayaran Belanja Barang sesuai Surat Tugas antara lain Nomor : 0008/II/PSA.KUM/2023 Tanggal 10 Februari 2023.</t>
  </si>
  <si>
    <t xml:space="preserve"> 231331303002707</t>
  </si>
  <si>
    <t>00286T/288042/2023</t>
  </si>
  <si>
    <t>Pembayaran Belanja Barang sesuai Kwitansi Nomor : 028/KW-TE.B/II/2023 Tanggal 27 Februari 2023.</t>
  </si>
  <si>
    <t xml:space="preserve"> 231331303002711</t>
  </si>
  <si>
    <t>00285T/288042/2023</t>
  </si>
  <si>
    <t xml:space="preserve"> 231331303002713</t>
  </si>
  <si>
    <t>00279T/288042/2023</t>
  </si>
  <si>
    <t>Pembayaran Belanja Barang sesuai Surat Tugas Nomor : 0006/II/SAT.KUM/2023 Tanggal 21 Februari 2023.</t>
  </si>
  <si>
    <t xml:space="preserve"> 231331303002690</t>
  </si>
  <si>
    <t>00281T/288042/2023</t>
  </si>
  <si>
    <t>Pembayaran Belanja Barang sesuai Surat Tugas antara lain Nomor : 0012/II/PRA.KUM/2023 Tanggal 06 Februari 2023.</t>
  </si>
  <si>
    <t xml:space="preserve"> 231331303002691</t>
  </si>
  <si>
    <t>00282T/288042/2023</t>
  </si>
  <si>
    <t>Pembayaran Belanja Barang sesuai Surat Tugas Nomor : 16/II/HUMAS.DN/2023 Tanggal 14 Februari 2023.</t>
  </si>
  <si>
    <t xml:space="preserve"> 231331303002700</t>
  </si>
  <si>
    <t>00284T/288042/2023</t>
  </si>
  <si>
    <t>Pembayaran Belanja Barang sesuai Surat Tugas antara lain Nomor : 73/AU/ST/REN/II/2023 Tanggal 22 Februari 2023.</t>
  </si>
  <si>
    <t xml:space="preserve"> 231331303002692</t>
  </si>
  <si>
    <t>00283T/288042/2023</t>
  </si>
  <si>
    <t>Pembayaran Belanja Barang sesuai Surat Tugas antara lain Nomor : 64/AU/ST/REN/II/2023 Tanggal 15 Februari 2023.</t>
  </si>
  <si>
    <t xml:space="preserve"> 231331303002712</t>
  </si>
  <si>
    <t>00278T/288042/2023</t>
  </si>
  <si>
    <t>Pembayaran Belanja Barang sesuai Surat Tugas antara lain Nomor : 24/I/PM/PEG.DN/2023 Tanggal 18 Januari 2023.</t>
  </si>
  <si>
    <t xml:space="preserve"> 231331301007535</t>
  </si>
  <si>
    <t>00276T/288042/2023</t>
  </si>
  <si>
    <t>Pembayaran Belanja Barang sesuai Kwitansi Nomor : KWI-132/ACCT-III/2023/9038 Tanggal 06 Maret 2023.</t>
  </si>
  <si>
    <t xml:space="preserve"> 231331303002535</t>
  </si>
  <si>
    <t>08-03-2023</t>
  </si>
  <si>
    <t>00275T/288042/2023</t>
  </si>
  <si>
    <t>Pembayaran Belanja Pegawai Berupa Tunjangan Kinerja Direktorat Keamanan Penerbangan Bulan Nopember S.D Desember Tahun 2022 untuk 1 Pegawai.</t>
  </si>
  <si>
    <t xml:space="preserve"> 231331303002533</t>
  </si>
  <si>
    <t>00272T/288042/2023</t>
  </si>
  <si>
    <t>Pembayaran Belanja Pegawai Berupa Tunjangan Kinerja Sekretariat Direktorat Jenderal Perhubungan Udara Bulan Februari Tahun 2023 untuk 1 Pegawai.</t>
  </si>
  <si>
    <t xml:space="preserve"> 231331303002534</t>
  </si>
  <si>
    <t>00274T/288042/2023</t>
  </si>
  <si>
    <t>Pembayaran Belanja Pegawai Berupa Tunjangan Kinerja Direktorat Keamanan Penerbangan Bulan Januari S.D Februari Tahun 2023 untuk 6 Pegawai.</t>
  </si>
  <si>
    <t xml:space="preserve"> 231331301007038</t>
  </si>
  <si>
    <t>00273T/288042/2023</t>
  </si>
  <si>
    <t>Pembayaran Belanja Pegawai Berupa Tunjangan Kinerja Direktorat Bandar Udara Bulan Maret Tahun 2023 untuk 137 Pegawai.</t>
  </si>
  <si>
    <t xml:space="preserve"> 231331301006948</t>
  </si>
  <si>
    <t>00271T/288042/2023</t>
  </si>
  <si>
    <t>Pembayaran Belanja Barang sesuai Kontrak Nomor : SPK.04/Keu-Akom.PA/PPK/III/2023 Tanggal 01 Maret 2023, BAST Nomor : BAST.04/Keu-Akom.PA/PPK/III/2023 Tanggal 04 Maret 2023.</t>
  </si>
  <si>
    <t xml:space="preserve"> 231331303002453</t>
  </si>
  <si>
    <t>00270T/288042/2023</t>
  </si>
  <si>
    <t>07-03-2023</t>
  </si>
  <si>
    <t>Pembayaran Belanja Barang sesuai Kwitansi Nomor : 029/KW-TE.B/II/2023 Tanggal 27 Februari 2023.</t>
  </si>
  <si>
    <t xml:space="preserve"> 231331303002032</t>
  </si>
  <si>
    <t>02-03-2023</t>
  </si>
  <si>
    <t>00269T/288042/2023</t>
  </si>
  <si>
    <t>01-03-2023</t>
  </si>
  <si>
    <t>Pembayaran Belanja Pegawai Berupa Tunjangan Kinerja Sekretariat Jenderal Perhubungan Udara Bulan Maret Tahun 2023 untuk 256 Pegawai.</t>
  </si>
  <si>
    <t xml:space="preserve"> 231331303002058</t>
  </si>
  <si>
    <t>00263T/288042/2023</t>
  </si>
  <si>
    <t xml:space="preserve"> 231331303002059</t>
  </si>
  <si>
    <t>00264T/288042/2023</t>
  </si>
  <si>
    <t xml:space="preserve"> 231331303002060</t>
  </si>
  <si>
    <t>00265T/288042/2023</t>
  </si>
  <si>
    <t xml:space="preserve"> 231331303002061</t>
  </si>
  <si>
    <t>00266T/288042/2023</t>
  </si>
  <si>
    <t xml:space="preserve"> 231331303002057</t>
  </si>
  <si>
    <t>00262T/288042/2023</t>
  </si>
  <si>
    <t xml:space="preserve"> 231331303002062</t>
  </si>
  <si>
    <t>00267T/288042/2023</t>
  </si>
  <si>
    <t xml:space="preserve"> 231331303002056</t>
  </si>
  <si>
    <t>00261T/288042/2023</t>
  </si>
  <si>
    <t xml:space="preserve"> 231331303002033</t>
  </si>
  <si>
    <t>00259T/288042/2023</t>
  </si>
  <si>
    <t>Pembayaran Belanja Pegawai Berupa Tunjangan Kinerja Direktorat Angkutan Udara Bulan Maret Tahun 2023 untuk 107 Pegawai.</t>
  </si>
  <si>
    <t xml:space="preserve"> 231331303002034</t>
  </si>
  <si>
    <t>00268T/288042/2023</t>
  </si>
  <si>
    <t>Pembayaran Belanja Pegawai Berupa Tunjangan Kinerja Direktorat Kelaikan Udara Dan Pengoperasian Peesawat Udara Bulan Maret 2023 untuk 218 Pegawai.</t>
  </si>
  <si>
    <t xml:space="preserve"> 231331303002055</t>
  </si>
  <si>
    <t>00260T/288042/2023</t>
  </si>
  <si>
    <t xml:space="preserve"> 231331303001925</t>
  </si>
  <si>
    <t>00255T/288042/2023</t>
  </si>
  <si>
    <t>28-02-2023</t>
  </si>
  <si>
    <t>Pembayaran Belanja Pegawai Berupa Tunjangan Kinerja Direktorat Angkutan Udara Bulan Februari Tahun 2023 untuk 1 Pegawai.</t>
  </si>
  <si>
    <t xml:space="preserve"> 231331303001904</t>
  </si>
  <si>
    <t>00256T/288042/2023</t>
  </si>
  <si>
    <t>Pembayaran Belanja Barang sesuai Surat Tugas antara lain Nomor : 06/AU/ST/REN/I/2023 Tanggal 10 Januari 2023.</t>
  </si>
  <si>
    <t xml:space="preserve"> 231331303001905</t>
  </si>
  <si>
    <t>00257T/288042/2023</t>
  </si>
  <si>
    <t>Pembayaran Belanja Barang sesuai Surat Tugas antara lain Nomor : 16/AU/ST/REN/I/2023 Tanggal 12 Januari 2023.</t>
  </si>
  <si>
    <t xml:space="preserve"> 231331303001906</t>
  </si>
  <si>
    <t>00258T/288042/2023</t>
  </si>
  <si>
    <t>Pembayaran Belanja Barang sesuai Surat Tugas Nomor : 03/AU/ST/REN/I/2023 Tanggal 06 Januari 2023.</t>
  </si>
  <si>
    <t xml:space="preserve"> 231331301005320</t>
  </si>
  <si>
    <t>00247T/288042/2023</t>
  </si>
  <si>
    <t>27-02-2023</t>
  </si>
  <si>
    <t>Pembayaran Belanja Barang sesuai Kwitansi Nomor : 004/BDR-I/2023 Tanggal 17 Januari 2023.</t>
  </si>
  <si>
    <t xml:space="preserve"> 231331302002207</t>
  </si>
  <si>
    <t>00246T/288042/2023</t>
  </si>
  <si>
    <t>Pembayaran Belanja Barang sesuai Kwitansi Nomor : 54/KW/TPA/II/2023 Tanggal 14 Februari 2023.</t>
  </si>
  <si>
    <t xml:space="preserve"> 231331303001807</t>
  </si>
  <si>
    <t>00242T/288042/2023</t>
  </si>
  <si>
    <t>23-02-2023</t>
  </si>
  <si>
    <t>Pembayaran Belanja Pegawai Berupa Kekurangan Gaji Direktorat Keamanan Penerbangan Bulan Januari 2023 untuk 1 Pegawai/ 3 Jiwa.</t>
  </si>
  <si>
    <t xml:space="preserve"> 231331302002159</t>
  </si>
  <si>
    <t>00243T/288042/2023</t>
  </si>
  <si>
    <t>24-02-2023</t>
  </si>
  <si>
    <t>Pembayaran Belanja Barang sesuai Kwitansi Nomor : 004/APK/K/II/2023 Tanggal 17 Februari 2023.</t>
  </si>
  <si>
    <t xml:space="preserve"> 231331302002155</t>
  </si>
  <si>
    <t>00244T/288042/2023</t>
  </si>
  <si>
    <t>Pembayaran Belanja Barang sesuai Kwitansi Nomor : 33/KW/ZJK/II/2023 Tanggal 15 Februari 2023.</t>
  </si>
  <si>
    <t xml:space="preserve"> 231331302002151</t>
  </si>
  <si>
    <t>00245T/288042/2023</t>
  </si>
  <si>
    <t>Pembayaran Belanja Barang sesuai Kwitansi Nomor : 02/ZETTA-KW/II/2023 Tanggal 13 Februari 2023.</t>
  </si>
  <si>
    <t xml:space="preserve"> 231331302002158</t>
  </si>
  <si>
    <t>00254T/288042/2023</t>
  </si>
  <si>
    <t>Pembayaran Belanja Barang sesuai Kwitansi Nomor : 003/APK/K/II/2023 Tanggal 14 Februari 2023.</t>
  </si>
  <si>
    <t xml:space="preserve"> 231331303001800</t>
  </si>
  <si>
    <t>00251T/288042/2023</t>
  </si>
  <si>
    <t>Pembayaran Belanja Barang sesuai Surat Tugas Nomor : 43/I/PM/PEG.DN/2023 Tanggal 26 Januari 2023.</t>
  </si>
  <si>
    <t xml:space="preserve"> 231331303001799</t>
  </si>
  <si>
    <t>00250T/288042/2023</t>
  </si>
  <si>
    <t>Pembayaran Belanja Barang sesuai Surat Tugas Nomor : 40/I/PEG.DN/2023 Tanggal 25 Januari 2023.</t>
  </si>
  <si>
    <t xml:space="preserve"> 231331303001797</t>
  </si>
  <si>
    <t>00248T/288042/2023</t>
  </si>
  <si>
    <t>Pembayaran Belanja Barang sesuai Surat Tugas antara lain Nomor : 53/I/PEG.DN/2023 Tanggal 30 Januari 2023.</t>
  </si>
  <si>
    <t xml:space="preserve"> 231331303001798</t>
  </si>
  <si>
    <t>00249T/288042/2023</t>
  </si>
  <si>
    <t>Pembayaran Belanja Barang sesuai Surat Tugas antara lain Nomor : 21/I/PEG.DN/2023 Tanggal 18 Januari 2023.</t>
  </si>
  <si>
    <t xml:space="preserve"> 231331301005216</t>
  </si>
  <si>
    <t>00253T/288042/2023</t>
  </si>
  <si>
    <t>Pembayaran Belanja Pegawai Berupa Kekurangan Gaji Direktorat Bandar Udara Bulan Maret 2022 - Februari 2023 untuk 21 Pegawai/ 64 Jiwa.</t>
  </si>
  <si>
    <t xml:space="preserve"> 231331301005217</t>
  </si>
  <si>
    <t>00252T/288042/2023</t>
  </si>
  <si>
    <t>Pembayaran Belanja Pegawai Berupa Kekurangan Gaji Direktorat Bandar Udara Bulan Maret - Desember 2022 untuk 19 Pegawai/ 64 Jiwa.</t>
  </si>
  <si>
    <t xml:space="preserve"> 231331301005080</t>
  </si>
  <si>
    <t>00230T/288042/2023</t>
  </si>
  <si>
    <t>Pembayaran Belanja Barang sesuai Kontrak Nomor : SPK.3/REN/PPK/I/2023 Tanggal 23 Januari 2023, BAST Nomor : BAST.3/REN/PPK/II/2023 Tanggal 04 Februari 2023.</t>
  </si>
  <si>
    <t xml:space="preserve"> 231331303001722</t>
  </si>
  <si>
    <t>00241T/288042/2023</t>
  </si>
  <si>
    <t>Pembayaran Belanja Barang sesuai Surat Tugas Nomor : 0011/II/KEU.PA/2023 Tanggal 15 Februari 2023.</t>
  </si>
  <si>
    <t xml:space="preserve"> 231331303001721</t>
  </si>
  <si>
    <t>00240T/288042/2023</t>
  </si>
  <si>
    <t>Pembayaran Belanja Barang sesuai Surat Tugas Nomor : 0009/II/KEU.BMN/2023 Tanggal 03 Februari 2023.</t>
  </si>
  <si>
    <t xml:space="preserve"> 231331303001700</t>
  </si>
  <si>
    <t>00235T/288042/2023</t>
  </si>
  <si>
    <t xml:space="preserve"> 231331303001691</t>
  </si>
  <si>
    <t>00239T/288042/2023</t>
  </si>
  <si>
    <t>Pembayaran Belanja Pegawai Berupa Tunjangan Kinerja Direktorat Angkutan Udara Bulan Desember Tahun 2022 untuk 1 Pegawai.</t>
  </si>
  <si>
    <t xml:space="preserve"> 231331303001702</t>
  </si>
  <si>
    <t>00233T/288042/2023</t>
  </si>
  <si>
    <t xml:space="preserve"> 231331303001688</t>
  </si>
  <si>
    <t>00236T/288042/2023</t>
  </si>
  <si>
    <t>Pembayaran Belanja Pegawai Berupa Tunjangan Kinerja Direktorat Navigasi Penerbangan Bulan September Tahun 2022 untuk 1 Pegawai.</t>
  </si>
  <si>
    <t xml:space="preserve"> 231331303001689</t>
  </si>
  <si>
    <t>00238T/288042/2023</t>
  </si>
  <si>
    <t>Pembayaran Belanja Pegawai Berupa Tunjangan Kinerja Direktorat Navigasi Penerbangan Bulan Desember Tahun 2022 untuk 1 Pegawai.</t>
  </si>
  <si>
    <t xml:space="preserve"> 231331303001690</t>
  </si>
  <si>
    <t>00237T/288042/2023</t>
  </si>
  <si>
    <t>Pembayaran Belanja Pegawai Berupa Tunjangan Kinerja Direktorat Navigasi Penerbangan Bulan November Tahun 2022 untuk 3 Pegawai.</t>
  </si>
  <si>
    <t xml:space="preserve"> 231331303001703</t>
  </si>
  <si>
    <t>00234T/288042/2023</t>
  </si>
  <si>
    <t xml:space="preserve"> 231331303001699</t>
  </si>
  <si>
    <t>00231T/288042/2023</t>
  </si>
  <si>
    <t xml:space="preserve"> 231331303001701</t>
  </si>
  <si>
    <t>00232T/288042/2023</t>
  </si>
  <si>
    <t xml:space="preserve"> 231331303001654</t>
  </si>
  <si>
    <t>00229T/288042/2023</t>
  </si>
  <si>
    <t>Pembayaran Belanja Pegawai Berupa Uang Makan Sekretariat Ditjen Perhubungan Udara Bulan Januari Tahun 2023.</t>
  </si>
  <si>
    <t xml:space="preserve"> 231331303001621</t>
  </si>
  <si>
    <t>00227T/288042/2023</t>
  </si>
  <si>
    <t>22-02-2023</t>
  </si>
  <si>
    <t>Pembayaran Belanja Barang sesuai Surat Tugas Nomor : 06/I/HUMAS.DN/2023 Tanggal 25 Januari 2023.</t>
  </si>
  <si>
    <t xml:space="preserve"> 231331301004826</t>
  </si>
  <si>
    <t>00226T/288042/2023</t>
  </si>
  <si>
    <t>Pembayaran Belanja Barang sesuai Kontrak Nomor : SPK.4/REN/PPK/II/2023 Tanggal 08 Februari 2023, BAST Nomor : BAST.4/REN/PPK/II/2023 Tanggal 10 Februari 2023.</t>
  </si>
  <si>
    <t xml:space="preserve"> 231331301004830</t>
  </si>
  <si>
    <t>00225T/288042/2023</t>
  </si>
  <si>
    <t>Pembayaran Belanja Barang sesuai Kwitansi Nomor : 008/KW/FAN/II/2023 Tanggal 16 Februari 2023.</t>
  </si>
  <si>
    <t xml:space="preserve"> 231331301004794</t>
  </si>
  <si>
    <t>00228T/288042/2023</t>
  </si>
  <si>
    <t>Pembayaran Belanja Barang sesuai Kwitansi Nomor : 02/AIN/KW/II/2023 Tanggal 20 Februari 2023.</t>
  </si>
  <si>
    <t xml:space="preserve"> 231331503000184</t>
  </si>
  <si>
    <t>00219T/288042/2023</t>
  </si>
  <si>
    <t>21-02-2023</t>
  </si>
  <si>
    <t>Pembayaran Belanja Barang Berupa Honor PPNPN Bulan Februari Tahun 2023 untuk 6 Pegawai sesuai SPK antara lain Nomor : SPK.004/PPK.KP.ORG/I/2023 Tanggal 06 Januari 2023.</t>
  </si>
  <si>
    <t xml:space="preserve"> 231331503000238</t>
  </si>
  <si>
    <t>00224T/288042/2023</t>
  </si>
  <si>
    <t>Pembayaran Belanja Barang Berupa Honor PPNPN Bulan Februari Tahun 2023 untuk 1 Pegawai sesuai SPK Nomor : SPK/39/PPK.KSIHU/I/2023 Tanggal 06 Januari 2023.</t>
  </si>
  <si>
    <t xml:space="preserve"> 231331503000222</t>
  </si>
  <si>
    <t>00119T/288042/2023</t>
  </si>
  <si>
    <t>08-02-2023</t>
  </si>
  <si>
    <t>Pembayaran Belanja Pegawai Berupa Gaji Induk Direktorat Kelaikan Udara Dan Pengoperasian Pesawat udara Bulan Maret 2023 untuk 220 Pegawai/ 665 Jiwa.</t>
  </si>
  <si>
    <t xml:space="preserve"> 231331503000237</t>
  </si>
  <si>
    <t>00217T/288042/2023</t>
  </si>
  <si>
    <t>Pembayaran Belanja Barang Berupa Honor PPNPN Bulan Februari Tahun 2023 untuk 6 Pegawai sesuai SPK antara lain Nomor : 05/SPK/HNR/PPK/KUM/I/2023 Tanggal 06 Januari 2023.</t>
  </si>
  <si>
    <t xml:space="preserve"> 231331503000221</t>
  </si>
  <si>
    <t>00140T/288042/2023</t>
  </si>
  <si>
    <t>09-02-2023</t>
  </si>
  <si>
    <t>Pembayaran Belanja Pegawai Berupa Gaji Induk Direktorat Angkutan Udara Bulan Maret 2023 untuk 109 Pegawai/ 282 Jiwa.</t>
  </si>
  <si>
    <t xml:space="preserve"> 231331503000194</t>
  </si>
  <si>
    <t>00141T/288042/2023</t>
  </si>
  <si>
    <t>Pembayaran Belanja Pegawai Berupa Gaji Induk Sekretariat Ditjen Perhubungan Udara Bulan Maret 2023 untuk 304 Pegawai/ 861 Jiwa.</t>
  </si>
  <si>
    <t xml:space="preserve"> 231331503000183</t>
  </si>
  <si>
    <t>00218T/288042/2023</t>
  </si>
  <si>
    <t>Pembayaran Belanja Barang Berupa Honor PPNPN Bulan Februari Tahun 2023 untuk 6 Pegawai sesuai SPK antara lain Nomor : 06/SPK/HNR/REN/PPK/I/2023 Tanggal 06 Januari 2023.</t>
  </si>
  <si>
    <t xml:space="preserve"> 231331503000182</t>
  </si>
  <si>
    <t>00216T/288042/2023</t>
  </si>
  <si>
    <t>Pembayaran Belanja Barang Berupa Honor PPNPN Bulan Februari Tahun 2023 untuk 10 Pegawai sesuai SPK antara lain Nomor : SPK/01/PPK-KEU/I/2023 Tanggal 06 Januari 2023.</t>
  </si>
  <si>
    <t xml:space="preserve"> 231331503000174</t>
  </si>
  <si>
    <t>00220T/288042/2023</t>
  </si>
  <si>
    <t>Pembayaran Belanja Barang Berupa Honor PPNPN Bulan Februari Tahun 2023 untuk 37 Pegawai sesuai SPK antara lain Nomor : SPK/17/PPK.KSIHU/I/2023 Tanggal 06 Januari 2023.</t>
  </si>
  <si>
    <t xml:space="preserve"> 231331503000193</t>
  </si>
  <si>
    <t>00163T/288042/2023</t>
  </si>
  <si>
    <t>14-02-2023</t>
  </si>
  <si>
    <t>Pembayaran Belanja Pegawai Berupa Gaji Induk Direktorat Navigasi Penerbangan Bulan  Maret Tahun 2023 untuk 119 Pegawai/ 321 Jiwa.</t>
  </si>
  <si>
    <t xml:space="preserve"> 231331503000220</t>
  </si>
  <si>
    <t>00221T/288042/2023</t>
  </si>
  <si>
    <t>Pembayaran Belanja Pegawai Berupa Gaji Induk Direktorat Keamanan Penerbangan Bulan Maret Tahun 2023 untuk 105 Pegawai/ 296 Jiwa.</t>
  </si>
  <si>
    <t xml:space="preserve"> 231331501000569</t>
  </si>
  <si>
    <t>00139T/288042/2023</t>
  </si>
  <si>
    <t>Pembayaran Belanja Pegawai Berupa Gaji Induk Direktorat Bandar Udara Bulan Maret 2023 untuk 138 Pegawai/ 396 Jiwa.</t>
  </si>
  <si>
    <t xml:space="preserve"> 231331303001597</t>
  </si>
  <si>
    <t>00222T/288042/2023</t>
  </si>
  <si>
    <t>Pembayaran Belanja Pegawai Berupa Gaji Susulan Direktorat Keamanan Penerbangan Bulan Nopember 2022 S.D Januari 2023 untuk 5 Pegawai/ 5 Jiwa.</t>
  </si>
  <si>
    <t xml:space="preserve"> 231331303001596</t>
  </si>
  <si>
    <t>00223T/288042/2023</t>
  </si>
  <si>
    <t>Pembayaran Belanja Pegawai Berupa Uang Makan Direktorat Keamanan Penerbangan Bulan Januari Tahun 2023.</t>
  </si>
  <si>
    <t xml:space="preserve"> 231331302001717</t>
  </si>
  <si>
    <t>00214T/288042/2023</t>
  </si>
  <si>
    <t>20-02-2023</t>
  </si>
  <si>
    <t>Pembayaran Belanja Barang sesuai Kwitansi Nomor : 03/LIM/KW/I/2023 Tanggal 31 Januari 2023.</t>
  </si>
  <si>
    <t xml:space="preserve"> 231331302001684</t>
  </si>
  <si>
    <t>00215T/288042/2023</t>
  </si>
  <si>
    <t>Pembayaran Belanja Barang sesuai Kwitansi Nomor : 006/KW/BKI/II/2023 Tanggal 14 Februari 2023.</t>
  </si>
  <si>
    <t xml:space="preserve"> 231331303001501</t>
  </si>
  <si>
    <t>00213T/288042/2023</t>
  </si>
  <si>
    <t>Pembayaran Belanja Barang sesuai Surat Tugas Nomor : 07/AU/ST/REN/I/2023 Tanggal 11 Januari 2023.</t>
  </si>
  <si>
    <t xml:space="preserve"> 231331303001500</t>
  </si>
  <si>
    <t>00212T/288042/2023</t>
  </si>
  <si>
    <t>Pembayaran Belanja Barang sesuai Surat Tugas antara lain Nomor : 02/AU/ST/REN/I/2023 Tanggal 06 Januari 2023.</t>
  </si>
  <si>
    <t xml:space="preserve"> 231331303001474</t>
  </si>
  <si>
    <t>00211T/288042/2023</t>
  </si>
  <si>
    <t>Pembayaran Belanja Pegawai Berupa Tunjangan Kinerja Direktorat Kelaikan Udara Dan Pengoperasian Pesawat Udara Bulan Juni S.D Oktober Tahun 2022 untuk 1 Pegawai.</t>
  </si>
  <si>
    <t xml:space="preserve"> 231331301004352</t>
  </si>
  <si>
    <t>00210T/288042/2023</t>
  </si>
  <si>
    <t>Pembayaran Belanja Pegawai Berupa Tunjangan Kinerja Direktorat Bandar Udara Bulan Januari S.D Februari Tahun 2023 untuk 1 Pegawai.</t>
  </si>
  <si>
    <t xml:space="preserve"> 231331301004325</t>
  </si>
  <si>
    <t>00187T/288042/2023</t>
  </si>
  <si>
    <t>16-02-2023</t>
  </si>
  <si>
    <t>Pembayaran Belanja Barang sesuai Kontrak Nomor : SPK.1/REN/PPK/I/2023 Tanggal 9 Januari 2023, BAST Nomor : BAST.1/REN/PPK/I/2023 Tanggal 14 Januari 2023.</t>
  </si>
  <si>
    <t xml:space="preserve"> 231331302001618</t>
  </si>
  <si>
    <t>00206T/288042/2023</t>
  </si>
  <si>
    <t>17-02-2023</t>
  </si>
  <si>
    <t>Pembayaran Belanja Barang sesuai Kwitansi Nomor : 008/KW/AK/II/2023 Tanggal 15 Februari 2023.</t>
  </si>
  <si>
    <t xml:space="preserve"> 231331302001619</t>
  </si>
  <si>
    <t>00208T/288042/2023</t>
  </si>
  <si>
    <t>Pembayaran Belanja Barang sesuai Kwitansi Nomor : 005/KW/MPU/II/2023 Tanggal 13 Februari 2023.</t>
  </si>
  <si>
    <t xml:space="preserve"> 231331302001612</t>
  </si>
  <si>
    <t>00209T/288042/2023</t>
  </si>
  <si>
    <t>Pembayaran Belanja Barang sesuai Kwitansi Nomor : 005/KW/PAS/II/2023 Tanggal 13 Februari 2023.</t>
  </si>
  <si>
    <t xml:space="preserve"> 231331301004252</t>
  </si>
  <si>
    <t>00207T/288042/2023</t>
  </si>
  <si>
    <t>Pembayaran Belanja Barang sesuai Kwitansi Nomor : 007/KW/FAN/II/2023 Tanggal 14 Februari 2023.</t>
  </si>
  <si>
    <t xml:space="preserve"> 231331303001422</t>
  </si>
  <si>
    <t>00205T/288042/2023</t>
  </si>
  <si>
    <t>Pembayaran Belanja Barang sesuai Surat Tugas Nomor : 0008/II/KEU.BMN/2023 Tanggal 01 Februari 2023.</t>
  </si>
  <si>
    <t xml:space="preserve"> 231331303001420</t>
  </si>
  <si>
    <t>00203T/288042/2023</t>
  </si>
  <si>
    <t>Pembayaran Belanja Barang sesuai Surat Tugas antara lain Nomor : 0009/II/KEU.PA/2023 Tanggal 07 Februari 2023.</t>
  </si>
  <si>
    <t xml:space="preserve"> 231331303001421</t>
  </si>
  <si>
    <t>00204T/288042/2023</t>
  </si>
  <si>
    <t>Pembayaran Belanja Barang sesuai Surat Tugas Nomor : 0003/I/KEU.AK/2023 Tanggal 12 Januari 2023.</t>
  </si>
  <si>
    <t xml:space="preserve"> 231331302001580</t>
  </si>
  <si>
    <t>00201T/288042/2023</t>
  </si>
  <si>
    <t>Pembayaran Belanja Barang sesuai Kwitansi Nomor : 22/KW/SKM/II/2023 Tanggal 13 Februari 2023.</t>
  </si>
  <si>
    <t xml:space="preserve"> 231331302001579</t>
  </si>
  <si>
    <t>00199T/288042/2023</t>
  </si>
  <si>
    <t>Pembayaran Belanja Barang sesuai Kwitansi Nomor : 003/KW/TB/II/2023 Tanggal 09 Februari 2023.</t>
  </si>
  <si>
    <t xml:space="preserve"> 231331303001386</t>
  </si>
  <si>
    <t>00194T/288042/2023</t>
  </si>
  <si>
    <t>Pembayaran Belanja Barang sesuai Surat Tugas antara lain Nomor : 19/I/PM/PEG.DN/2023 Tanggal 19 Januari 2023.</t>
  </si>
  <si>
    <t xml:space="preserve"> 231331301004166</t>
  </si>
  <si>
    <t>00200T/288042/2023</t>
  </si>
  <si>
    <t>Pembayaran Belanja Barang sesuai Kwitansi Nomor : 008/KW/KMT/II/2023 Tanggal 10 Februari 2023.</t>
  </si>
  <si>
    <t xml:space="preserve"> 231331301004167</t>
  </si>
  <si>
    <t>00202T/288042/2023</t>
  </si>
  <si>
    <t>Pembayaran Belanja Barang sesuai Kwitansi Nomor : RC/2023/II/KP/50 Tanggal 13 Februari 2023.</t>
  </si>
  <si>
    <t xml:space="preserve"> 231331303001383</t>
  </si>
  <si>
    <t>00198T/288042/2023</t>
  </si>
  <si>
    <t xml:space="preserve"> 231331303001382</t>
  </si>
  <si>
    <t>00197T/288042/2023</t>
  </si>
  <si>
    <t xml:space="preserve"> 231331303001345</t>
  </si>
  <si>
    <t>00192T/288042/2023</t>
  </si>
  <si>
    <t>Pembayaran Belanja Barang sesuai Surat Tugas antara lain Nomor : 0018/II/ADV.KUM/2023 Tanggal 06 Februari 2023.</t>
  </si>
  <si>
    <t xml:space="preserve"> 231331303001346</t>
  </si>
  <si>
    <t>00193T/288042/2023</t>
  </si>
  <si>
    <t>Pembayaran Belanja Barang sesuai Surat Tugas antara lain Nomor : 0015/I/ADV.KUM/2023 Tanggal 31 Januari 2023.</t>
  </si>
  <si>
    <t xml:space="preserve"> 231331301004021</t>
  </si>
  <si>
    <t>00196T/288042/2023</t>
  </si>
  <si>
    <t>Pembayaran Belanja Barang sesuai Kwitansi Nomor : 2147/ADM/AMTS/01/2023 Tanggal 31 Januari 2023.</t>
  </si>
  <si>
    <t xml:space="preserve"> 231331303001340</t>
  </si>
  <si>
    <t>00189T/288042/2023</t>
  </si>
  <si>
    <t>Pembayaran Belanja Barang sesuai Kwitansi Nomor : 031/KW-TE.B/II/2023 Tanggal 10 Februari 2023.</t>
  </si>
  <si>
    <t xml:space="preserve"> 231331303001344</t>
  </si>
  <si>
    <t>00191T/288042/2023</t>
  </si>
  <si>
    <t>Pembayaran Belanja Barang sesuai Surat Tugas Nomor : 04/I/PIM.DN/2023 Tanggal 16 Januari 2023.</t>
  </si>
  <si>
    <t xml:space="preserve"> 231331301004052</t>
  </si>
  <si>
    <t>00190T/288042/2023</t>
  </si>
  <si>
    <t>Pembayaran Belanja Barang sesuai Kwitansi Nomor : 013/KW/SJMU/II/2023 Tanggal 01 Februari 2023.</t>
  </si>
  <si>
    <t xml:space="preserve"> 231331301004051</t>
  </si>
  <si>
    <t>00188T/288042/2023</t>
  </si>
  <si>
    <t>Pembayaran Belanja Barang sesuai Kwitansi Nomor : MPMR-000284 Tanggal 09 Februari 2023.</t>
  </si>
  <si>
    <t xml:space="preserve"> 231331303001347</t>
  </si>
  <si>
    <t>00195T/288042/2023</t>
  </si>
  <si>
    <t>Pembayaran Belanja Barang sesuai Surat Tugas antara lain Nomor : 26/I/PEG.DN/2023 Tanggal 18 Januari 2023.</t>
  </si>
  <si>
    <t xml:space="preserve"> 231331301003978</t>
  </si>
  <si>
    <t>00128T/288042/2023</t>
  </si>
  <si>
    <t>15-02-2023</t>
  </si>
  <si>
    <t>Pembayaran Belanja Barang sesuai Kwitansi Nomor : 004/KW/FAN/I/2023 Tanggal 31 Januari 2023.</t>
  </si>
  <si>
    <t xml:space="preserve"> 231331301003995</t>
  </si>
  <si>
    <t>00182T/288042/2023</t>
  </si>
  <si>
    <t>Pembayaran Belanja Barang sesuai Kwitansi Nomor : INVRB/2301/0402 Tanggal 03 Februari 2023.</t>
  </si>
  <si>
    <t xml:space="preserve"> 231331301003993</t>
  </si>
  <si>
    <t>00185T/288042/2023</t>
  </si>
  <si>
    <t>Pembayaran Belanja Barang sesuai Kwitansi Nomor : INVRB/2301/0397 Tanggal 03 Februari 2023.</t>
  </si>
  <si>
    <t xml:space="preserve"> 231331301004002</t>
  </si>
  <si>
    <t>00177T/288042/2023</t>
  </si>
  <si>
    <t>Pembayaran Belanja Barang sesuai Kwitansi Nomor : INVRB/2301/0401 Tanggal 03 Februari 2023.</t>
  </si>
  <si>
    <t xml:space="preserve"> 231331301003991</t>
  </si>
  <si>
    <t>00183T/288042/2023</t>
  </si>
  <si>
    <t>Pembayaran Belanja Barang sesuai Kwitansi Nomor : INVRB/2301/0413 Tanggal 03 Februari 2023.</t>
  </si>
  <si>
    <t xml:space="preserve"> 231331301003998</t>
  </si>
  <si>
    <t>00180T/288042/2023</t>
  </si>
  <si>
    <t>Pembayaran Belanja Barang sesuai Kwitansi Nomor : INVRB/2301/0412 Tanggal 03 Februari 2023.</t>
  </si>
  <si>
    <t xml:space="preserve"> 231331301003997</t>
  </si>
  <si>
    <t>00179T/288042/2023</t>
  </si>
  <si>
    <t>Pembayaran Belanja Barang sesuai Kwitansi Nomor : INVRB/2301/0404 Tanggal 03 Februari 2023.</t>
  </si>
  <si>
    <t xml:space="preserve"> 231331301003979</t>
  </si>
  <si>
    <t>00127T/288042/2023</t>
  </si>
  <si>
    <t>Pembayaran Belanja Barang sesuai Kwitansi Nomor : 005/KW/KMT/I/2023 Tanggal 31 Januari 2023.</t>
  </si>
  <si>
    <t xml:space="preserve"> 231331301003999</t>
  </si>
  <si>
    <t>00181T/288042/2023</t>
  </si>
  <si>
    <t>Pembayaran Belanja Barang sesuai Kwitansi Nomor : INVRB/2301/0405 Tanggal 03 Februari 2023.</t>
  </si>
  <si>
    <t xml:space="preserve"> 231331301003996</t>
  </si>
  <si>
    <t>00178T/288042/2023</t>
  </si>
  <si>
    <t>Pembayaran Belanja Barang sesuai Kwitansi Nomor : INVRB/2301/0409 Tanggal 03 Februari 2023.</t>
  </si>
  <si>
    <t xml:space="preserve"> 231331301003994</t>
  </si>
  <si>
    <t>00186T/288042/2023</t>
  </si>
  <si>
    <t>Pembayaran Belanja Barang sesuai Kwitansi Nomor : INVRB/2301/0399 Tanggal 03 Februari 2023.</t>
  </si>
  <si>
    <t xml:space="preserve"> 231331301003992</t>
  </si>
  <si>
    <t>00184T/288042/2023</t>
  </si>
  <si>
    <t>Pembayaran Belanja Barang sesuai Kwitansi Nomor : INVRB/2301/0398 Tanggal 03 Februari 2023.</t>
  </si>
  <si>
    <t xml:space="preserve"> 231331302001490</t>
  </si>
  <si>
    <t>00130T/288042/2023</t>
  </si>
  <si>
    <t>Pembayaran Belanja Barang sesuai Kwitansi Nomor : 02/USK/KW/II/2023 Tanggal 02 Februari 2023.</t>
  </si>
  <si>
    <t xml:space="preserve"> 231331302001415</t>
  </si>
  <si>
    <t>00124T/288042/2023</t>
  </si>
  <si>
    <t>Pembayaran Belanja Barang sesuai Kwitansi Nomor : 002/AMJ/K/I/2023 Tanggal 31 Januari 2023.</t>
  </si>
  <si>
    <t xml:space="preserve"> 231331302001412</t>
  </si>
  <si>
    <t>00129T/288042/2023</t>
  </si>
  <si>
    <t>Pembayaran Belanja Barang sesuai Kwitansi Nomor : 01/USK/KW/I/2023 Tanggal 31 Januari 2023.</t>
  </si>
  <si>
    <t xml:space="preserve"> 231331302001434</t>
  </si>
  <si>
    <t>00138T/288042/2023</t>
  </si>
  <si>
    <t>Pembayaran Belanja Barang sesuai Kwitansi Nomor : 08/KW/BKI/II/2023 Tanggal 03 Februari 2023.</t>
  </si>
  <si>
    <t xml:space="preserve"> 231331302001406</t>
  </si>
  <si>
    <t>00126T/288042/2023</t>
  </si>
  <si>
    <t>Pembayaran Belanja Barang sesuai Kwitansi Nomor : 002/CPA/K/II/2023 Tanggal 02 Februari 2023.</t>
  </si>
  <si>
    <t xml:space="preserve"> 231331302001405</t>
  </si>
  <si>
    <t>00125T/288042/2023</t>
  </si>
  <si>
    <t>Pembayaran Belanja Barang sesuai Kwitansi Nomor : 002/APK/K/I/2023 Tanggal 31 Januari 2023.</t>
  </si>
  <si>
    <t xml:space="preserve"> 231331302001394</t>
  </si>
  <si>
    <t>00132T/288042/2023</t>
  </si>
  <si>
    <t>Pembayaran Belanja Barang sesuai Kwitansi Nomor : 04/LIM/KW/II/2023 Tanggal 03 Februari 2023.</t>
  </si>
  <si>
    <t xml:space="preserve"> 231331302001414</t>
  </si>
  <si>
    <t>00135T/288042/2023</t>
  </si>
  <si>
    <t>Pembayaran Belanja Barang sesuai Kwitansi Nomor : 15/KW/AO/II/2023 Tanggal 03 Februari 2023.</t>
  </si>
  <si>
    <t xml:space="preserve"> 231331302001381</t>
  </si>
  <si>
    <t>00134T/288042/2023</t>
  </si>
  <si>
    <t>Pembayaran Belanja Barang sesuai Kwitansi Nomor : 12/KW/BNS/I/2023 Tanggal 31 Januari 2023.</t>
  </si>
  <si>
    <t xml:space="preserve"> 231331302001417</t>
  </si>
  <si>
    <t>00136T/288042/2023</t>
  </si>
  <si>
    <t>Pembayaran Belanja Barang sesuai Kwitansi Nomor : 03/DU/KW/I/2023 Tanggal 30 Januari 2023.</t>
  </si>
  <si>
    <t xml:space="preserve"> 231331302001413</t>
  </si>
  <si>
    <t>00133T/288042/2023</t>
  </si>
  <si>
    <t>Pembayaran Belanja Barang sesuai Kwitansi Nomor : 11/KW/AO/I/2023 Tanggal 31 Januari 2023.</t>
  </si>
  <si>
    <t xml:space="preserve"> 231331302001418</t>
  </si>
  <si>
    <t>00137T/288042/2023</t>
  </si>
  <si>
    <t>Pembayaran Belanja Barang sesuai Kwitansi Nomor : 04/DU/KW/II/2023 Tanggal 02 Februari 2023.</t>
  </si>
  <si>
    <t xml:space="preserve"> 231331301003843</t>
  </si>
  <si>
    <t>00174T/288042/2023</t>
  </si>
  <si>
    <t>Pembayaran Belanja Barang sesuai Kwitansi Nomor : INVRB/2301/0403 Tanggal 03 Februari 2023.</t>
  </si>
  <si>
    <t xml:space="preserve"> 231331301003839</t>
  </si>
  <si>
    <t>00170T/288042/2023</t>
  </si>
  <si>
    <t>Pembayaran Belanja Barang sesuai Kwitansi Nomor : INVRB/2301/0408 Tanggal 03 Februari 2023.</t>
  </si>
  <si>
    <t xml:space="preserve"> 231331301003841</t>
  </si>
  <si>
    <t>00172T/288042/2023</t>
  </si>
  <si>
    <t>Pembayaran Belanja Barang sesuai Kwitansi Nomor : INVRB/2301/0410 Tanggal 03 Februari 2023.</t>
  </si>
  <si>
    <t xml:space="preserve"> 231331301003844</t>
  </si>
  <si>
    <t>00175T/288042/2023</t>
  </si>
  <si>
    <t>Pembayaran Belanja Barang sesuai Kwitansi Nomor : INVRB/2301/0400 Tanggal 03 Februari 2023.</t>
  </si>
  <si>
    <t xml:space="preserve"> 231331301003842</t>
  </si>
  <si>
    <t>00173T/288042/2023</t>
  </si>
  <si>
    <t>Pembayaran Belanja Barang sesuai Kwitansi Nomor : INVRB/2301/0411 Tanggal 03 Februari 2023.</t>
  </si>
  <si>
    <t xml:space="preserve"> 231331301003845</t>
  </si>
  <si>
    <t>00176T/288042/2023</t>
  </si>
  <si>
    <t>Pembayaran Belanja Barang sesuai Kwitansi Nomor : INVRB/2301/0407 Tanggal 03 Februari 2023.</t>
  </si>
  <si>
    <t xml:space="preserve"> 231331301003840</t>
  </si>
  <si>
    <t>00171T/288042/2023</t>
  </si>
  <si>
    <t>Pembayaran Belanja Barang sesuai Kwitansi Nomor : INVRB/2301/0415 Tanggal 03 Februari 2023.</t>
  </si>
  <si>
    <t xml:space="preserve"> 231331301003838</t>
  </si>
  <si>
    <t>00169T/288042/2023</t>
  </si>
  <si>
    <t>Pembayaran Belanja Barang sesuai Kwitansi Nomor : INVRB/2301/0406 Tanggal 03 Februari 2023.</t>
  </si>
  <si>
    <t xml:space="preserve"> 231331303001247</t>
  </si>
  <si>
    <t>00166T/288042/2023</t>
  </si>
  <si>
    <t>Pembayaran Belanja Pegawai Berupa Tunjangan Kinerja Direktorat Keamanan Penerbangan Bulan Oktober S.D Nopember Tahun 2022 untuk 1 Pegawai.</t>
  </si>
  <si>
    <t xml:space="preserve"> 231331303001246</t>
  </si>
  <si>
    <t>00168T/288042/2023</t>
  </si>
  <si>
    <t xml:space="preserve"> 231331303001245</t>
  </si>
  <si>
    <t>00167T/288042/2023</t>
  </si>
  <si>
    <t>Pembayaran Belanja Pegawai Berupa Uang Makan Direktorat Angkutan Udara Bulan Januari Tahun 2023.</t>
  </si>
  <si>
    <t xml:space="preserve"> 231331303001135</t>
  </si>
  <si>
    <t>00164T/288042/2023</t>
  </si>
  <si>
    <t>Pembayaran Belanja Pegawai Berupa Gaji Susulan Direktorat Navigasi Penerbangan Bulan Januari 2023 untuk 8 Pegawai/ 8 Jiwa.</t>
  </si>
  <si>
    <t xml:space="preserve"> 231331303001147</t>
  </si>
  <si>
    <t>00162T/288042/2023</t>
  </si>
  <si>
    <t xml:space="preserve"> 231331303001144</t>
  </si>
  <si>
    <t>00159T/288042/2023</t>
  </si>
  <si>
    <t xml:space="preserve"> 231331303001131</t>
  </si>
  <si>
    <t>00153T/288042/2023</t>
  </si>
  <si>
    <t>13-02-2023</t>
  </si>
  <si>
    <t>Pembayaran Belanja Pegawai Berupa Tunjangan Kinerja Sekretariat Direktorat Jenderal Perhubungan Udara Bulan Januari S.D Februari 2023 untuk 4 Pegawai.</t>
  </si>
  <si>
    <t xml:space="preserve"> 231331303001141</t>
  </si>
  <si>
    <t>00156T/288042/2023</t>
  </si>
  <si>
    <t xml:space="preserve"> 231331303001142</t>
  </si>
  <si>
    <t>00157T/288042/2023</t>
  </si>
  <si>
    <t xml:space="preserve"> 231331303001146</t>
  </si>
  <si>
    <t>00161T/288042/2023</t>
  </si>
  <si>
    <t xml:space="preserve"> 231331303001145</t>
  </si>
  <si>
    <t>00160T/288042/2023</t>
  </si>
  <si>
    <t xml:space="preserve"> 231331303001143</t>
  </si>
  <si>
    <t>00158T/288042/2023</t>
  </si>
  <si>
    <t xml:space="preserve"> 231331303001132</t>
  </si>
  <si>
    <t>00154T/288042/2023</t>
  </si>
  <si>
    <t>Pembayaran Belanja Pegawai Berupa Tunjangan Kinerja Sekretariat Direktorat Jenderal Perhubungan Udara Bulan Agustus S.D September 2022 untuk 1 Pegawai.</t>
  </si>
  <si>
    <t xml:space="preserve"> 231331303001133</t>
  </si>
  <si>
    <t>00165T/288042/2023</t>
  </si>
  <si>
    <t>Pembayaran Belanja Pegawai Berupa Gaji Susulan Sekretariat Ditjen Perhubungan Udara Bulan Oktober 2022 - Januari 2023 untuk 2 Pegawai/ 5 Jiwa.</t>
  </si>
  <si>
    <t xml:space="preserve"> 231331303001134</t>
  </si>
  <si>
    <t>00155T/288042/2023</t>
  </si>
  <si>
    <t>Pembayaran Belanja Pegawai Berupa Tunjangan Kinerja Sekretariat Direktorat Jenderal Perhubungan Udara Bulan Oktober S.D November 2022 untuk 1 Pegawai.</t>
  </si>
  <si>
    <t xml:space="preserve"> 231331302001170</t>
  </si>
  <si>
    <t>00152T/288042/2023</t>
  </si>
  <si>
    <t>Pembayaran Belanja Barang sesuai Kontrak Nomor : SPK.2/REN/PPK/I/2023 Tanggal 11 Januari 2023, BAST Nomor : BAST.2/REN/PPK/I/2023 Tanggal 22 Januari 2023.</t>
  </si>
  <si>
    <t xml:space="preserve"> 231331301003243</t>
  </si>
  <si>
    <t>00149T/288042/2023</t>
  </si>
  <si>
    <t>Pembayaran Belanja Pegawai Berupa Uang Makan Direktorat Bandar Udara Bulan Januari Tahun 2023.</t>
  </si>
  <si>
    <t xml:space="preserve"> 231331303001094</t>
  </si>
  <si>
    <t>00145T/288042/2023</t>
  </si>
  <si>
    <t>Pembayaran Belanja Pegawai Berupa Kekurangan Gaji Direktorat Kelaikan Udara Dan Pengoperasian Pesawat Udara Bulan Desember 2022 S/D Februari 2023 untuk 3 Pegawai/ 3 Jiwa.</t>
  </si>
  <si>
    <t xml:space="preserve"> 231331303001072</t>
  </si>
  <si>
    <t>00151T/288042/2023</t>
  </si>
  <si>
    <t>Pembayaran Belanja Pegawai Berupa Uang Makan Direktorat Kelaikan Udara Dan Pengoperasian Pesawat Udara Bulan Nopember S/D Desember Tahun 2022.</t>
  </si>
  <si>
    <t xml:space="preserve"> 231331303001091</t>
  </si>
  <si>
    <t>00146T/288042/2023</t>
  </si>
  <si>
    <t>Pembayaran Belanja Pegawai Berupa Kekurangan Gaji Sekretariat Ditjen Perhubungan Udara Bulan Januari 2023 untuk 1 Pegawai/ 1 Jiwa.</t>
  </si>
  <si>
    <t xml:space="preserve"> 231331303001095</t>
  </si>
  <si>
    <t>00150T/288042/2023</t>
  </si>
  <si>
    <t>Pembayaran Belanja Pegawai Berupa Uang Makan Direktorat Angkutan Udara Bulan Juni S/D September Tahun 2022.</t>
  </si>
  <si>
    <t xml:space="preserve"> 231331303001092</t>
  </si>
  <si>
    <t>00148T/288042/2023</t>
  </si>
  <si>
    <t>Pembayaran Belanja Pegawai Berupa Uang Makan Direktorat Kelaikan Udara Dan Pengoperasian Pesawat Udara Bulan Januari Tahun 2023.</t>
  </si>
  <si>
    <t xml:space="preserve"> 231331303001093</t>
  </si>
  <si>
    <t>00147T/288042/2023</t>
  </si>
  <si>
    <t>Pembayaran Belanja Pegawai Berupa Uang Makan Direktorat Navigasi Penerbangan Bulan Januari Tahun 2023.</t>
  </si>
  <si>
    <t xml:space="preserve"> 231331303001070</t>
  </si>
  <si>
    <t>00143T/288042/2023</t>
  </si>
  <si>
    <t>Pembayaran Belanja Barang sesuai Surat Tugas antara lain Nomor : 0004/I/KEU.AK/2023 Tanggal 11 Januari 2023.</t>
  </si>
  <si>
    <t xml:space="preserve"> 231331303001071</t>
  </si>
  <si>
    <t>00144T/288042/2023</t>
  </si>
  <si>
    <t>Pembayaran Belanja Barang sesuai Surat Tugas Nomor : 007/I/KEU.BMN/2023 Tanggal 25 Januari 2023.</t>
  </si>
  <si>
    <t xml:space="preserve"> 231331303000948</t>
  </si>
  <si>
    <t>10-02-2023</t>
  </si>
  <si>
    <t>00142T/288042/2023</t>
  </si>
  <si>
    <t>Pembayaran Belanja Pegawai Berupa Gaji Susulan Sekretariat Ditjen Perhubungan Udara Bulan Februari Tahun 2023 untuk 1 Pegawai/ 4 Jiwa.</t>
  </si>
  <si>
    <t xml:space="preserve"> 231331301002856</t>
  </si>
  <si>
    <t>00122T/288042/2023</t>
  </si>
  <si>
    <t>Pembayaran Belanja Barang sesuai Kwitansi Nomor : 004/KW/FAN/II/2023 Tanggal 06 Februari 2023.</t>
  </si>
  <si>
    <t xml:space="preserve"> 231331302000975</t>
  </si>
  <si>
    <t>00121T/288042/2023</t>
  </si>
  <si>
    <t>Pembayaran Belanja Barang sesuai Kwitansi Nomor : 02/DU/KW/KU/II/2023 Tanggal 03 Februari 2023.</t>
  </si>
  <si>
    <t xml:space="preserve"> 231331302000974</t>
  </si>
  <si>
    <t>00120T/288042/2023</t>
  </si>
  <si>
    <t>Pembayaran Belanja Barang sesuai Kwitansi Nomor : 02/FMR/KW/I/2023 Tanggal 30 Januari 2023.</t>
  </si>
  <si>
    <t xml:space="preserve"> 231331302000979</t>
  </si>
  <si>
    <t>00123T/288042/2023</t>
  </si>
  <si>
    <t>Pembayaran Belanja Barang sesuai Kwitansi Nomor : 003/KW/BKI/II/2023 Tanggal 07 Februari 2023.</t>
  </si>
  <si>
    <t xml:space="preserve"> 231331303000922</t>
  </si>
  <si>
    <t>00115T/288042/2023</t>
  </si>
  <si>
    <t>Pembayaran Belanja Barang sesuai Surat Tugas Nomor : 0001/I/PSA.KUM/2023 Tanggal 17 Januari 2023.</t>
  </si>
  <si>
    <t xml:space="preserve"> 231331303000921</t>
  </si>
  <si>
    <t>00114T/288042/2023</t>
  </si>
  <si>
    <t>Pembayaran Belanja Barang sesuai Surat Tugas Nomor : 0004/I/PRA.KUM/2023 Tanggal 19 Januari 2023.</t>
  </si>
  <si>
    <t xml:space="preserve"> 231331303000923</t>
  </si>
  <si>
    <t>00116T/288042/2023</t>
  </si>
  <si>
    <t>Pembayaran Belanja Barang sesuai Surat Tugas Nomor : 0004/I/SAT.KUM/2023 Tanggal 19 Januari 2023.</t>
  </si>
  <si>
    <t xml:space="preserve"> 231331303000900</t>
  </si>
  <si>
    <t>00117T/288042/2023</t>
  </si>
  <si>
    <t xml:space="preserve"> 231331303000898</t>
  </si>
  <si>
    <t>00118T/288042/2023</t>
  </si>
  <si>
    <t>Pembayaran Belanja Pegawai Berupa Kekurangan Gaji Direktorat Keamanan Penerbangan Bulan Oktober 2022 S.D Januari 2023 untuk 1 Pegawai/ 3 Jiwa.</t>
  </si>
  <si>
    <t xml:space="preserve"> 231331303000899</t>
  </si>
  <si>
    <t>00113T/288042/2023</t>
  </si>
  <si>
    <t xml:space="preserve"> 231331302000916</t>
  </si>
  <si>
    <t>00112T/288042/2023</t>
  </si>
  <si>
    <t>Pembayaran Belanja Barang sesuai Kwitansi Nomor : 02/LIM/KW/II/2023 Tanggal 06 Februari 2023.</t>
  </si>
  <si>
    <t xml:space="preserve"> 231331302000906</t>
  </si>
  <si>
    <t>00110T/288042/2023</t>
  </si>
  <si>
    <t>Pembayaran Belanja Barang sesuai Kwitansi Nomor : 01/DU/KW/KU/I/2023 Tanggal 31 Januari 2023.</t>
  </si>
  <si>
    <t xml:space="preserve"> 231331302000915</t>
  </si>
  <si>
    <t>00109T/288042/2023</t>
  </si>
  <si>
    <t>Pembayaran Belanja Barang sesuai Kwitansi Nomor : 01/LIM/KW/II/2023 Tanggal 03 Februari 2023.</t>
  </si>
  <si>
    <t xml:space="preserve"> 231331303000889</t>
  </si>
  <si>
    <t>00111T/288042/2023</t>
  </si>
  <si>
    <t>Pembayaran Belanja Barang sesuai Kwitansi Nomor : 029/KW-TE.B/I/2023 Tanggal 31 Januari 2023.</t>
  </si>
  <si>
    <t xml:space="preserve"> 231331301002702</t>
  </si>
  <si>
    <t>00108T/288042/2023</t>
  </si>
  <si>
    <t>Pembayaran Belanja Barang sesuai Kontrak Nomor : SPK.03/Keu-Akom.AK/PPK/II/2023 Tanggal 01 Februari 2023, BAST Nomor : BAST.03/Keu-Akom.AK/PPK/II/2023 Tanggal 03 Februari 2023.</t>
  </si>
  <si>
    <t xml:space="preserve"> 231331303000862</t>
  </si>
  <si>
    <t>00105T/288042/2023</t>
  </si>
  <si>
    <t>07-02-2023</t>
  </si>
  <si>
    <t>Pembayaran Belanja Barang sesuai Surat Tugas Nomor : 0006/I/KEU.PA/2023 Tanggal 19 Januari 2023.</t>
  </si>
  <si>
    <t xml:space="preserve"> 231331303000864</t>
  </si>
  <si>
    <t>00107T/288042/2023</t>
  </si>
  <si>
    <t>Pembayaran Belanja Barang sesuai Surat Tugas Nomor : 001/I/KEU.BMN/2023 Tanggal 03 Januari 2023.</t>
  </si>
  <si>
    <t xml:space="preserve"> 231331303000863</t>
  </si>
  <si>
    <t>00106T/288042/2023</t>
  </si>
  <si>
    <t>Pembayaran Belanja Barang sesuai Surat Tugas Nomor : 0001/I/KEU.PA/2023 Tanggal 06 Januari 2023.</t>
  </si>
  <si>
    <t xml:space="preserve"> 231331301002320</t>
  </si>
  <si>
    <t>00104T/288042/2023</t>
  </si>
  <si>
    <t>Pembayaran Belanja Barang sesuai Kontrak Nomor : KTR.02/Keu-Akom.Rekon/PPK/I/2023 Tanggal 16 Januari 2023, BAST Nomor : BAST.02/Keu-Akom.Rekon/PPK/I/2023 Tanggal 21 Januari 2023.</t>
  </si>
  <si>
    <t xml:space="preserve"> 231331303000740</t>
  </si>
  <si>
    <t>00102T/288042/2023</t>
  </si>
  <si>
    <t>06-02-2023</t>
  </si>
  <si>
    <t>Pembayaran Belanja Barang sesuai Kwitansi Nomor : 003/KWT-SGE/I/2023 Tanggal 30 Januari 2023.</t>
  </si>
  <si>
    <t xml:space="preserve"> 231331303000739</t>
  </si>
  <si>
    <t>00099T/288042/2023</t>
  </si>
  <si>
    <t>Pembayaran Belanja Barang sesuai Kwitansi Nomor : 005/KWT-SGE/I/2023 Tanggal 30 Januari 2023.</t>
  </si>
  <si>
    <t xml:space="preserve"> 231331303000738</t>
  </si>
  <si>
    <t>00103T/288042/2023</t>
  </si>
  <si>
    <t>Pembayaran Belanja Barang sesuai Kwitansi Nomor : 0043/KWT/RC-TSH/I/2023 Tanggal 30 Januari 2023.</t>
  </si>
  <si>
    <t xml:space="preserve"> 231331303000754</t>
  </si>
  <si>
    <t>00098T/288042/2023</t>
  </si>
  <si>
    <t>Pembayaran Belanja Barang sesuai Kwitansi Nomor : 004/KWT-SGE/I/2023 Tanggal 30 Januari 2023.</t>
  </si>
  <si>
    <t xml:space="preserve"> 231331302000804</t>
  </si>
  <si>
    <t>00064T/288042/2023</t>
  </si>
  <si>
    <t>02-02-2023</t>
  </si>
  <si>
    <t>Pembayaran Belanja Barang sesuai Kwitansi Nomor : 008/KW/SKM/I/2023 Tanggal 25 Januari 2023.</t>
  </si>
  <si>
    <t xml:space="preserve"> 231331301002271</t>
  </si>
  <si>
    <t>00058T/288042/2023</t>
  </si>
  <si>
    <t>Pembayaran Belanja Barang sesuai Kwitansi Nomor : 005/KW/JTM/I/2023 Tanggal 31 Januari 2023.</t>
  </si>
  <si>
    <t xml:space="preserve"> 231331301002120</t>
  </si>
  <si>
    <t>00089T/288042/2023</t>
  </si>
  <si>
    <t>03-02-2023</t>
  </si>
  <si>
    <t>Pembayaran Belanja Barang sesuai Kwitansi Nomor : 010/KW/JTM/I/2023 Tanggal 30 Januari 2023.</t>
  </si>
  <si>
    <t xml:space="preserve"> 231331301002119</t>
  </si>
  <si>
    <t>00101T/288042/2023</t>
  </si>
  <si>
    <t>Pembayaran Belanja Barang sesuai Kwitansi Nomor : 12/KW/SJMU/II/2023 Tanggal 02 Februari 2023.</t>
  </si>
  <si>
    <t xml:space="preserve"> 231331301002117</t>
  </si>
  <si>
    <t>00086T/288042/2023</t>
  </si>
  <si>
    <t>Pembayaran Belanja Barang sesuai Kwitansi Nomor : MPMR-000160 Tanggal 30 Januari 2023.</t>
  </si>
  <si>
    <t xml:space="preserve"> 231331301002121</t>
  </si>
  <si>
    <t>00090T/288042/2023</t>
  </si>
  <si>
    <t>Pembayaran Belanja Barang sesuai Kwitansi Nomor : 011/KW/JTM/I/2023 Tanggal 30 Januari 2023.</t>
  </si>
  <si>
    <t xml:space="preserve"> 231331303000694</t>
  </si>
  <si>
    <t>00087T/288042/2023</t>
  </si>
  <si>
    <t>Pembayaran Belanja Barang sesuai Kwitansi Nomor : 031/KW-TE.B/I/2023 Tanggal 31 Januari 2023.</t>
  </si>
  <si>
    <t xml:space="preserve"> 231331303000696</t>
  </si>
  <si>
    <t>00088T/288042/2023</t>
  </si>
  <si>
    <t>Pembayaran Belanja Barang sesuai Kwitansi Nomor : 003/KW/AKB/I/2023 Tanggal 30 Januari 2023.</t>
  </si>
  <si>
    <t xml:space="preserve"> 231331302000752</t>
  </si>
  <si>
    <t>00100T/288042/2023</t>
  </si>
  <si>
    <t>Pembayaran Belanja Barang sesuai Kwitansi Nomor : 17/KW/SKM/II/2023 Tanggal 02 Februari 2023.</t>
  </si>
  <si>
    <t xml:space="preserve"> 231331301002098</t>
  </si>
  <si>
    <t>00093T/288042/2023</t>
  </si>
  <si>
    <t>Pembayaran Belanja Pegawai Berupa Gaji Susulan Direktorat Bandar Udara Bulan Februari 2023 untuk 1 Pegawai/ 4 Jiwa.</t>
  </si>
  <si>
    <t xml:space="preserve"> 231331303000688</t>
  </si>
  <si>
    <t>00092T/288042/2023</t>
  </si>
  <si>
    <t>Pembayaran Belanja Pegawai Berupa Gaji Susulan Direktorat Keamanan Penerbangan Bulan Januari 2023 Dan Februari 2023 untuk 1 Pegawai/ 3 Jiwa.</t>
  </si>
  <si>
    <t xml:space="preserve"> 231331303000686</t>
  </si>
  <si>
    <t>00094T/288042/2023</t>
  </si>
  <si>
    <t>Pembayaran Belanja Pegawai Berupa Gaji Susulan Direktorat Angkutan Udara Bulan Februari 2023 untuk 1 Pegawai/ 2 Jiwa.</t>
  </si>
  <si>
    <t xml:space="preserve"> 231331303000683</t>
  </si>
  <si>
    <t>00095T/288042/2023</t>
  </si>
  <si>
    <t>Pembayaran Belanja Pegawai Berupa Kekurangan Gaji Direktorat Navigasi Penerbangan Bulan Januari 2023 untuk 1 Pegawai/ 2 Jiwa.</t>
  </si>
  <si>
    <t xml:space="preserve"> 231331303000687</t>
  </si>
  <si>
    <t>00091T/288042/2023</t>
  </si>
  <si>
    <t>Pembayaran Belanja Pegawai Berupa Tunjangan Kinerja Direktorat Navigasi Penerbangan Bulan Februari Tahun 2023 untuk 116 Pegawai.</t>
  </si>
  <si>
    <t xml:space="preserve"> 231331303000685</t>
  </si>
  <si>
    <t>00097T/288042/2023</t>
  </si>
  <si>
    <t>Pembayaran Belanja Pegawai Berupa Gaji Susulan Direktorat Keamanan Penerbangan Bulan Nopember 2022 untuk 1 Pegawai/ 4 Jiwa.</t>
  </si>
  <si>
    <t xml:space="preserve"> 231331303000684</t>
  </si>
  <si>
    <t>00096T/288042/2023</t>
  </si>
  <si>
    <t>Pembayaran Belanja Pegawai Berupa Kekurangan Gaji Direktorat Navigasi Penerbangan Bulan Oktober 2022 untuk 1 Pegawai/ 2 Jiwa.</t>
  </si>
  <si>
    <t xml:space="preserve"> 231331303000668</t>
  </si>
  <si>
    <t>00085T/288042/2023</t>
  </si>
  <si>
    <t>Pembayaran Belanja Barang sesuai Surat Tugas Nomor : 01/I/UMUM.DN/2023 Tanggal 06 Januari 2023.</t>
  </si>
  <si>
    <t xml:space="preserve"> 231331303000667</t>
  </si>
  <si>
    <t>00084T/288042/2023</t>
  </si>
  <si>
    <t>Pembayaran Belanja Barang sesuai Surat Tugas Nomor : 2/I/PM/PEG.DN/2023 Tanggal 07 Januari 2023.</t>
  </si>
  <si>
    <t xml:space="preserve"> 231331303000666</t>
  </si>
  <si>
    <t>00083T/288042/2023</t>
  </si>
  <si>
    <t>Pembayaran Belanja Barang sesuai Surat Tugas Nomor : 46/I/PM/PEG.DN/2023 Tanggal 27 Januari 2023.</t>
  </si>
  <si>
    <t xml:space="preserve"> 231331301001967</t>
  </si>
  <si>
    <t>00062T/288042/2023</t>
  </si>
  <si>
    <t>Pembayaran Belanja Barang sesuai Kwitansi Nomor : 006/KW/PLKM/I/2023 Tanggal 25 Januari 2023.</t>
  </si>
  <si>
    <t xml:space="preserve"> 231331301001960</t>
  </si>
  <si>
    <t>00063T/288042/2023</t>
  </si>
  <si>
    <t>Pembayaran Belanja Barang sesuai Kwitansi Nomor : 004/KW/SJMU/I/2023 Tanggal 25 Januari 2023.</t>
  </si>
  <si>
    <t xml:space="preserve"> 231331301001961</t>
  </si>
  <si>
    <t>00065T/288042/2023</t>
  </si>
  <si>
    <t>Pembayaran Belanja Barang sesuai Kwitansi Nomor : 07/KW/SJMU/I/2023 Tanggal 26 Januari 2023.</t>
  </si>
  <si>
    <t xml:space="preserve"> 231331301001966</t>
  </si>
  <si>
    <t>00060T/288042/2023</t>
  </si>
  <si>
    <t>Pembayaran Belanja Barang sesuai Kwitansi Nomor : 005/KW/PLKM/I/2023 Tanggal 25 Januari 2023.</t>
  </si>
  <si>
    <t xml:space="preserve"> 231331301001975</t>
  </si>
  <si>
    <t>00059T/288042/2023</t>
  </si>
  <si>
    <t>Pembayaran Belanja Barang sesuai Kwitansi Nomor : 003/KW/SJMU/I/2023 Tanggal 25 Januari 2023.</t>
  </si>
  <si>
    <t xml:space="preserve"> 231331301001962</t>
  </si>
  <si>
    <t>00057T/288042/2023</t>
  </si>
  <si>
    <t>Pembayaran Belanja Barang sesuai Kwitansi Nomor : 004/KW/JTM/I/2023 Tanggal 26 Januari 2023.</t>
  </si>
  <si>
    <t xml:space="preserve"> 231331301001915</t>
  </si>
  <si>
    <t>00076T/288042/2023</t>
  </si>
  <si>
    <t>Pembayaran Belanja Pegawai Berupa Gaji Terusan ke 3 Direktorat Bandar Udara Bulan Januari Tahun 2023 untuk 1 Pegawai/ 3 Jiwa a.n. JEPI OKTARI meninggal dunia tanggal 24 Oktober 2022.</t>
  </si>
  <si>
    <t xml:space="preserve"> 231331302000689</t>
  </si>
  <si>
    <t>00061T/288042/2023</t>
  </si>
  <si>
    <t>Pembayaran Belanja Barang sesuai Kwitansi Nomor : 007/KW/SKM/I/2023 Tanggal 25 Januari 2023.</t>
  </si>
  <si>
    <t xml:space="preserve"> 231331303000643</t>
  </si>
  <si>
    <t>00080T/288042/2023</t>
  </si>
  <si>
    <t>Pembayaran Belanja Pegawai Berupa Gaji Terusan ke 3 Direktorat Keamanan Penerbangan Bulan Desember Tahun 2022 untuk 1 Pegawai/ 4 Jiwa a.n. SUPRIYADI meninggal dunia tanggal 13 September 2022.</t>
  </si>
  <si>
    <t xml:space="preserve"> 231331303000642</t>
  </si>
  <si>
    <t>00077T/288042/2023</t>
  </si>
  <si>
    <t>Pembayaran Belanja Pegawai Berupa Gaji Terusan ke 4 Direktorat Keamanan Penerbangan Bulan Januari Tahun 2023 untuk 1 Pegawai/ 4 Jiwa a.n. SUPRIYADI  meninggal dunia tanggal 13 September 2022.</t>
  </si>
  <si>
    <t xml:space="preserve"> 231331303000632</t>
  </si>
  <si>
    <t>00078T/288042/2023</t>
  </si>
  <si>
    <t>Pembayaran Belanja Pegawai Berupa Gaji Susulan Sekretariat Ditjen Perhubungan Udara Bulan November Tahun 2022 untuk 1 Pegawai/ 3 Jiwa.</t>
  </si>
  <si>
    <t xml:space="preserve"> 231331303000631</t>
  </si>
  <si>
    <t>00082T/288042/2023</t>
  </si>
  <si>
    <t>Pembayaran THR Tahun 2022 Untuk 1 Pegawai.</t>
  </si>
  <si>
    <t xml:space="preserve"> 231331303000641</t>
  </si>
  <si>
    <t>00081T/288042/2023</t>
  </si>
  <si>
    <t>Pembayaran Gaji ke-13 Tahun 2022 Untuk 1 Pegawai.</t>
  </si>
  <si>
    <t xml:space="preserve"> 231331303000644</t>
  </si>
  <si>
    <t>00079T/288042/2023</t>
  </si>
  <si>
    <t>Pembayaran Belanja Pegawai Berupa Kekurangan Gaji Direktorat Kelaikan Udara Dan Pengoperasian Pesawat Udara Bulan Oktober 2022 S/D Januari 2023 untuk 7 Pegawai/ 22 Jiwa.</t>
  </si>
  <si>
    <t xml:space="preserve"> 231331302000629</t>
  </si>
  <si>
    <t>00070T/288042/2023</t>
  </si>
  <si>
    <t>Pembayaran Belanja Barang sesuai Kwitansi Nomor : 009/KW/SKM/I/2023 Tanggal 25 Januari 2023.</t>
  </si>
  <si>
    <t xml:space="preserve"> 231331302000628</t>
  </si>
  <si>
    <t>00069T/288042/2023</t>
  </si>
  <si>
    <t>Pembayaran Belanja Barang sesuai Kwitansi Nomor : 12/KW/SKM/I/2023 Tanggal 26 Januari 2023.</t>
  </si>
  <si>
    <t xml:space="preserve"> 231331302000640</t>
  </si>
  <si>
    <t>00066T/288042/2023</t>
  </si>
  <si>
    <t>Pembayaran Belanja Barang sesuai Kwitansi Nomor : 11/KW/SKM/I/2023 Tanggal 24 Januari 2023.</t>
  </si>
  <si>
    <t xml:space="preserve"> 231331303000589</t>
  </si>
  <si>
    <t>00073T/288042/2023</t>
  </si>
  <si>
    <t>Pembayaran Belanja Barang sesuai Surat Tugas Nomor : 0005/I/SAT.KUM/2023 Tanggal 20 Januari 2023.</t>
  </si>
  <si>
    <t xml:space="preserve"> 231331303000581</t>
  </si>
  <si>
    <t>00075T/288042/2023</t>
  </si>
  <si>
    <t>Pembayaran Belanja Barang sesuai Surat Tugas antara lain Nomor : 0001/I/PRA.KUM/2023 Tanggal 06 Januari 2023.</t>
  </si>
  <si>
    <t xml:space="preserve"> 231331303000590</t>
  </si>
  <si>
    <t>00074T/288042/2023</t>
  </si>
  <si>
    <t>Pembayaran Belanja Barang sesuai Surat Tugas antara lain Nomor : 0002/I/PSA.KUM/2023 Tanggal 17 Januari 2023.</t>
  </si>
  <si>
    <t xml:space="preserve"> 231331301001805</t>
  </si>
  <si>
    <t>00068T/288042/2023</t>
  </si>
  <si>
    <t>Pembayaran Belanja Barang sesuai Kwitansi Nomor : 07/KW/PLKM/I/2023 Tanggal 26 Januari 2023.</t>
  </si>
  <si>
    <t xml:space="preserve"> 231331301001823</t>
  </si>
  <si>
    <t>00072T/288042/2023</t>
  </si>
  <si>
    <t>Pembayaran Belanja Barang sesuai Kwitansi Nomor : 005/KW/SJMU/I/2023 Tanggal 25 Januari 2023.</t>
  </si>
  <si>
    <t xml:space="preserve"> 231331301001822</t>
  </si>
  <si>
    <t>00067T/288042/2023</t>
  </si>
  <si>
    <t>Pembayaran Belanja Barang sesuai Kwitansi Nomor : 11/KW/SJMU/I/2023 Tanggal 25 Januari 2023.</t>
  </si>
  <si>
    <t xml:space="preserve"> 231331301001806</t>
  </si>
  <si>
    <t>00071T/288042/2023</t>
  </si>
  <si>
    <t>Pembayaran Belanja Barang sesuai Kwitansi Nomor : 004/KW/PLKM/I/2023 Tanggal 25 Januari 2023.</t>
  </si>
  <si>
    <t xml:space="preserve"> 231331303000560</t>
  </si>
  <si>
    <t>00051T/288042/2023</t>
  </si>
  <si>
    <t>01-02-2023</t>
  </si>
  <si>
    <t>Pembayaran Belanja Barang Berupa Honor PPNPN Bulan Januari Tahun 2023 untuk 6 Pegawai sesuai SPK antara lain Nomor : 06/SPK/HNR/REN/PPK/I/2023 Tanggal 06 Januari 2023.</t>
  </si>
  <si>
    <t xml:space="preserve"> 231331303000557</t>
  </si>
  <si>
    <t>00055T/288042/2023</t>
  </si>
  <si>
    <t>Pembayaran Belanja Pegawai Berupa Tunjangan Kinerja Sekretariat Direktorat Jenderal Perhubungan Udara Bulan Februari 2023 untuk 254 Pegawai.</t>
  </si>
  <si>
    <t xml:space="preserve"> 231331301001700</t>
  </si>
  <si>
    <t>00056T/288042/2023</t>
  </si>
  <si>
    <t>Pembayaran Belanja Pegawai Berupa Tunjangan Kinerja Direktorat Bandar Udara Bulan Februari 2023 untuk 137 Pegawai.</t>
  </si>
  <si>
    <t xml:space="preserve"> 231331301001688</t>
  </si>
  <si>
    <t>00043T/288042/2023</t>
  </si>
  <si>
    <t>Pembayaran Belanja Barang sesuai Kwitansi Nomor : 02/KW/LYNB/I/2023 Tanggal 19 Januari 2023.</t>
  </si>
  <si>
    <t xml:space="preserve"> 231331303000528</t>
  </si>
  <si>
    <t>00052T/288042/2023</t>
  </si>
  <si>
    <t>Pembayaran Belanja Barang Berupa Honor PPNPN Bulan Januari Tahun 2023 untuk 6 Pegawai sesuai SPK antara lain Nomor : SPK.004/PPK.KP.ORG/I/2023 Tanggal 06 Januari 2023.</t>
  </si>
  <si>
    <t xml:space="preserve"> 231331303000532</t>
  </si>
  <si>
    <t>00048T/288042/2023</t>
  </si>
  <si>
    <t>Pembayaran Belanja Pegawai Berupa Tunjangan Kinerja Direktorat Kelaikan Udara Dan Pengoperasian Pesawat Udara Bulan Februari 2023 untuk 218 Pegawai.</t>
  </si>
  <si>
    <t xml:space="preserve"> 231331303000512</t>
  </si>
  <si>
    <t>00050T/288042/2023</t>
  </si>
  <si>
    <t>Pembayaran Belanja Barang Berupa Honor PPNPN Bulan Januari Tahun 2023 untuk 6 Pegawai sesuai SPK antara lain Nomor : 05/SPK/HNR/PPK/KUM/I/2023 Tanggal 06 Januari 2023.</t>
  </si>
  <si>
    <t xml:space="preserve"> 231331303000530</t>
  </si>
  <si>
    <t>00047T/288042/2023</t>
  </si>
  <si>
    <t>Pembayaran Belanja Pegawai Berupa Tunjangan Kinerja Direktorat Angkutan Udara Bulan Februari 2023 untuk 106 Pegawai.</t>
  </si>
  <si>
    <t xml:space="preserve"> 231331303000527</t>
  </si>
  <si>
    <t>00049T/288042/2023</t>
  </si>
  <si>
    <t>Pembayaran Belanja Barang Berupa Honor PPNPN Bulan Januari Tahun 2023 untuk 10 Pegawai sesuai SPK antara lain Nomor : SPK/01/PPK-KEU/I/2023 Tanggal 06 Januari 2023.</t>
  </si>
  <si>
    <t xml:space="preserve"> 231331303000513</t>
  </si>
  <si>
    <t>00054T/288042/2023</t>
  </si>
  <si>
    <t>Pembayaran Belanja Barang Berupa Honor PPNPN Bulan Januari Tahun 2023 untuk 2 Pegawai sesuai SPK antara lain Nomor : SPK/02/PPK.KSIHU/I/2023 Tanggal 06 Januari 2023.</t>
  </si>
  <si>
    <t xml:space="preserve"> 231331303000531</t>
  </si>
  <si>
    <t>00046T/288042/2023</t>
  </si>
  <si>
    <t>Pembayaran Belanja Pegawai Berupa Tunjangan Kinerja Direktorat Keamanan Penerbangan Bulan Februari 2023 untuk 101 Pegawai.</t>
  </si>
  <si>
    <t xml:space="preserve"> 231331303000529</t>
  </si>
  <si>
    <t>00053T/288042/2023</t>
  </si>
  <si>
    <t>Pembayaran Belanja Barang Berupa Honor PPNPN Bulan Januari Tahun 2023 untuk 35 Pegawai sesuai SPK antara lain Nomor : SPK/17/PPK.KSIHU/I/2023 Tanggal 06 Januari 2023.</t>
  </si>
  <si>
    <t xml:space="preserve"> 231331302000519</t>
  </si>
  <si>
    <t>31-01-2023</t>
  </si>
  <si>
    <t>00045T/288042/2023</t>
  </si>
  <si>
    <t>Pembayaran Belanja Barang sesuai Kwitansi Nomor : 02/KW/SKM/I/2023 Tanggal 24 Januari 2023.</t>
  </si>
  <si>
    <t xml:space="preserve"> 231331302000524</t>
  </si>
  <si>
    <t>00042T/288042/2023</t>
  </si>
  <si>
    <t>Pembayaran Belanja Barang sesuai Kwitansi Nomor : 259/Acct/eLRoyale/01/2023 Tanggal 13 Januari 2023.</t>
  </si>
  <si>
    <t xml:space="preserve"> 231331302000523</t>
  </si>
  <si>
    <t>00037T/288042/2023</t>
  </si>
  <si>
    <t>Pembayaran Belanja Barang sesuai Kwitansi Nomor : 259/Acct/eLRoyale/01/2023 Tanggal 12 Januari 2023.</t>
  </si>
  <si>
    <t xml:space="preserve"> 231331302000520</t>
  </si>
  <si>
    <t>00041T/288042/2023</t>
  </si>
  <si>
    <t>Pembayaran Belanja Barang sesuai Kwitansi Nomor : 01/KW/CD/I/2023 Tanggal 12 Januari 2023.</t>
  </si>
  <si>
    <t xml:space="preserve"> 231331301001539</t>
  </si>
  <si>
    <t>00040T/288042/2023</t>
  </si>
  <si>
    <t>Pembayaran Belanja Barang sesuai Kwitansi Nomor : 1340/AR/LHPC/I/2023 Tanggal 19 Januari 2023.</t>
  </si>
  <si>
    <t xml:space="preserve"> 231331301001530</t>
  </si>
  <si>
    <t>00044T/288042/2023</t>
  </si>
  <si>
    <t>Pembayaran Belanja Barang sesuai Kwitansi Nomor : 01/KW/PLKM/I/2023 Tanggal 20 Januari 2023.</t>
  </si>
  <si>
    <t xml:space="preserve"> 231331301001518</t>
  </si>
  <si>
    <t>00038T/288042/2023</t>
  </si>
  <si>
    <t>Pembayaran Belanja Barang sesuai Kwitansi Nomor : 01/KW/LYNB/I/2023 Tanggal 11 Januari 2023.</t>
  </si>
  <si>
    <t xml:space="preserve"> 231331303000478</t>
  </si>
  <si>
    <t>00039T/288042/2023</t>
  </si>
  <si>
    <t>Pembayaran Belanja Barang sesuai Kwitansi Nomor : 36/KW/DGS/I/2023 Tanggal 18 Januari 2023.</t>
  </si>
  <si>
    <t xml:space="preserve"> 231331303000407</t>
  </si>
  <si>
    <t>00025T/288042/2023</t>
  </si>
  <si>
    <t>30-01-2023</t>
  </si>
  <si>
    <t>Pembayaran Belanja Pegawai Berupa Kekurangan Gaji Sekretariat Ditjen Perhubungan Udara Bulan Maret 2019 S.D Juli 2022 untuk 1 Pegawai/ 4 Jiwa.</t>
  </si>
  <si>
    <t xml:space="preserve"> 231331303000406</t>
  </si>
  <si>
    <t>00036T/288042/2023</t>
  </si>
  <si>
    <t>Pembayaran Belanja Pegawai Berupa Kekurangan Gaji Sekretariat Ditjen Perhubungan Udara Bulan April S.D Nopember 2022 untuk 33 Pegawai/ 87 Jiwa.</t>
  </si>
  <si>
    <t xml:space="preserve"> 231331303000408</t>
  </si>
  <si>
    <t>00029T/288042/2023</t>
  </si>
  <si>
    <t>Pembayaran Belanja Pegawai Berupa Gaji Susulan Direktorat Angkutan Udara Bulan Maret 2020 S/D Juli 2020 untuk 1 Pegawai/ 1 Jiwa.</t>
  </si>
  <si>
    <t xml:space="preserve"> 231331302000492</t>
  </si>
  <si>
    <t>00034T/288042/2023</t>
  </si>
  <si>
    <t>Pembayaran Belanja Barang sesuai Kwitansi Nomor : 02/KW/CD/I/2023 Tanggal 18 Januari 2023.</t>
  </si>
  <si>
    <t xml:space="preserve"> 231331302000495</t>
  </si>
  <si>
    <t>00035T/288042/2023</t>
  </si>
  <si>
    <t>Pembayaran Belanja Barang sesuai Kwitansi Nomor : 01/KW/SKM/I/2023 Tanggal 20 Januari 2023.</t>
  </si>
  <si>
    <t xml:space="preserve"> 231331301001422</t>
  </si>
  <si>
    <t>00033T/288042/2023</t>
  </si>
  <si>
    <t>Pembayaran Belanja Barang sesuai Kwitansi Nomor : 02/KW/PLKM/I/2023 Tanggal 19 Januari 2023.</t>
  </si>
  <si>
    <t xml:space="preserve"> 231331301001412</t>
  </si>
  <si>
    <t>00031T/288042/2023</t>
  </si>
  <si>
    <t>Pembayaran Belanja Barang sesuai Kwitansi Nomor : 01/KW/JTM/I/2023 Tanggal 18 Januari 2023.</t>
  </si>
  <si>
    <t xml:space="preserve"> 231331303000404</t>
  </si>
  <si>
    <t>00032T/288042/2023</t>
  </si>
  <si>
    <t>Pembayaran Belanja Barang sesuai Surat Tugas Nomor : 0004/I/ADV.KUM/2023 Tanggal 09 Januari 2023.</t>
  </si>
  <si>
    <t xml:space="preserve"> 231331503000157</t>
  </si>
  <si>
    <t>00022T/288042/2023</t>
  </si>
  <si>
    <t>26-01-2023</t>
  </si>
  <si>
    <t>Pembayaran Belanja Pegawai Berupa Gaji Induk Direktorat Keamanan Penerbangan Bulan Februari Tahun 2023 untuk 107 Pegawai/ 302 Jiwa.</t>
  </si>
  <si>
    <t xml:space="preserve"> 231331303000362</t>
  </si>
  <si>
    <t>00028T/288042/2023</t>
  </si>
  <si>
    <t>27-01-2023</t>
  </si>
  <si>
    <t>Pembayaran Belanja Pegawai Berupa Kekurangan Gaji Sekretariat Ditjen Perhubungan Udara Bulan Desember Tahun 2022 untuk 1 Pegawai/ 2 Jiwa.</t>
  </si>
  <si>
    <t xml:space="preserve"> 231331303000365</t>
  </si>
  <si>
    <t>00026T/288042/2023</t>
  </si>
  <si>
    <t>Pembayaran Belanja Pegawai Berupa Kekurangan Gaji Sekretariat Ditjen Perhubungan Udara Bulan Juli S.D Oktober 2022 untuk 1 Pegawai/ 4 Jiwa.</t>
  </si>
  <si>
    <t xml:space="preserve"> 231331303000363</t>
  </si>
  <si>
    <t>00030T/288042/2023</t>
  </si>
  <si>
    <t>Pembayaran Belanja Pegawai Berupa Gaji Susulan Direktorat Angkutan Udara Bulan Agustus 2020 S/D Mei 2021 untuk 1 Pegawai/ 1 Jiwa.</t>
  </si>
  <si>
    <t xml:space="preserve"> 231331301001333</t>
  </si>
  <si>
    <t>00027T/288042/2023</t>
  </si>
  <si>
    <t>Pembayaran Belanja Pegawai Berupa Gaji Terusan ke II Direktorat Bandar Udara Bulan Desember Tahun 2022 untuk 1 Pegawai/ 3 Jiwa a.n. JEPI OKTARI meninggal dunia tanggal 24 Oktober 2022.</t>
  </si>
  <si>
    <t xml:space="preserve"> 231331503000153</t>
  </si>
  <si>
    <t>00021T/288042/2023</t>
  </si>
  <si>
    <t>Pembayaran Belanja Pegawai Berupa Gaji Induk Sekretariat Ditjen Perhubungan Udara Bulan Februari Tahun 2023 untuk 302 Pegawai/ 853 Jiwa.</t>
  </si>
  <si>
    <t xml:space="preserve"> 231331303000320</t>
  </si>
  <si>
    <t>00024T/288042/2023</t>
  </si>
  <si>
    <t>Pembayaran Belanja Pegawai Berupa Gaji Susulan Direktorat Kelaikan Udara Dan Pengoperasian Pesawat Udara Bulan Nopember S/D Desember Tahun 2022 untuk 17 Pegawai/ 17 Jiwa.</t>
  </si>
  <si>
    <t xml:space="preserve"> 231331301001177</t>
  </si>
  <si>
    <t>00023T/288042/2023</t>
  </si>
  <si>
    <t>Pembayaran Belanja Pegawai Berupa Gaji Susulan Direktorat Bandar Udara Bulan Desember Tahun 2022 untuk 2 Pegawai/ 2 Jiwa.</t>
  </si>
  <si>
    <t xml:space="preserve"> 231331303000289</t>
  </si>
  <si>
    <t>00020T/288042/2023</t>
  </si>
  <si>
    <t>25-01-2023</t>
  </si>
  <si>
    <t>UP</t>
  </si>
  <si>
    <t>Penyediaan Uang Persediaan Rupiah Murni Satker KANTOR PUSAT DITJEN PERHUBUNGAN UDARA Tahun Anggaran 2023.</t>
  </si>
  <si>
    <t xml:space="preserve"> 231331303000287</t>
  </si>
  <si>
    <t>00018T/288042/2023</t>
  </si>
  <si>
    <t>Pembayaran Belanja Pegawai Berupa Tunjangan Kinerja Sekretariat Direktorat Jenderal Perhubungan Udara Bulan Januari 2023 untuk 254 Pegawai.</t>
  </si>
  <si>
    <t xml:space="preserve"> 231331303000278</t>
  </si>
  <si>
    <t>00019T/288042/2023</t>
  </si>
  <si>
    <t>Penyediaan Uang Persediaan PNBP Satker KANTOR PUSAT DITJEN PERHUBUNGAN UDARA Tahun Anggaran 2023.</t>
  </si>
  <si>
    <t xml:space="preserve"> 231331503000096</t>
  </si>
  <si>
    <t>00013T/288042/2023</t>
  </si>
  <si>
    <t>20-01-2023</t>
  </si>
  <si>
    <t>Pembayaran Belanja Pegawai Berupa Gaji Induk Direktorat Navigasi Penerbangan Bulan  Februari Tahun 2023 untuk 119 Pegawai/ 321 Jiwa.</t>
  </si>
  <si>
    <t xml:space="preserve"> 231331503000095</t>
  </si>
  <si>
    <t>00016T/288042/2023</t>
  </si>
  <si>
    <t>Pembayaran Belanja Pegawai Berupa Gaji Induk Direktorat Kelaikan Udara Dan Pengoperasian Pesawat udara Bulan Februari Tahun 2023 untuk 220 Pegawai/ 663 Jiwa.</t>
  </si>
  <si>
    <t xml:space="preserve"> 231331503000089</t>
  </si>
  <si>
    <t>00012T/288042/2023</t>
  </si>
  <si>
    <t>Pembayaran Belanja Pegawai Berupa Gaji Induk Direktorat Angkutan Udara Bulan Februari Tahun 2023 untuk 108 Pegawai/ 280 Jiwa.</t>
  </si>
  <si>
    <t xml:space="preserve"> 231331501000300</t>
  </si>
  <si>
    <t>00011T/288042/2023</t>
  </si>
  <si>
    <t>Pembayaran Belanja Pegawai Berupa Gaji Induk Direktorat Bandar Udara Bulan Februari Tahun 2023 untuk 139 Pegawai/ 399 Jiwa.</t>
  </si>
  <si>
    <t xml:space="preserve"> 231331301000884</t>
  </si>
  <si>
    <t>24-01-2023</t>
  </si>
  <si>
    <t>00007T/288042/2023</t>
  </si>
  <si>
    <t>Pembayaran Belanja Pegawai Berupa Tunjangan Kinerja Direktorat Bandar Udara Bulan Januari 2023 untuk 139 Pegawai.</t>
  </si>
  <si>
    <t xml:space="preserve"> 231331303000226</t>
  </si>
  <si>
    <t>00017T/288042/2023</t>
  </si>
  <si>
    <t>Pembayaran Belanja Pegawai Berupa Tunjangan Kinerja Direktorat Keamanan Penerbangan Bulan Januari 2023 untuk 102 Pegawai.</t>
  </si>
  <si>
    <t xml:space="preserve"> 231331303000219</t>
  </si>
  <si>
    <t>00010T/288042/2023</t>
  </si>
  <si>
    <t>Pembayaran Belanja Pegawai Berupa Tunjangan Kinerja Direktorat Navigasi Penerbangan Bulan Januari 2023 untuk 104 Pegawai.</t>
  </si>
  <si>
    <t xml:space="preserve"> 231331303000220</t>
  </si>
  <si>
    <t>00008T/288042/2023</t>
  </si>
  <si>
    <t>Pembayaran Belanja Pegawai Berupa Tunjangan Kinerja Direktorat Kelaikan Udara Dan Pengoperasian Pesawat Udara Bulan Januari 2023 untuk 218 Pegawai.</t>
  </si>
  <si>
    <t xml:space="preserve"> 231331303000225</t>
  </si>
  <si>
    <t>00009T/288042/2023</t>
  </si>
  <si>
    <t>Pembayaran Belanja Pegawai Berupa Tunjangan Kinerja Direktorat Angkutan Udara Bulan Januari 2023 untuk 106 Pegawai.</t>
  </si>
  <si>
    <t xml:space="preserve"> 231331503000007</t>
  </si>
  <si>
    <t>22-12-2022</t>
  </si>
  <si>
    <t>01-01-2023</t>
  </si>
  <si>
    <t>00006T/288042/2023</t>
  </si>
  <si>
    <t>Pembayaran Belanja Pegawai Berupa Gaji Induk Direktorat Angkutan Udara Bulan Januari Tahun 2023 untuk 108 Pegawai/ 279 Jiwa.</t>
  </si>
  <si>
    <t xml:space="preserve"> 231331503000008</t>
  </si>
  <si>
    <t>00002T/288042/2023</t>
  </si>
  <si>
    <t>Pembayaran Belanja Pegawai Berupa Gaji Induk Direktorat Keamanan Penerbangan Bulan Januari Tahun 2023 untuk 103 Pegawai/ 301 Jiwa.</t>
  </si>
  <si>
    <t xml:space="preserve"> 231331503000009</t>
  </si>
  <si>
    <t>00001T/288042/2023</t>
  </si>
  <si>
    <t>Pembayaran Belanja Pegawai Berupa Gaji Induk Direktorat Navigasi Penerbangan Bulan Januari Tahun 2023 untuk 113 Pegawai/ 319 Jiwa.</t>
  </si>
  <si>
    <t xml:space="preserve"> 231331503000011</t>
  </si>
  <si>
    <t>00004T/288042/2023</t>
  </si>
  <si>
    <t>Pembayaran Belanja Pegawai Berupa Gaji Induk Direktorat Kelaikan Udara Dan Pengoperasian Pesawat udara Bulan Januari Tahun 2023 untuk 219 Pegawai/ 660 Jiwa.</t>
  </si>
  <si>
    <t xml:space="preserve"> 231331503000010</t>
  </si>
  <si>
    <t>00003T/288042/2023</t>
  </si>
  <si>
    <t>Pembayaran Belanja Pegawai Berupa Gaji Induk Sekretariat Ditjen Perhubungan Udara Bulan Januari Tahun 2023 untuk 304 Pegawai/ 857 Jiwa.</t>
  </si>
  <si>
    <t xml:space="preserve"> 231331501000105</t>
  </si>
  <si>
    <t>00005T/288042/2023</t>
  </si>
  <si>
    <t>Pembayaran Belanja Pegawai Berupa Gaji Induk Direktorat Bandar Udara Bulan Januari Tahun 2023 untuk 139 Pegawai/ 398 Jiwa.</t>
  </si>
  <si>
    <t>1 digit pertama</t>
  </si>
  <si>
    <t>aktual</t>
  </si>
  <si>
    <t>P(d1​)=log10​(1+d1​)</t>
  </si>
  <si>
    <t>2 digit pertama</t>
  </si>
  <si>
    <t>benfords</t>
  </si>
  <si>
    <t>prediksi</t>
  </si>
  <si>
    <t>prediksi -5%</t>
  </si>
  <si>
    <t>deviasi</t>
  </si>
  <si>
    <t>deviasi -5%</t>
  </si>
  <si>
    <t>deviasi +5%</t>
  </si>
  <si>
    <t>digit 1</t>
  </si>
  <si>
    <t>digit1</t>
  </si>
  <si>
    <t>digit2</t>
  </si>
  <si>
    <t>slovin margin error 10%</t>
  </si>
  <si>
    <t>slovin margin error 30%</t>
  </si>
  <si>
    <r>
      <t>P</t>
    </r>
    <r>
      <rPr>
        <sz val="11"/>
        <color rgb="FF000000"/>
        <rFont val="Calibri"/>
      </rPr>
      <t>(d1​d2​)=log10​(1+1/(d1​x10+d2​​))</t>
    </r>
    <r>
      <rPr>
        <sz val="11"/>
        <color rgb="FF000000"/>
        <rFont val="Calibri"/>
        <family val="2"/>
      </rPr>
      <t xml:space="preserve"> == log10​(1+d1d2)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</si>
</sst>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.00_-;\-[$Rp-421]* #,##0.00_-;_-[$Rp-421]* &quot;-&quot;??_-;_-@_-"/>
    <numFmt numFmtId="165" formatCode="0.0000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2" applyNumberFormat="1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1" fontId="0" fillId="0" borderId="6" xfId="2" applyNumberFormat="1" applyFont="1" applyBorder="1"/>
    <xf numFmtId="165" fontId="0" fillId="0" borderId="6" xfId="2" applyNumberFormat="1" applyFont="1" applyBorder="1"/>
    <xf numFmtId="165" fontId="0" fillId="0" borderId="0" xfId="2" applyNumberFormat="1" applyFont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4" fillId="2" borderId="0" xfId="0" applyNumberFormat="1" applyFont="1" applyFill="1"/>
    <xf numFmtId="0" fontId="0" fillId="2" borderId="1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7" xfId="0" applyFill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1 digit pertama</a:t>
            </a:r>
            <a:endParaRPr lang="id-ID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466219169476681E-2"/>
          <c:y val="5.2768532302764251E-2"/>
          <c:w val="0.92774824192916083"/>
          <c:h val="0.8816821296466097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'Worksheet (copy)'!$S$3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'Worksheet (copy)'!$S$4:$S$12</c:f>
              <c:numCache>
                <c:formatCode>General</c:formatCode>
                <c:ptCount val="9"/>
                <c:pt idx="0">
                  <c:v>622</c:v>
                </c:pt>
                <c:pt idx="1">
                  <c:v>535</c:v>
                </c:pt>
                <c:pt idx="2">
                  <c:v>416</c:v>
                </c:pt>
                <c:pt idx="3">
                  <c:v>635</c:v>
                </c:pt>
                <c:pt idx="4">
                  <c:v>128</c:v>
                </c:pt>
                <c:pt idx="5">
                  <c:v>101</c:v>
                </c:pt>
                <c:pt idx="6">
                  <c:v>119</c:v>
                </c:pt>
                <c:pt idx="7">
                  <c:v>115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58703"/>
        <c:axId val="2033360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(copy)'!$P$3</c15:sqref>
                        </c15:formulaRef>
                      </c:ext>
                    </c:extLst>
                    <c:strCache>
                      <c:ptCount val="1"/>
                      <c:pt idx="0">
                        <c:v>digit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'Worksheet (copy)'!$P$4:$P$12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E8-4207-AAFA-A9166F30EA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(copy)'!$Q$3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(copy)'!$Q$4:$Q$12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0.3010299956639812</c:v>
                      </c:pt>
                      <c:pt idx="1">
                        <c:v>0.17609125905568124</c:v>
                      </c:pt>
                      <c:pt idx="2">
                        <c:v>0.12493873660829993</c:v>
                      </c:pt>
                      <c:pt idx="3">
                        <c:v>9.691001300805642E-2</c:v>
                      </c:pt>
                      <c:pt idx="4">
                        <c:v>7.9181246047624818E-2</c:v>
                      </c:pt>
                      <c:pt idx="5">
                        <c:v>6.6946789630613221E-2</c:v>
                      </c:pt>
                      <c:pt idx="6">
                        <c:v>5.7991946977686733E-2</c:v>
                      </c:pt>
                      <c:pt idx="7">
                        <c:v>5.1152522447381291E-2</c:v>
                      </c:pt>
                      <c:pt idx="8">
                        <c:v>4.5757490560675143E-2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E8-4207-AAFA-A9166F30EA0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'Worksheet (copy)'!$T$3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'Worksheet (copy)'!$T$4:$T$12</c:f>
              <c:numCache>
                <c:formatCode>0</c:formatCode>
                <c:ptCount val="9"/>
                <c:pt idx="0">
                  <c:v>800.16783147442845</c:v>
                </c:pt>
                <c:pt idx="1">
                  <c:v>468.06817569590635</c:v>
                </c:pt>
                <c:pt idx="2">
                  <c:v>332.09965577852205</c:v>
                </c:pt>
                <c:pt idx="3">
                  <c:v>257.59650557671478</c:v>
                </c:pt>
                <c:pt idx="4">
                  <c:v>210.47167011919151</c:v>
                </c:pt>
                <c:pt idx="5">
                  <c:v>177.95126151713302</c:v>
                </c:pt>
                <c:pt idx="6">
                  <c:v>154.14839426138909</c:v>
                </c:pt>
                <c:pt idx="7">
                  <c:v>135.96851991738421</c:v>
                </c:pt>
                <c:pt idx="8">
                  <c:v>121.62798565933059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8-4207-AAFA-A9166F30EA01}"/>
            </c:ext>
          </c:extLst>
        </c:ser>
        <c:ser>
          <c:idx val="5"/>
          <c:order val="5"/>
          <c:tx>
            <c:strRef>
              <c:f>'Worksheet (copy)'!$U$3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'Worksheet (copy)'!$U$4:$U$12</c:f>
              <c:numCache>
                <c:formatCode>0</c:formatCode>
                <c:ptCount val="9"/>
                <c:pt idx="0">
                  <c:v>884.3960242612103</c:v>
                </c:pt>
                <c:pt idx="1">
                  <c:v>517.33850997968591</c:v>
                </c:pt>
                <c:pt idx="2">
                  <c:v>367.05751428152433</c:v>
                </c:pt>
                <c:pt idx="3">
                  <c:v>284.71192721636896</c:v>
                </c:pt>
                <c:pt idx="4">
                  <c:v>232.62658276331695</c:v>
                </c:pt>
                <c:pt idx="5">
                  <c:v>196.68297325577859</c:v>
                </c:pt>
                <c:pt idx="6">
                  <c:v>170.37454102574586</c:v>
                </c:pt>
                <c:pt idx="7">
                  <c:v>150.28099569816149</c:v>
                </c:pt>
                <c:pt idx="8">
                  <c:v>134.4309315182075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58703"/>
        <c:axId val="2033360143"/>
      </c:lineChart>
      <c:lineChart>
        <c:grouping val="standard"/>
        <c:varyColors val="0"/>
        <c:ser>
          <c:idx val="2"/>
          <c:order val="2"/>
          <c:tx>
            <c:strRef>
              <c:f>'Worksheet (copy)'!$R$3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'Worksheet (copy)'!$R$4:$R$12</c:f>
              <c:numCache>
                <c:formatCode>0</c:formatCode>
                <c:ptCount val="9"/>
                <c:pt idx="0">
                  <c:v>842.28192786781938</c:v>
                </c:pt>
                <c:pt idx="1">
                  <c:v>492.70334283779613</c:v>
                </c:pt>
                <c:pt idx="2">
                  <c:v>349.57858503002319</c:v>
                </c:pt>
                <c:pt idx="3">
                  <c:v>271.15421639654187</c:v>
                </c:pt>
                <c:pt idx="4">
                  <c:v>221.54912644125423</c:v>
                </c:pt>
                <c:pt idx="5">
                  <c:v>187.31711738645581</c:v>
                </c:pt>
                <c:pt idx="6">
                  <c:v>162.26146764356747</c:v>
                </c:pt>
                <c:pt idx="7">
                  <c:v>143.12475780777285</c:v>
                </c:pt>
                <c:pt idx="8">
                  <c:v>128.02945858876905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0463"/>
        <c:axId val="71753823"/>
      </c:lineChart>
      <c:catAx>
        <c:axId val="203335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60143"/>
        <c:crosses val="autoZero"/>
        <c:auto val="1"/>
        <c:lblAlgn val="ctr"/>
        <c:lblOffset val="100"/>
        <c:noMultiLvlLbl val="0"/>
      </c:catAx>
      <c:valAx>
        <c:axId val="20333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58703"/>
        <c:crosses val="autoZero"/>
        <c:crossBetween val="between"/>
      </c:valAx>
      <c:valAx>
        <c:axId val="7175382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0463"/>
        <c:crosses val="max"/>
        <c:crossBetween val="between"/>
      </c:valAx>
      <c:catAx>
        <c:axId val="71750463"/>
        <c:scaling>
          <c:orientation val="minMax"/>
        </c:scaling>
        <c:delete val="1"/>
        <c:axPos val="b"/>
        <c:majorTickMark val="out"/>
        <c:minorTickMark val="none"/>
        <c:tickLblPos val="nextTo"/>
        <c:crossAx val="7175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2</a:t>
            </a:r>
            <a:r>
              <a:rPr lang="en-US" sz="4800" b="1" baseline="0"/>
              <a:t> digit pertama</a:t>
            </a:r>
            <a:endParaRPr lang="id-ID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'Worksheet (copy)'!$T$16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(copy)'!$T$17:$T$106</c:f>
              <c:numCache>
                <c:formatCode>General</c:formatCode>
                <c:ptCount val="90"/>
                <c:pt idx="0">
                  <c:v>88</c:v>
                </c:pt>
                <c:pt idx="1">
                  <c:v>67</c:v>
                </c:pt>
                <c:pt idx="2">
                  <c:v>46</c:v>
                </c:pt>
                <c:pt idx="3">
                  <c:v>62</c:v>
                </c:pt>
                <c:pt idx="4">
                  <c:v>50</c:v>
                </c:pt>
                <c:pt idx="5">
                  <c:v>61</c:v>
                </c:pt>
                <c:pt idx="6">
                  <c:v>49</c:v>
                </c:pt>
                <c:pt idx="7">
                  <c:v>92</c:v>
                </c:pt>
                <c:pt idx="8">
                  <c:v>37</c:v>
                </c:pt>
                <c:pt idx="9">
                  <c:v>69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46</c:v>
                </c:pt>
                <c:pt idx="14">
                  <c:v>30</c:v>
                </c:pt>
                <c:pt idx="15">
                  <c:v>62</c:v>
                </c:pt>
                <c:pt idx="16">
                  <c:v>69</c:v>
                </c:pt>
                <c:pt idx="17">
                  <c:v>44</c:v>
                </c:pt>
                <c:pt idx="18">
                  <c:v>62</c:v>
                </c:pt>
                <c:pt idx="19">
                  <c:v>56</c:v>
                </c:pt>
                <c:pt idx="20">
                  <c:v>82</c:v>
                </c:pt>
                <c:pt idx="21">
                  <c:v>32</c:v>
                </c:pt>
                <c:pt idx="22">
                  <c:v>26</c:v>
                </c:pt>
                <c:pt idx="23">
                  <c:v>23</c:v>
                </c:pt>
                <c:pt idx="24">
                  <c:v>28</c:v>
                </c:pt>
                <c:pt idx="25">
                  <c:v>62</c:v>
                </c:pt>
                <c:pt idx="26">
                  <c:v>38</c:v>
                </c:pt>
                <c:pt idx="27">
                  <c:v>35</c:v>
                </c:pt>
                <c:pt idx="28">
                  <c:v>26</c:v>
                </c:pt>
                <c:pt idx="29">
                  <c:v>58</c:v>
                </c:pt>
                <c:pt idx="30">
                  <c:v>50</c:v>
                </c:pt>
                <c:pt idx="31">
                  <c:v>48</c:v>
                </c:pt>
                <c:pt idx="32">
                  <c:v>92</c:v>
                </c:pt>
                <c:pt idx="33">
                  <c:v>179</c:v>
                </c:pt>
                <c:pt idx="34">
                  <c:v>143</c:v>
                </c:pt>
                <c:pt idx="35">
                  <c:v>20</c:v>
                </c:pt>
                <c:pt idx="36">
                  <c:v>28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21</c:v>
                </c:pt>
                <c:pt idx="41">
                  <c:v>16</c:v>
                </c:pt>
                <c:pt idx="42">
                  <c:v>16</c:v>
                </c:pt>
                <c:pt idx="43">
                  <c:v>12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12</c:v>
                </c:pt>
                <c:pt idx="48">
                  <c:v>6</c:v>
                </c:pt>
                <c:pt idx="49">
                  <c:v>14</c:v>
                </c:pt>
                <c:pt idx="50">
                  <c:v>16</c:v>
                </c:pt>
                <c:pt idx="51">
                  <c:v>6</c:v>
                </c:pt>
                <c:pt idx="52">
                  <c:v>14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10</c:v>
                </c:pt>
                <c:pt idx="66">
                  <c:v>27</c:v>
                </c:pt>
                <c:pt idx="67">
                  <c:v>10</c:v>
                </c:pt>
                <c:pt idx="68">
                  <c:v>25</c:v>
                </c:pt>
                <c:pt idx="69">
                  <c:v>11</c:v>
                </c:pt>
                <c:pt idx="70">
                  <c:v>11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13</c:v>
                </c:pt>
                <c:pt idx="75">
                  <c:v>23</c:v>
                </c:pt>
                <c:pt idx="76">
                  <c:v>14</c:v>
                </c:pt>
                <c:pt idx="77">
                  <c:v>9</c:v>
                </c:pt>
                <c:pt idx="78">
                  <c:v>19</c:v>
                </c:pt>
                <c:pt idx="79">
                  <c:v>3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13</c:v>
                </c:pt>
                <c:pt idx="84">
                  <c:v>7</c:v>
                </c:pt>
                <c:pt idx="85">
                  <c:v>11</c:v>
                </c:pt>
                <c:pt idx="86">
                  <c:v>6</c:v>
                </c:pt>
                <c:pt idx="87">
                  <c:v>10</c:v>
                </c:pt>
                <c:pt idx="88">
                  <c:v>14</c:v>
                </c:pt>
                <c:pt idx="8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75903"/>
        <c:axId val="71755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(copy)'!$R$16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'Worksheet (copy)'!$Q$17:$Q$106</c15:sqref>
                        </c15:formulaRef>
                      </c:ext>
                    </c:extLst>
                    <c:strCach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'Worksheet (copy)'!$R$17:$R$106</c15:sqref>
                        </c15:formulaRef>
                      </c:ext>
                    </c:extLst>
                    <c:numCache>
                      <c:formatCode>0.0000</c:formatCode>
                      <c:ptCount val="90"/>
                      <c:pt idx="0">
                        <c:v>4.1392685158225077E-2</c:v>
                      </c:pt>
                      <c:pt idx="1">
                        <c:v>3.7788560889399754E-2</c:v>
                      </c:pt>
                      <c:pt idx="2">
                        <c:v>3.476210625921191E-2</c:v>
                      </c:pt>
                      <c:pt idx="3">
                        <c:v>3.2184683371401235E-2</c:v>
                      </c:pt>
                      <c:pt idx="4">
                        <c:v>2.9963223377443202E-2</c:v>
                      </c:pt>
                      <c:pt idx="5">
                        <c:v>2.8028723600243534E-2</c:v>
                      </c:pt>
                      <c:pt idx="6">
                        <c:v>2.6328938722349149E-2</c:v>
                      </c:pt>
                      <c:pt idx="7">
                        <c:v>2.4823583725032145E-2</c:v>
                      </c:pt>
                      <c:pt idx="8">
                        <c:v>2.34810958495229E-2</c:v>
                      </c:pt>
                      <c:pt idx="9">
                        <c:v>2.2276394711152208E-2</c:v>
                      </c:pt>
                      <c:pt idx="10">
                        <c:v>2.1189299069938092E-2</c:v>
                      </c:pt>
                      <c:pt idx="11">
                        <c:v>2.0203386088286989E-2</c:v>
                      </c:pt>
                      <c:pt idx="12">
                        <c:v>1.9305155195386624E-2</c:v>
                      </c:pt>
                      <c:pt idx="13">
                        <c:v>1.8483405694013133E-2</c:v>
                      </c:pt>
                      <c:pt idx="14">
                        <c:v>1.7728766960431616E-2</c:v>
                      </c:pt>
                      <c:pt idx="15">
                        <c:v>1.703333929878037E-2</c:v>
                      </c:pt>
                      <c:pt idx="16">
                        <c:v>1.6390416188169384E-2</c:v>
                      </c:pt>
                      <c:pt idx="17">
                        <c:v>1.5794267183231885E-2</c:v>
                      </c:pt>
                      <c:pt idx="18">
                        <c:v>1.5239966556736905E-2</c:v>
                      </c:pt>
                      <c:pt idx="19">
                        <c:v>1.4723256820706378E-2</c:v>
                      </c:pt>
                      <c:pt idx="20">
                        <c:v>1.4240439114610285E-2</c:v>
                      </c:pt>
                      <c:pt idx="21">
                        <c:v>1.3788284485633285E-2</c:v>
                      </c:pt>
                      <c:pt idx="22">
                        <c:v>1.3363961557981502E-2</c:v>
                      </c:pt>
                      <c:pt idx="23">
                        <c:v>1.2964977164367635E-2</c:v>
                      </c:pt>
                      <c:pt idx="24">
                        <c:v>1.2589127308020467E-2</c:v>
                      </c:pt>
                      <c:pt idx="25">
                        <c:v>1.2234456417011586E-2</c:v>
                      </c:pt>
                      <c:pt idx="26">
                        <c:v>1.189922329970769E-2</c:v>
                      </c:pt>
                      <c:pt idx="27">
                        <c:v>1.1581872549815138E-2</c:v>
                      </c:pt>
                      <c:pt idx="28">
                        <c:v>1.1281010409689084E-2</c:v>
                      </c:pt>
                      <c:pt idx="29">
                        <c:v>1.0995384301463145E-2</c:v>
                      </c:pt>
                      <c:pt idx="30">
                        <c:v>1.0723865391773066E-2</c:v>
                      </c:pt>
                      <c:pt idx="31">
                        <c:v>1.0465433678164979E-2</c:v>
                      </c:pt>
                      <c:pt idx="32">
                        <c:v>1.0219165181686028E-2</c:v>
                      </c:pt>
                      <c:pt idx="33">
                        <c:v>9.9842209066009231E-3</c:v>
                      </c:pt>
                      <c:pt idx="34">
                        <c:v>9.7598372891562393E-3</c:v>
                      </c:pt>
                      <c:pt idx="35">
                        <c:v>9.5453179062303609E-3</c:v>
                      </c:pt>
                      <c:pt idx="36">
                        <c:v>9.3400262541434315E-3</c:v>
                      </c:pt>
                      <c:pt idx="37">
                        <c:v>9.1433794398697189E-3</c:v>
                      </c:pt>
                      <c:pt idx="38">
                        <c:v>8.9548426529264119E-3</c:v>
                      </c:pt>
                      <c:pt idx="39">
                        <c:v>8.7739243075051522E-3</c:v>
                      </c:pt>
                      <c:pt idx="40">
                        <c:v>8.6001717619175692E-3</c:v>
                      </c:pt>
                      <c:pt idx="41">
                        <c:v>8.4331675368627644E-3</c:v>
                      </c:pt>
                      <c:pt idx="42">
                        <c:v>8.2725259659898569E-3</c:v>
                      </c:pt>
                      <c:pt idx="43">
                        <c:v>8.1178902221794597E-3</c:v>
                      </c:pt>
                      <c:pt idx="44">
                        <c:v>7.9689296712753734E-3</c:v>
                      </c:pt>
                      <c:pt idx="45">
                        <c:v>7.8253375119565257E-3</c:v>
                      </c:pt>
                      <c:pt idx="46">
                        <c:v>7.6868286662909553E-3</c:v>
                      </c:pt>
                      <c:pt idx="47">
                        <c:v>7.5531378904459068E-3</c:v>
                      </c:pt>
                      <c:pt idx="48">
                        <c:v>7.4240180792068747E-3</c:v>
                      </c:pt>
                      <c:pt idx="49">
                        <c:v>7.2992387414994231E-3</c:v>
                      </c:pt>
                      <c:pt idx="50">
                        <c:v>7.1785846271233758E-3</c:v>
                      </c:pt>
                      <c:pt idx="51">
                        <c:v>7.0618544874868489E-3</c:v>
                      </c:pt>
                      <c:pt idx="52">
                        <c:v>6.9488599553278246E-3</c:v>
                      </c:pt>
                      <c:pt idx="53">
                        <c:v>6.8394245303054421E-3</c:v>
                      </c:pt>
                      <c:pt idx="54">
                        <c:v>6.7333826589684028E-3</c:v>
                      </c:pt>
                      <c:pt idx="55">
                        <c:v>6.6305788990130756E-3</c:v>
                      </c:pt>
                      <c:pt idx="56">
                        <c:v>6.530867158957755E-3</c:v>
                      </c:pt>
                      <c:pt idx="57">
                        <c:v>6.4341100054099033E-3</c:v>
                      </c:pt>
                      <c:pt idx="58">
                        <c:v>6.3401780310189748E-3</c:v>
                      </c:pt>
                      <c:pt idx="59">
                        <c:v>6.2489492770015425E-3</c:v>
                      </c:pt>
                      <c:pt idx="60">
                        <c:v>6.1603087048184334E-3</c:v>
                      </c:pt>
                      <c:pt idx="61">
                        <c:v>6.0741477121931658E-3</c:v>
                      </c:pt>
                      <c:pt idx="62">
                        <c:v>5.9903636891874201E-3</c:v>
                      </c:pt>
                      <c:pt idx="63">
                        <c:v>5.9088596105203147E-3</c:v>
                      </c:pt>
                      <c:pt idx="64">
                        <c:v>5.8295436607238909E-3</c:v>
                      </c:pt>
                      <c:pt idx="65">
                        <c:v>5.7523288890913415E-3</c:v>
                      </c:pt>
                      <c:pt idx="66">
                        <c:v>5.6771328916904893E-3</c:v>
                      </c:pt>
                      <c:pt idx="67">
                        <c:v>5.6038775179984845E-3</c:v>
                      </c:pt>
                      <c:pt idx="68">
                        <c:v>5.5324885999610066E-3</c:v>
                      </c:pt>
                      <c:pt idx="69">
                        <c:v>5.4628957015021868E-3</c:v>
                      </c:pt>
                      <c:pt idx="70">
                        <c:v>5.3950318867061441E-3</c:v>
                      </c:pt>
                      <c:pt idx="71">
                        <c:v>5.3288335050669638E-3</c:v>
                      </c:pt>
                      <c:pt idx="72">
                        <c:v>5.2642399923572185E-3</c:v>
                      </c:pt>
                      <c:pt idx="73">
                        <c:v>5.2011936858077238E-3</c:v>
                      </c:pt>
                      <c:pt idx="74">
                        <c:v>5.1396396524110571E-3</c:v>
                      </c:pt>
                      <c:pt idx="75">
                        <c:v>5.0795255292749707E-3</c:v>
                      </c:pt>
                      <c:pt idx="76">
                        <c:v>5.0208013750508117E-3</c:v>
                      </c:pt>
                      <c:pt idx="77">
                        <c:v>4.9634195315501435E-3</c:v>
                      </c:pt>
                      <c:pt idx="78">
                        <c:v>4.9073344947442015E-3</c:v>
                      </c:pt>
                      <c:pt idx="79">
                        <c:v>4.8525027944121019E-3</c:v>
                      </c:pt>
                      <c:pt idx="80">
                        <c:v>4.7988828817687084E-3</c:v>
                      </c:pt>
                      <c:pt idx="81">
                        <c:v>4.7464350244616526E-3</c:v>
                      </c:pt>
                      <c:pt idx="82">
                        <c:v>4.6951212083798681E-3</c:v>
                      </c:pt>
                      <c:pt idx="83">
                        <c:v>4.6449050457635383E-3</c:v>
                      </c:pt>
                      <c:pt idx="84">
                        <c:v>4.5957516891491374E-3</c:v>
                      </c:pt>
                      <c:pt idx="85">
                        <c:v>4.5476277507206612E-3</c:v>
                      </c:pt>
                      <c:pt idx="86">
                        <c:v>4.5005012266764706E-3</c:v>
                      </c:pt>
                      <c:pt idx="87">
                        <c:v>4.454341426249989E-3</c:v>
                      </c:pt>
                      <c:pt idx="88">
                        <c:v>4.4091189050550162E-3</c:v>
                      </c:pt>
                      <c:pt idx="89">
                        <c:v>4.3648054024501125E-3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05-4D66-8A57-F70F8EFA92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'Worksheet (copy)'!$U$16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(copy)'!$U$17:$U$106</c:f>
              <c:numCache>
                <c:formatCode>0</c:formatCode>
                <c:ptCount val="90"/>
                <c:pt idx="0">
                  <c:v>110.02589641907807</c:v>
                </c:pt>
                <c:pt idx="1">
                  <c:v>100.44577370011349</c:v>
                </c:pt>
                <c:pt idx="2">
                  <c:v>92.401154647611179</c:v>
                </c:pt>
                <c:pt idx="3">
                  <c:v>85.550106869521628</c:v>
                </c:pt>
                <c:pt idx="4">
                  <c:v>79.645244059581771</c:v>
                </c:pt>
                <c:pt idx="5">
                  <c:v>74.50315020180733</c:v>
                </c:pt>
                <c:pt idx="6">
                  <c:v>69.984952017876267</c:v>
                </c:pt>
                <c:pt idx="7">
                  <c:v>65.983567899507932</c:v>
                </c:pt>
                <c:pt idx="8">
                  <c:v>62.415100877616823</c:v>
                </c:pt>
                <c:pt idx="9">
                  <c:v>59.212884781713683</c:v>
                </c:pt>
                <c:pt idx="10">
                  <c:v>56.323275857802443</c:v>
                </c:pt>
                <c:pt idx="11">
                  <c:v>53.702620561275644</c:v>
                </c:pt>
                <c:pt idx="12">
                  <c:v>51.315033024857186</c:v>
                </c:pt>
                <c:pt idx="13">
                  <c:v>49.130740675256305</c:v>
                </c:pt>
                <c:pt idx="14">
                  <c:v>47.124835457523275</c:v>
                </c:pt>
                <c:pt idx="15">
                  <c:v>45.276319190088103</c:v>
                </c:pt>
                <c:pt idx="16">
                  <c:v>43.567365269773042</c:v>
                </c:pt>
                <c:pt idx="17">
                  <c:v>41.982741599748671</c:v>
                </c:pt>
                <c:pt idx="18">
                  <c:v>40.509355104462372</c:v>
                </c:pt>
                <c:pt idx="19">
                  <c:v>39.135888955119626</c:v>
                </c:pt>
                <c:pt idx="20">
                  <c:v>37.8525112105456</c:v>
                </c:pt>
                <c:pt idx="21">
                  <c:v>36.650638991261836</c:v>
                </c:pt>
                <c:pt idx="22">
                  <c:v>35.52274621727063</c:v>
                </c:pt>
                <c:pt idx="23">
                  <c:v>34.462205800605609</c:v>
                </c:pt>
                <c:pt idx="24">
                  <c:v>33.463159297449209</c:v>
                </c:pt>
                <c:pt idx="25">
                  <c:v>32.520408602058495</c:v>
                </c:pt>
                <c:pt idx="26">
                  <c:v>31.629325452953012</c:v>
                </c:pt>
                <c:pt idx="27">
                  <c:v>30.785775424663619</c:v>
                </c:pt>
                <c:pt idx="28">
                  <c:v>29.986053769994555</c:v>
                </c:pt>
                <c:pt idx="29">
                  <c:v>29.226831011719185</c:v>
                </c:pt>
                <c:pt idx="30">
                  <c:v>28.505106597871986</c:v>
                </c:pt>
                <c:pt idx="31">
                  <c:v>27.818169259930329</c:v>
                </c:pt>
                <c:pt idx="32">
                  <c:v>27.163562969439631</c:v>
                </c:pt>
                <c:pt idx="33">
                  <c:v>26.539057591835913</c:v>
                </c:pt>
                <c:pt idx="34">
                  <c:v>25.942623498306197</c:v>
                </c:pt>
                <c:pt idx="35">
                  <c:v>25.372409526550921</c:v>
                </c:pt>
                <c:pt idx="36">
                  <c:v>24.826723786138654</c:v>
                </c:pt>
                <c:pt idx="37">
                  <c:v>24.304016889117701</c:v>
                </c:pt>
                <c:pt idx="38">
                  <c:v>23.802867255743696</c:v>
                </c:pt>
                <c:pt idx="39">
                  <c:v>23.321968201779445</c:v>
                </c:pt>
                <c:pt idx="40">
                  <c:v>22.860116560353092</c:v>
                </c:pt>
                <c:pt idx="41">
                  <c:v>22.416202629734915</c:v>
                </c:pt>
                <c:pt idx="42">
                  <c:v>21.98920127019764</c:v>
                </c:pt>
                <c:pt idx="43">
                  <c:v>21.578163999575221</c:v>
                </c:pt>
                <c:pt idx="44">
                  <c:v>21.182211959217067</c:v>
                </c:pt>
                <c:pt idx="45">
                  <c:v>20.800529640531639</c:v>
                </c:pt>
                <c:pt idx="46">
                  <c:v>20.432359277867988</c:v>
                </c:pt>
                <c:pt idx="47">
                  <c:v>20.076995826594267</c:v>
                </c:pt>
                <c:pt idx="48">
                  <c:v>19.733782456339792</c:v>
                </c:pt>
                <c:pt idx="49">
                  <c:v>19.402106498779617</c:v>
                </c:pt>
                <c:pt idx="50">
                  <c:v>19.081395797356645</c:v>
                </c:pt>
                <c:pt idx="51">
                  <c:v>18.771115413188795</c:v>
                </c:pt>
                <c:pt idx="52">
                  <c:v>18.470764647256892</c:v>
                </c:pt>
                <c:pt idx="53">
                  <c:v>18.179874344004894</c:v>
                </c:pt>
                <c:pt idx="54">
                  <c:v>17.89800444580391</c:v>
                </c:pt>
                <c:pt idx="55">
                  <c:v>17.624741771466656</c:v>
                </c:pt>
                <c:pt idx="56">
                  <c:v>17.359697995225609</c:v>
                </c:pt>
                <c:pt idx="57">
                  <c:v>17.102507805380064</c:v>
                </c:pt>
                <c:pt idx="58">
                  <c:v>16.852827224251538</c:v>
                </c:pt>
                <c:pt idx="59">
                  <c:v>16.610332073197799</c:v>
                </c:pt>
                <c:pt idx="60">
                  <c:v>16.374716568277876</c:v>
                </c:pt>
                <c:pt idx="61">
                  <c:v>16.145692033780655</c:v>
                </c:pt>
                <c:pt idx="62">
                  <c:v>15.922985722229082</c:v>
                </c:pt>
                <c:pt idx="63">
                  <c:v>15.70633973072405</c:v>
                </c:pt>
                <c:pt idx="64">
                  <c:v>15.495510004570175</c:v>
                </c:pt>
                <c:pt idx="65">
                  <c:v>15.290265420093693</c:v>
                </c:pt>
                <c:pt idx="66">
                  <c:v>15.090386939402489</c:v>
                </c:pt>
                <c:pt idx="67">
                  <c:v>14.895666830591772</c:v>
                </c:pt>
                <c:pt idx="68">
                  <c:v>14.705907947556351</c:v>
                </c:pt>
                <c:pt idx="69">
                  <c:v>14.520923064162963</c:v>
                </c:pt>
                <c:pt idx="70">
                  <c:v>14.340534258053601</c:v>
                </c:pt>
                <c:pt idx="71">
                  <c:v>14.164572339818497</c:v>
                </c:pt>
                <c:pt idx="72">
                  <c:v>13.992876323684722</c:v>
                </c:pt>
                <c:pt idx="73">
                  <c:v>13.825292936245511</c:v>
                </c:pt>
                <c:pt idx="74">
                  <c:v>13.661676160073831</c:v>
                </c:pt>
                <c:pt idx="75">
                  <c:v>13.501886809365798</c:v>
                </c:pt>
                <c:pt idx="76">
                  <c:v>13.345792135022561</c:v>
                </c:pt>
                <c:pt idx="77">
                  <c:v>13.193265456813437</c:v>
                </c:pt>
                <c:pt idx="78">
                  <c:v>13.044185820479562</c:v>
                </c:pt>
                <c:pt idx="79">
                  <c:v>12.898437677826808</c:v>
                </c:pt>
                <c:pt idx="80">
                  <c:v>12.755910588029403</c:v>
                </c:pt>
                <c:pt idx="81">
                  <c:v>12.616498938521518</c:v>
                </c:pt>
                <c:pt idx="82">
                  <c:v>12.480101683994528</c:v>
                </c:pt>
                <c:pt idx="83">
                  <c:v>12.346622102144062</c:v>
                </c:pt>
                <c:pt idx="84">
                  <c:v>12.215967564927322</c:v>
                </c:pt>
                <c:pt idx="85">
                  <c:v>12.088049324190591</c:v>
                </c:pt>
                <c:pt idx="86">
                  <c:v>11.962782310628725</c:v>
                </c:pt>
                <c:pt idx="87">
                  <c:v>11.840084945115096</c:v>
                </c:pt>
                <c:pt idx="88">
                  <c:v>11.719878961526739</c:v>
                </c:pt>
                <c:pt idx="89">
                  <c:v>11.602089240252644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5-4D66-8A57-F70F8EFA9262}"/>
            </c:ext>
          </c:extLst>
        </c:ser>
        <c:ser>
          <c:idx val="4"/>
          <c:order val="4"/>
          <c:tx>
            <c:strRef>
              <c:f>'Worksheet (copy)'!$V$16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(copy)'!$V$17:$V$106</c:f>
              <c:numCache>
                <c:formatCode>0</c:formatCode>
                <c:ptCount val="90"/>
                <c:pt idx="0">
                  <c:v>121.60756972634945</c:v>
                </c:pt>
                <c:pt idx="1">
                  <c:v>111.01901303696754</c:v>
                </c:pt>
                <c:pt idx="2">
                  <c:v>102.12759197893868</c:v>
                </c:pt>
                <c:pt idx="3">
                  <c:v>94.555381276839697</c:v>
                </c:pt>
                <c:pt idx="4">
                  <c:v>88.028953960590385</c:v>
                </c:pt>
                <c:pt idx="5">
                  <c:v>82.345587065155485</c:v>
                </c:pt>
                <c:pt idx="6">
                  <c:v>77.351789072389565</c:v>
                </c:pt>
                <c:pt idx="7">
                  <c:v>72.92920662577194</c:v>
                </c:pt>
                <c:pt idx="8">
                  <c:v>68.985111496313323</c:v>
                </c:pt>
                <c:pt idx="9">
                  <c:v>65.445820021894079</c:v>
                </c:pt>
                <c:pt idx="10">
                  <c:v>62.252041737571119</c:v>
                </c:pt>
                <c:pt idx="11">
                  <c:v>59.355527988778341</c:v>
                </c:pt>
                <c:pt idx="12">
                  <c:v>56.716615448526369</c:v>
                </c:pt>
                <c:pt idx="13">
                  <c:v>54.302397588441181</c:v>
                </c:pt>
                <c:pt idx="14">
                  <c:v>52.085344453052045</c:v>
                </c:pt>
                <c:pt idx="15">
                  <c:v>50.04224752588685</c:v>
                </c:pt>
                <c:pt idx="16">
                  <c:v>48.15340371922283</c:v>
                </c:pt>
                <c:pt idx="17">
                  <c:v>46.401977557616952</c:v>
                </c:pt>
                <c:pt idx="18">
                  <c:v>44.773497747037354</c:v>
                </c:pt>
                <c:pt idx="19">
                  <c:v>43.255456213553273</c:v>
                </c:pt>
                <c:pt idx="20">
                  <c:v>41.836986074813552</c:v>
                </c:pt>
                <c:pt idx="21">
                  <c:v>40.508600990342025</c:v>
                </c:pt>
                <c:pt idx="22">
                  <c:v>39.261982661193848</c:v>
                </c:pt>
                <c:pt idx="23">
                  <c:v>38.089806411195674</c:v>
                </c:pt>
                <c:pt idx="24">
                  <c:v>36.985597118233329</c:v>
                </c:pt>
                <c:pt idx="25">
                  <c:v>35.943609507538341</c:v>
                </c:pt>
                <c:pt idx="26">
                  <c:v>34.95872813221122</c:v>
                </c:pt>
                <c:pt idx="27">
                  <c:v>34.026383364101896</c:v>
                </c:pt>
                <c:pt idx="28">
                  <c:v>33.142480482625558</c:v>
                </c:pt>
                <c:pt idx="29">
                  <c:v>32.30333953926857</c:v>
                </c:pt>
                <c:pt idx="30">
                  <c:v>31.50564413449009</c:v>
                </c:pt>
                <c:pt idx="31">
                  <c:v>30.746397603080894</c:v>
                </c:pt>
                <c:pt idx="32">
                  <c:v>30.02288538727538</c:v>
                </c:pt>
                <c:pt idx="33">
                  <c:v>29.332642601502855</c:v>
                </c:pt>
                <c:pt idx="34">
                  <c:v>28.673425971812115</c:v>
                </c:pt>
                <c:pt idx="35">
                  <c:v>28.043189476714179</c:v>
                </c:pt>
                <c:pt idx="36">
                  <c:v>27.440063132047985</c:v>
                </c:pt>
                <c:pt idx="37">
                  <c:v>26.862334456393246</c:v>
                </c:pt>
                <c:pt idx="38">
                  <c:v>26.308432230032505</c:v>
                </c:pt>
                <c:pt idx="39">
                  <c:v>25.776912223019384</c:v>
                </c:pt>
                <c:pt idx="40">
                  <c:v>25.266444619337626</c:v>
                </c:pt>
                <c:pt idx="41">
                  <c:v>24.775802906549114</c:v>
                </c:pt>
                <c:pt idx="42">
                  <c:v>24.303854035481599</c:v>
                </c:pt>
                <c:pt idx="43">
                  <c:v>23.849549683741035</c:v>
                </c:pt>
                <c:pt idx="44">
                  <c:v>23.411918481239919</c:v>
                </c:pt>
                <c:pt idx="45">
                  <c:v>22.990059076377076</c:v>
                </c:pt>
                <c:pt idx="46">
                  <c:v>22.5831339386962</c:v>
                </c:pt>
                <c:pt idx="47">
                  <c:v>22.190363808341029</c:v>
                </c:pt>
                <c:pt idx="48">
                  <c:v>21.811022714901878</c:v>
                </c:pt>
                <c:pt idx="49">
                  <c:v>21.444433498651158</c:v>
                </c:pt>
                <c:pt idx="50">
                  <c:v>21.089963776025765</c:v>
                </c:pt>
                <c:pt idx="51">
                  <c:v>20.747022298787613</c:v>
                </c:pt>
                <c:pt idx="52">
                  <c:v>20.415055662757617</c:v>
                </c:pt>
                <c:pt idx="53">
                  <c:v>20.093545327584359</c:v>
                </c:pt>
                <c:pt idx="54">
                  <c:v>19.782004913783272</c:v>
                </c:pt>
                <c:pt idx="55">
                  <c:v>19.479977747410512</c:v>
                </c:pt>
                <c:pt idx="56">
                  <c:v>19.187034626301987</c:v>
                </c:pt>
                <c:pt idx="57">
                  <c:v>18.902771784893751</c:v>
                </c:pt>
                <c:pt idx="58">
                  <c:v>18.626809037330649</c:v>
                </c:pt>
                <c:pt idx="59">
                  <c:v>18.35878808090283</c:v>
                </c:pt>
                <c:pt idx="60">
                  <c:v>18.098370943886074</c:v>
                </c:pt>
                <c:pt idx="61">
                  <c:v>17.845238563652302</c:v>
                </c:pt>
                <c:pt idx="62">
                  <c:v>17.599089482463722</c:v>
                </c:pt>
                <c:pt idx="63">
                  <c:v>17.359638649747634</c:v>
                </c:pt>
                <c:pt idx="64">
                  <c:v>17.126616320840721</c:v>
                </c:pt>
                <c:pt idx="65">
                  <c:v>16.899767043261452</c:v>
                </c:pt>
                <c:pt idx="66">
                  <c:v>16.678848722497488</c:v>
                </c:pt>
                <c:pt idx="67">
                  <c:v>16.463631760127747</c:v>
                </c:pt>
                <c:pt idx="68">
                  <c:v>16.253898257825441</c:v>
                </c:pt>
                <c:pt idx="69">
                  <c:v>16.049441281443276</c:v>
                </c:pt>
                <c:pt idx="70">
                  <c:v>15.850064179953982</c:v>
                </c:pt>
                <c:pt idx="71">
                  <c:v>15.655579954536234</c:v>
                </c:pt>
                <c:pt idx="72">
                  <c:v>15.465810673546272</c:v>
                </c:pt>
                <c:pt idx="73">
                  <c:v>15.280586929534511</c:v>
                </c:pt>
                <c:pt idx="74">
                  <c:v>15.099747334818446</c:v>
                </c:pt>
                <c:pt idx="75">
                  <c:v>14.923138052456936</c:v>
                </c:pt>
                <c:pt idx="76">
                  <c:v>14.75061235976178</c:v>
                </c:pt>
                <c:pt idx="77">
                  <c:v>14.582030241741167</c:v>
                </c:pt>
                <c:pt idx="78">
                  <c:v>14.417258012108988</c:v>
                </c:pt>
                <c:pt idx="79">
                  <c:v>14.256167959703314</c:v>
                </c:pt>
                <c:pt idx="80">
                  <c:v>14.098638018348288</c:v>
                </c:pt>
                <c:pt idx="81">
                  <c:v>13.944551458365888</c:v>
                </c:pt>
                <c:pt idx="82">
                  <c:v>13.793796598099215</c:v>
                </c:pt>
                <c:pt idx="83">
                  <c:v>13.646266533948699</c:v>
                </c:pt>
                <c:pt idx="84">
                  <c:v>13.501858887551251</c:v>
                </c:pt>
                <c:pt idx="85">
                  <c:v>13.360475568842231</c:v>
                </c:pt>
                <c:pt idx="86">
                  <c:v>13.222022553852803</c:v>
                </c:pt>
                <c:pt idx="87">
                  <c:v>13.086409676179843</c:v>
                </c:pt>
                <c:pt idx="88">
                  <c:v>12.953550431161133</c:v>
                </c:pt>
                <c:pt idx="89">
                  <c:v>12.823361791858185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5903"/>
        <c:axId val="71755743"/>
      </c:lineChart>
      <c:lineChart>
        <c:grouping val="standard"/>
        <c:varyColors val="0"/>
        <c:ser>
          <c:idx val="1"/>
          <c:order val="1"/>
          <c:tx>
            <c:strRef>
              <c:f>'Worksheet (copy)'!$S$16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(copy)'!$S$17:$S$106</c:f>
              <c:numCache>
                <c:formatCode>0</c:formatCode>
                <c:ptCount val="90"/>
                <c:pt idx="0">
                  <c:v>115.81673307271376</c:v>
                </c:pt>
                <c:pt idx="1">
                  <c:v>105.73239336854051</c:v>
                </c:pt>
                <c:pt idx="2">
                  <c:v>97.26437331327493</c:v>
                </c:pt>
                <c:pt idx="3">
                  <c:v>90.052744073180662</c:v>
                </c:pt>
                <c:pt idx="4">
                  <c:v>83.837099010086078</c:v>
                </c:pt>
                <c:pt idx="5">
                  <c:v>78.424368633481407</c:v>
                </c:pt>
                <c:pt idx="6">
                  <c:v>73.668370545132916</c:v>
                </c:pt>
                <c:pt idx="7">
                  <c:v>69.456387262639936</c:v>
                </c:pt>
                <c:pt idx="8">
                  <c:v>65.700106186965073</c:v>
                </c:pt>
                <c:pt idx="9">
                  <c:v>62.329352401803881</c:v>
                </c:pt>
                <c:pt idx="10">
                  <c:v>59.287658797686781</c:v>
                </c:pt>
                <c:pt idx="11">
                  <c:v>56.529074275026993</c:v>
                </c:pt>
                <c:pt idx="12">
                  <c:v>54.015824236691778</c:v>
                </c:pt>
                <c:pt idx="13">
                  <c:v>51.716569131848743</c:v>
                </c:pt>
                <c:pt idx="14">
                  <c:v>49.60508995528766</c:v>
                </c:pt>
                <c:pt idx="15">
                  <c:v>47.659283357987476</c:v>
                </c:pt>
                <c:pt idx="16">
                  <c:v>45.860384494497936</c:v>
                </c:pt>
                <c:pt idx="17">
                  <c:v>44.192359578682812</c:v>
                </c:pt>
                <c:pt idx="18">
                  <c:v>42.641426425749863</c:v>
                </c:pt>
                <c:pt idx="19">
                  <c:v>41.19567258433645</c:v>
                </c:pt>
                <c:pt idx="20">
                  <c:v>39.844748642679576</c:v>
                </c:pt>
                <c:pt idx="21">
                  <c:v>38.57961999080193</c:v>
                </c:pt>
                <c:pt idx="22">
                  <c:v>37.392364439232239</c:v>
                </c:pt>
                <c:pt idx="23">
                  <c:v>36.276006105900642</c:v>
                </c:pt>
                <c:pt idx="24">
                  <c:v>35.224378207841269</c:v>
                </c:pt>
                <c:pt idx="25">
                  <c:v>34.232009054798418</c:v>
                </c:pt>
                <c:pt idx="26">
                  <c:v>33.294026792582116</c:v>
                </c:pt>
                <c:pt idx="27">
                  <c:v>32.406079394382758</c:v>
                </c:pt>
                <c:pt idx="28">
                  <c:v>31.564267126310057</c:v>
                </c:pt>
                <c:pt idx="29">
                  <c:v>30.765085275493878</c:v>
                </c:pt>
                <c:pt idx="30">
                  <c:v>30.005375366181038</c:v>
                </c:pt>
                <c:pt idx="31">
                  <c:v>29.282283431505611</c:v>
                </c:pt>
                <c:pt idx="32">
                  <c:v>28.593224178357506</c:v>
                </c:pt>
                <c:pt idx="33">
                  <c:v>27.935850096669384</c:v>
                </c:pt>
                <c:pt idx="34">
                  <c:v>27.308024735059156</c:v>
                </c:pt>
                <c:pt idx="35">
                  <c:v>26.70779950163255</c:v>
                </c:pt>
                <c:pt idx="36">
                  <c:v>26.13339345909332</c:v>
                </c:pt>
                <c:pt idx="37">
                  <c:v>25.583175672755473</c:v>
                </c:pt>
                <c:pt idx="38">
                  <c:v>25.0556497428881</c:v>
                </c:pt>
                <c:pt idx="39">
                  <c:v>24.549440212399414</c:v>
                </c:pt>
                <c:pt idx="40">
                  <c:v>24.063280589845359</c:v>
                </c:pt>
                <c:pt idx="41">
                  <c:v>23.596002768142014</c:v>
                </c:pt>
                <c:pt idx="42">
                  <c:v>23.14652765283962</c:v>
                </c:pt>
                <c:pt idx="43">
                  <c:v>22.713856841658128</c:v>
                </c:pt>
                <c:pt idx="44">
                  <c:v>22.297065220228493</c:v>
                </c:pt>
                <c:pt idx="45">
                  <c:v>21.895294358454358</c:v>
                </c:pt>
                <c:pt idx="46">
                  <c:v>21.507746608282094</c:v>
                </c:pt>
                <c:pt idx="47">
                  <c:v>21.133679817467648</c:v>
                </c:pt>
                <c:pt idx="48">
                  <c:v>20.772402585620835</c:v>
                </c:pt>
                <c:pt idx="49">
                  <c:v>20.423269998715387</c:v>
                </c:pt>
                <c:pt idx="50">
                  <c:v>20.085679786691205</c:v>
                </c:pt>
                <c:pt idx="51">
                  <c:v>19.759068855988204</c:v>
                </c:pt>
                <c:pt idx="52">
                  <c:v>19.442910155007255</c:v>
                </c:pt>
                <c:pt idx="53">
                  <c:v>19.136709835794626</c:v>
                </c:pt>
                <c:pt idx="54">
                  <c:v>18.840004679793591</c:v>
                </c:pt>
                <c:pt idx="55">
                  <c:v>18.552359759438584</c:v>
                </c:pt>
                <c:pt idx="56">
                  <c:v>18.273366310763798</c:v>
                </c:pt>
                <c:pt idx="57">
                  <c:v>18.002639795136908</c:v>
                </c:pt>
                <c:pt idx="58">
                  <c:v>17.739818130791093</c:v>
                </c:pt>
                <c:pt idx="59">
                  <c:v>17.484560077050315</c:v>
                </c:pt>
                <c:pt idx="60">
                  <c:v>17.236543756081975</c:v>
                </c:pt>
                <c:pt idx="61">
                  <c:v>16.995465298716478</c:v>
                </c:pt>
                <c:pt idx="62">
                  <c:v>16.761037602346402</c:v>
                </c:pt>
                <c:pt idx="63">
                  <c:v>16.532989190235842</c:v>
                </c:pt>
                <c:pt idx="64">
                  <c:v>16.311063162705448</c:v>
                </c:pt>
                <c:pt idx="65">
                  <c:v>16.095016231677572</c:v>
                </c:pt>
                <c:pt idx="66">
                  <c:v>15.884617830949988</c:v>
                </c:pt>
                <c:pt idx="67">
                  <c:v>15.679649295359759</c:v>
                </c:pt>
                <c:pt idx="68">
                  <c:v>15.479903102690896</c:v>
                </c:pt>
                <c:pt idx="69">
                  <c:v>15.285182172803118</c:v>
                </c:pt>
                <c:pt idx="70">
                  <c:v>15.095299219003792</c:v>
                </c:pt>
                <c:pt idx="71">
                  <c:v>14.910076147177366</c:v>
                </c:pt>
                <c:pt idx="72">
                  <c:v>14.729343498615497</c:v>
                </c:pt>
                <c:pt idx="73">
                  <c:v>14.552939932890011</c:v>
                </c:pt>
                <c:pt idx="74">
                  <c:v>14.380711747446139</c:v>
                </c:pt>
                <c:pt idx="75">
                  <c:v>14.212512430911367</c:v>
                </c:pt>
                <c:pt idx="76">
                  <c:v>14.048202247392171</c:v>
                </c:pt>
                <c:pt idx="77">
                  <c:v>13.887647849277302</c:v>
                </c:pt>
                <c:pt idx="78">
                  <c:v>13.730721916294275</c:v>
                </c:pt>
                <c:pt idx="79">
                  <c:v>13.577302818765061</c:v>
                </c:pt>
                <c:pt idx="80">
                  <c:v>13.427274303188845</c:v>
                </c:pt>
                <c:pt idx="81">
                  <c:v>13.280525198443703</c:v>
                </c:pt>
                <c:pt idx="82">
                  <c:v>13.136949141046872</c:v>
                </c:pt>
                <c:pt idx="83">
                  <c:v>12.996444318046381</c:v>
                </c:pt>
                <c:pt idx="84">
                  <c:v>12.858913226239286</c:v>
                </c:pt>
                <c:pt idx="85">
                  <c:v>12.724262446516411</c:v>
                </c:pt>
                <c:pt idx="86">
                  <c:v>12.592402432240764</c:v>
                </c:pt>
                <c:pt idx="87">
                  <c:v>12.463247310647469</c:v>
                </c:pt>
                <c:pt idx="88">
                  <c:v>12.336714696343936</c:v>
                </c:pt>
                <c:pt idx="89">
                  <c:v>12.212725516055414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0063"/>
        <c:axId val="71778783"/>
      </c:lineChart>
      <c:catAx>
        <c:axId val="71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5743"/>
        <c:crosses val="autoZero"/>
        <c:auto val="1"/>
        <c:lblAlgn val="ctr"/>
        <c:lblOffset val="100"/>
        <c:noMultiLvlLbl val="0"/>
      </c:catAx>
      <c:valAx>
        <c:axId val="71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75903"/>
        <c:crosses val="autoZero"/>
        <c:crossBetween val="between"/>
      </c:valAx>
      <c:valAx>
        <c:axId val="7177878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60063"/>
        <c:crosses val="max"/>
        <c:crossBetween val="between"/>
      </c:valAx>
      <c:catAx>
        <c:axId val="7176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78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122840</xdr:colOff>
      <xdr:row>4</xdr:row>
      <xdr:rowOff>144840</xdr:rowOff>
    </xdr:from>
    <xdr:to>
      <xdr:col>50</xdr:col>
      <xdr:colOff>566961</xdr:colOff>
      <xdr:row>59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3E625-E08B-33D6-5EC4-103EF985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603739</xdr:colOff>
      <xdr:row>62</xdr:row>
      <xdr:rowOff>104542</xdr:rowOff>
    </xdr:from>
    <xdr:to>
      <xdr:col>54</xdr:col>
      <xdr:colOff>476246</xdr:colOff>
      <xdr:row>124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B4AC5-76D5-6D77-EF4C-54699D72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62"/>
  <sheetViews>
    <sheetView workbookViewId="0">
      <selection activeCell="B3" sqref="B3"/>
    </sheetView>
  </sheetViews>
  <sheetFormatPr defaultRowHeight="14.25" x14ac:dyDescent="0.45"/>
  <sheetData>
    <row r="1" spans="1:12" x14ac:dyDescent="0.45">
      <c r="A1" s="2" t="s">
        <v>0</v>
      </c>
    </row>
    <row r="2" spans="1:12" x14ac:dyDescent="0.45">
      <c r="A2" s="2"/>
    </row>
    <row r="3" spans="1:12" x14ac:dyDescent="0.45">
      <c r="A3" s="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45">
      <c r="A4" s="3">
        <v>1</v>
      </c>
      <c r="B4" s="1" t="s">
        <v>13</v>
      </c>
      <c r="C4" s="1" t="s">
        <v>14</v>
      </c>
      <c r="D4" s="1" t="s">
        <v>14</v>
      </c>
      <c r="E4" s="1">
        <v>0</v>
      </c>
      <c r="F4" s="1" t="s">
        <v>15</v>
      </c>
      <c r="G4" s="1" t="s">
        <v>14</v>
      </c>
      <c r="H4" s="1" t="s">
        <v>16</v>
      </c>
      <c r="I4" s="1" t="s">
        <v>17</v>
      </c>
      <c r="J4" s="1" t="s">
        <v>18</v>
      </c>
      <c r="K4" s="1" t="s">
        <v>19</v>
      </c>
      <c r="L4" s="1"/>
    </row>
    <row r="5" spans="1:12" x14ac:dyDescent="0.45">
      <c r="A5" s="3">
        <v>2</v>
      </c>
      <c r="B5" s="1" t="s">
        <v>20</v>
      </c>
      <c r="C5" s="1" t="s">
        <v>14</v>
      </c>
      <c r="D5" s="1" t="s">
        <v>14</v>
      </c>
      <c r="E5" s="1">
        <v>0</v>
      </c>
      <c r="F5" s="1" t="s">
        <v>21</v>
      </c>
      <c r="G5" s="1" t="s">
        <v>14</v>
      </c>
      <c r="H5" s="1" t="s">
        <v>16</v>
      </c>
      <c r="I5" s="1" t="s">
        <v>17</v>
      </c>
      <c r="J5" s="1" t="s">
        <v>18</v>
      </c>
      <c r="K5" s="1" t="s">
        <v>19</v>
      </c>
      <c r="L5" s="1"/>
    </row>
    <row r="6" spans="1:12" x14ac:dyDescent="0.45">
      <c r="A6" s="3">
        <v>3</v>
      </c>
      <c r="B6" s="1" t="s">
        <v>22</v>
      </c>
      <c r="C6" s="1" t="s">
        <v>14</v>
      </c>
      <c r="D6" s="1" t="s">
        <v>14</v>
      </c>
      <c r="E6" s="1">
        <v>0</v>
      </c>
      <c r="F6" s="1" t="s">
        <v>23</v>
      </c>
      <c r="G6" s="1" t="s">
        <v>14</v>
      </c>
      <c r="H6" s="1" t="s">
        <v>16</v>
      </c>
      <c r="I6" s="1" t="s">
        <v>17</v>
      </c>
      <c r="J6" s="1" t="s">
        <v>18</v>
      </c>
      <c r="K6" s="1" t="s">
        <v>19</v>
      </c>
      <c r="L6" s="1"/>
    </row>
    <row r="7" spans="1:12" x14ac:dyDescent="0.45">
      <c r="A7" s="3">
        <v>4</v>
      </c>
      <c r="B7" s="1" t="s">
        <v>24</v>
      </c>
      <c r="C7" s="1" t="s">
        <v>14</v>
      </c>
      <c r="D7" s="1" t="s">
        <v>14</v>
      </c>
      <c r="E7" s="1">
        <v>0</v>
      </c>
      <c r="F7" s="1" t="s">
        <v>25</v>
      </c>
      <c r="G7" s="1" t="s">
        <v>14</v>
      </c>
      <c r="H7" s="1" t="s">
        <v>16</v>
      </c>
      <c r="I7" s="1" t="s">
        <v>17</v>
      </c>
      <c r="J7" s="1" t="s">
        <v>18</v>
      </c>
      <c r="K7" s="1" t="s">
        <v>19</v>
      </c>
      <c r="L7" s="1"/>
    </row>
    <row r="8" spans="1:12" x14ac:dyDescent="0.45">
      <c r="A8" s="3">
        <v>5</v>
      </c>
      <c r="B8" s="1" t="s">
        <v>26</v>
      </c>
      <c r="C8" s="1" t="s">
        <v>14</v>
      </c>
      <c r="D8" s="1" t="s">
        <v>14</v>
      </c>
      <c r="E8" s="1">
        <v>0</v>
      </c>
      <c r="F8" s="1" t="s">
        <v>27</v>
      </c>
      <c r="G8" s="1" t="s">
        <v>14</v>
      </c>
      <c r="H8" s="1" t="s">
        <v>16</v>
      </c>
      <c r="I8" s="1" t="s">
        <v>17</v>
      </c>
      <c r="J8" s="1" t="s">
        <v>18</v>
      </c>
      <c r="K8" s="1" t="s">
        <v>19</v>
      </c>
      <c r="L8" s="1"/>
    </row>
    <row r="9" spans="1:12" x14ac:dyDescent="0.45">
      <c r="A9" s="3">
        <v>6</v>
      </c>
      <c r="B9" s="1" t="s">
        <v>28</v>
      </c>
      <c r="C9" s="1" t="s">
        <v>14</v>
      </c>
      <c r="D9" s="1" t="s">
        <v>14</v>
      </c>
      <c r="E9" s="1">
        <v>0</v>
      </c>
      <c r="F9" s="1" t="s">
        <v>29</v>
      </c>
      <c r="G9" s="1" t="s">
        <v>14</v>
      </c>
      <c r="H9" s="1" t="s">
        <v>16</v>
      </c>
      <c r="I9" s="1" t="s">
        <v>17</v>
      </c>
      <c r="J9" s="1" t="s">
        <v>18</v>
      </c>
      <c r="K9" s="1" t="s">
        <v>19</v>
      </c>
      <c r="L9" s="1"/>
    </row>
    <row r="10" spans="1:12" x14ac:dyDescent="0.45">
      <c r="A10" s="3">
        <v>7</v>
      </c>
      <c r="B10" s="1" t="s">
        <v>30</v>
      </c>
      <c r="C10" s="1" t="s">
        <v>14</v>
      </c>
      <c r="D10" s="1" t="s">
        <v>14</v>
      </c>
      <c r="E10" s="1">
        <v>0</v>
      </c>
      <c r="F10" s="1" t="s">
        <v>31</v>
      </c>
      <c r="G10" s="1" t="s">
        <v>14</v>
      </c>
      <c r="H10" s="1" t="s">
        <v>16</v>
      </c>
      <c r="I10" s="1" t="s">
        <v>17</v>
      </c>
      <c r="J10" s="1" t="s">
        <v>18</v>
      </c>
      <c r="K10" s="1" t="s">
        <v>19</v>
      </c>
      <c r="L10" s="1"/>
    </row>
    <row r="11" spans="1:12" x14ac:dyDescent="0.45">
      <c r="A11" s="3">
        <v>8</v>
      </c>
      <c r="B11" s="1" t="s">
        <v>32</v>
      </c>
      <c r="C11" s="1" t="s">
        <v>14</v>
      </c>
      <c r="D11" s="1" t="s">
        <v>14</v>
      </c>
      <c r="E11" s="1">
        <v>0</v>
      </c>
      <c r="F11" s="1" t="s">
        <v>33</v>
      </c>
      <c r="G11" s="1" t="s">
        <v>14</v>
      </c>
      <c r="H11" s="1" t="s">
        <v>16</v>
      </c>
      <c r="I11" s="1" t="s">
        <v>17</v>
      </c>
      <c r="J11" s="1" t="s">
        <v>18</v>
      </c>
      <c r="K11" s="1" t="s">
        <v>19</v>
      </c>
      <c r="L11" s="1"/>
    </row>
    <row r="12" spans="1:12" x14ac:dyDescent="0.45">
      <c r="A12" s="3">
        <v>9</v>
      </c>
      <c r="B12" s="1" t="s">
        <v>34</v>
      </c>
      <c r="C12" s="1" t="s">
        <v>14</v>
      </c>
      <c r="D12" s="1" t="s">
        <v>14</v>
      </c>
      <c r="E12" s="1">
        <v>0</v>
      </c>
      <c r="F12" s="1" t="s">
        <v>35</v>
      </c>
      <c r="G12" s="1" t="s">
        <v>14</v>
      </c>
      <c r="H12" s="1" t="s">
        <v>16</v>
      </c>
      <c r="I12" s="1" t="s">
        <v>17</v>
      </c>
      <c r="J12" s="1" t="s">
        <v>18</v>
      </c>
      <c r="K12" s="1" t="s">
        <v>19</v>
      </c>
      <c r="L12" s="1"/>
    </row>
    <row r="13" spans="1:12" x14ac:dyDescent="0.45">
      <c r="A13" s="3">
        <v>10</v>
      </c>
      <c r="B13" s="1" t="s">
        <v>36</v>
      </c>
      <c r="C13" s="1" t="s">
        <v>14</v>
      </c>
      <c r="D13" s="1" t="s">
        <v>14</v>
      </c>
      <c r="E13" s="1">
        <v>0</v>
      </c>
      <c r="F13" s="1" t="s">
        <v>37</v>
      </c>
      <c r="G13" s="1" t="s">
        <v>14</v>
      </c>
      <c r="H13" s="1" t="s">
        <v>16</v>
      </c>
      <c r="I13" s="1" t="s">
        <v>17</v>
      </c>
      <c r="J13" s="1" t="s">
        <v>18</v>
      </c>
      <c r="K13" s="1" t="s">
        <v>19</v>
      </c>
      <c r="L13" s="1"/>
    </row>
    <row r="14" spans="1:12" x14ac:dyDescent="0.45">
      <c r="A14" s="3">
        <v>11</v>
      </c>
      <c r="B14" s="1" t="s">
        <v>38</v>
      </c>
      <c r="C14" s="1" t="s">
        <v>14</v>
      </c>
      <c r="D14" s="1" t="s">
        <v>14</v>
      </c>
      <c r="E14" s="1">
        <v>0</v>
      </c>
      <c r="F14" s="1" t="s">
        <v>39</v>
      </c>
      <c r="G14" s="1" t="s">
        <v>14</v>
      </c>
      <c r="H14" s="1" t="s">
        <v>16</v>
      </c>
      <c r="I14" s="1" t="s">
        <v>17</v>
      </c>
      <c r="J14" s="1" t="s">
        <v>18</v>
      </c>
      <c r="K14" s="1" t="s">
        <v>19</v>
      </c>
      <c r="L14" s="1"/>
    </row>
    <row r="15" spans="1:12" x14ac:dyDescent="0.45">
      <c r="A15" s="3">
        <v>12</v>
      </c>
      <c r="B15" s="1" t="s">
        <v>40</v>
      </c>
      <c r="C15" s="1" t="s">
        <v>14</v>
      </c>
      <c r="D15" s="1" t="s">
        <v>14</v>
      </c>
      <c r="E15" s="1">
        <v>0</v>
      </c>
      <c r="F15" s="1" t="s">
        <v>41</v>
      </c>
      <c r="G15" s="1" t="s">
        <v>14</v>
      </c>
      <c r="H15" s="1" t="s">
        <v>16</v>
      </c>
      <c r="I15" s="1" t="s">
        <v>17</v>
      </c>
      <c r="J15" s="1" t="s">
        <v>18</v>
      </c>
      <c r="K15" s="1" t="s">
        <v>19</v>
      </c>
      <c r="L15" s="1"/>
    </row>
    <row r="16" spans="1:12" x14ac:dyDescent="0.45">
      <c r="A16" s="3">
        <v>13</v>
      </c>
      <c r="B16" s="1" t="s">
        <v>42</v>
      </c>
      <c r="C16" s="1" t="s">
        <v>14</v>
      </c>
      <c r="D16" s="1" t="s">
        <v>14</v>
      </c>
      <c r="E16" s="1">
        <v>0</v>
      </c>
      <c r="F16" s="1" t="s">
        <v>43</v>
      </c>
      <c r="G16" s="1" t="s">
        <v>14</v>
      </c>
      <c r="H16" s="1" t="s">
        <v>16</v>
      </c>
      <c r="I16" s="1" t="s">
        <v>17</v>
      </c>
      <c r="J16" s="1" t="s">
        <v>18</v>
      </c>
      <c r="K16" s="1" t="s">
        <v>19</v>
      </c>
      <c r="L16" s="1"/>
    </row>
    <row r="17" spans="1:12" x14ac:dyDescent="0.45">
      <c r="A17" s="3">
        <v>14</v>
      </c>
      <c r="B17" s="1" t="s">
        <v>44</v>
      </c>
      <c r="C17" s="1" t="s">
        <v>14</v>
      </c>
      <c r="D17" s="1" t="s">
        <v>14</v>
      </c>
      <c r="E17" s="1">
        <v>0</v>
      </c>
      <c r="F17" s="1" t="s">
        <v>45</v>
      </c>
      <c r="G17" s="1" t="s">
        <v>14</v>
      </c>
      <c r="H17" s="1" t="s">
        <v>16</v>
      </c>
      <c r="I17" s="1" t="s">
        <v>17</v>
      </c>
      <c r="J17" s="1" t="s">
        <v>18</v>
      </c>
      <c r="K17" s="1" t="s">
        <v>19</v>
      </c>
      <c r="L17" s="1"/>
    </row>
    <row r="18" spans="1:12" x14ac:dyDescent="0.45">
      <c r="A18" s="3">
        <v>15</v>
      </c>
      <c r="B18" s="1" t="s">
        <v>46</v>
      </c>
      <c r="C18" s="1" t="s">
        <v>14</v>
      </c>
      <c r="D18" s="1" t="s">
        <v>14</v>
      </c>
      <c r="E18" s="1">
        <v>0</v>
      </c>
      <c r="F18" s="1" t="s">
        <v>47</v>
      </c>
      <c r="G18" s="1" t="s">
        <v>14</v>
      </c>
      <c r="H18" s="1" t="s">
        <v>16</v>
      </c>
      <c r="I18" s="1" t="s">
        <v>17</v>
      </c>
      <c r="J18" s="1" t="s">
        <v>48</v>
      </c>
      <c r="K18" s="1" t="s">
        <v>19</v>
      </c>
      <c r="L18" s="1"/>
    </row>
    <row r="19" spans="1:12" x14ac:dyDescent="0.45">
      <c r="A19" s="3">
        <v>16</v>
      </c>
      <c r="B19" s="1" t="s">
        <v>49</v>
      </c>
      <c r="C19" s="1" t="s">
        <v>14</v>
      </c>
      <c r="D19" s="1" t="s">
        <v>14</v>
      </c>
      <c r="E19" s="1">
        <v>0</v>
      </c>
      <c r="F19" s="1" t="s">
        <v>50</v>
      </c>
      <c r="G19" s="1" t="s">
        <v>14</v>
      </c>
      <c r="H19" s="1" t="s">
        <v>16</v>
      </c>
      <c r="I19" s="1" t="s">
        <v>17</v>
      </c>
      <c r="J19" s="1" t="s">
        <v>18</v>
      </c>
      <c r="K19" s="1" t="s">
        <v>19</v>
      </c>
      <c r="L19" s="1"/>
    </row>
    <row r="20" spans="1:12" x14ac:dyDescent="0.45">
      <c r="A20" s="3">
        <v>17</v>
      </c>
      <c r="B20" s="1" t="s">
        <v>51</v>
      </c>
      <c r="C20" s="1" t="s">
        <v>14</v>
      </c>
      <c r="D20" s="1" t="s">
        <v>14</v>
      </c>
      <c r="E20" s="1">
        <v>0</v>
      </c>
      <c r="F20" s="1" t="s">
        <v>52</v>
      </c>
      <c r="G20" s="1" t="s">
        <v>14</v>
      </c>
      <c r="H20" s="1" t="s">
        <v>16</v>
      </c>
      <c r="I20" s="1" t="s">
        <v>17</v>
      </c>
      <c r="J20" s="1" t="s">
        <v>53</v>
      </c>
      <c r="K20" s="1" t="s">
        <v>19</v>
      </c>
      <c r="L20" s="1"/>
    </row>
    <row r="21" spans="1:12" x14ac:dyDescent="0.45">
      <c r="A21" s="3">
        <v>18</v>
      </c>
      <c r="B21" s="1" t="s">
        <v>54</v>
      </c>
      <c r="C21" s="1" t="s">
        <v>14</v>
      </c>
      <c r="D21" s="1" t="s">
        <v>14</v>
      </c>
      <c r="E21" s="1">
        <v>0</v>
      </c>
      <c r="F21" s="1" t="s">
        <v>55</v>
      </c>
      <c r="G21" s="1" t="s">
        <v>14</v>
      </c>
      <c r="H21" s="1" t="s">
        <v>16</v>
      </c>
      <c r="I21" s="1" t="s">
        <v>17</v>
      </c>
      <c r="J21" s="1" t="s">
        <v>18</v>
      </c>
      <c r="K21" s="1" t="s">
        <v>19</v>
      </c>
      <c r="L21" s="1"/>
    </row>
    <row r="22" spans="1:12" x14ac:dyDescent="0.45">
      <c r="A22" s="3">
        <v>19</v>
      </c>
      <c r="B22" s="1" t="s">
        <v>56</v>
      </c>
      <c r="C22" s="1" t="s">
        <v>14</v>
      </c>
      <c r="D22" s="1" t="s">
        <v>14</v>
      </c>
      <c r="E22" s="1">
        <v>0</v>
      </c>
      <c r="F22" s="1" t="s">
        <v>57</v>
      </c>
      <c r="G22" s="1" t="s">
        <v>14</v>
      </c>
      <c r="H22" s="1" t="s">
        <v>16</v>
      </c>
      <c r="I22" s="1" t="s">
        <v>17</v>
      </c>
      <c r="J22" s="1" t="s">
        <v>18</v>
      </c>
      <c r="K22" s="1" t="s">
        <v>19</v>
      </c>
      <c r="L22" s="1"/>
    </row>
    <row r="23" spans="1:12" x14ac:dyDescent="0.45">
      <c r="A23" s="3">
        <v>20</v>
      </c>
      <c r="B23" s="1" t="s">
        <v>58</v>
      </c>
      <c r="C23" s="1" t="s">
        <v>14</v>
      </c>
      <c r="D23" s="1" t="s">
        <v>14</v>
      </c>
      <c r="E23" s="1">
        <v>0</v>
      </c>
      <c r="F23" s="1" t="s">
        <v>59</v>
      </c>
      <c r="G23" s="1" t="s">
        <v>14</v>
      </c>
      <c r="H23" s="1" t="s">
        <v>16</v>
      </c>
      <c r="I23" s="1" t="s">
        <v>17</v>
      </c>
      <c r="J23" s="1" t="s">
        <v>18</v>
      </c>
      <c r="K23" s="1" t="s">
        <v>19</v>
      </c>
      <c r="L23" s="1"/>
    </row>
    <row r="24" spans="1:12" x14ac:dyDescent="0.45">
      <c r="A24" s="3">
        <v>21</v>
      </c>
      <c r="B24" s="1" t="s">
        <v>60</v>
      </c>
      <c r="C24" s="1" t="s">
        <v>14</v>
      </c>
      <c r="D24" s="1" t="s">
        <v>14</v>
      </c>
      <c r="E24" s="1">
        <v>0</v>
      </c>
      <c r="F24" s="1" t="s">
        <v>61</v>
      </c>
      <c r="G24" s="1" t="s">
        <v>62</v>
      </c>
      <c r="H24" s="1" t="s">
        <v>16</v>
      </c>
      <c r="I24" s="1" t="s">
        <v>17</v>
      </c>
      <c r="J24" s="1" t="s">
        <v>53</v>
      </c>
      <c r="K24" s="1" t="s">
        <v>19</v>
      </c>
      <c r="L24" s="1"/>
    </row>
    <row r="25" spans="1:12" x14ac:dyDescent="0.45">
      <c r="A25" s="3">
        <v>22</v>
      </c>
      <c r="B25" s="1" t="s">
        <v>63</v>
      </c>
      <c r="C25" s="1" t="s">
        <v>14</v>
      </c>
      <c r="D25" s="1" t="s">
        <v>14</v>
      </c>
      <c r="E25" s="1">
        <v>0</v>
      </c>
      <c r="F25" s="1" t="s">
        <v>64</v>
      </c>
      <c r="G25" s="1" t="s">
        <v>62</v>
      </c>
      <c r="H25" s="1" t="s">
        <v>16</v>
      </c>
      <c r="I25" s="1" t="s">
        <v>17</v>
      </c>
      <c r="J25" s="1" t="s">
        <v>18</v>
      </c>
      <c r="K25" s="1" t="s">
        <v>19</v>
      </c>
      <c r="L25" s="1"/>
    </row>
    <row r="26" spans="1:12" x14ac:dyDescent="0.45">
      <c r="A26" s="3">
        <v>23</v>
      </c>
      <c r="B26" s="1" t="s">
        <v>65</v>
      </c>
      <c r="C26" s="1" t="s">
        <v>14</v>
      </c>
      <c r="D26" s="1" t="s">
        <v>14</v>
      </c>
      <c r="E26" s="1">
        <v>0</v>
      </c>
      <c r="F26" s="1" t="s">
        <v>66</v>
      </c>
      <c r="G26" s="1" t="s">
        <v>62</v>
      </c>
      <c r="H26" s="1" t="s">
        <v>16</v>
      </c>
      <c r="I26" s="1" t="s">
        <v>17</v>
      </c>
      <c r="J26" s="1" t="s">
        <v>18</v>
      </c>
      <c r="K26" s="1" t="s">
        <v>19</v>
      </c>
      <c r="L26" s="1"/>
    </row>
    <row r="27" spans="1:12" x14ac:dyDescent="0.45">
      <c r="A27" s="3">
        <v>24</v>
      </c>
      <c r="B27" s="1" t="s">
        <v>67</v>
      </c>
      <c r="C27" s="1" t="s">
        <v>14</v>
      </c>
      <c r="D27" s="1" t="s">
        <v>14</v>
      </c>
      <c r="E27" s="1">
        <v>0</v>
      </c>
      <c r="F27" s="1" t="s">
        <v>68</v>
      </c>
      <c r="G27" s="1" t="s">
        <v>62</v>
      </c>
      <c r="H27" s="1" t="s">
        <v>16</v>
      </c>
      <c r="I27" s="1" t="s">
        <v>17</v>
      </c>
      <c r="J27" s="1" t="s">
        <v>53</v>
      </c>
      <c r="K27" s="1" t="s">
        <v>19</v>
      </c>
      <c r="L27" s="1"/>
    </row>
    <row r="28" spans="1:12" x14ac:dyDescent="0.45">
      <c r="A28" s="3">
        <v>25</v>
      </c>
      <c r="B28" s="1" t="s">
        <v>69</v>
      </c>
      <c r="C28" s="1" t="s">
        <v>62</v>
      </c>
      <c r="D28" s="1" t="s">
        <v>14</v>
      </c>
      <c r="E28" s="1">
        <v>0</v>
      </c>
      <c r="F28" s="1" t="s">
        <v>70</v>
      </c>
      <c r="G28" s="1" t="s">
        <v>62</v>
      </c>
      <c r="H28" s="1" t="s">
        <v>16</v>
      </c>
      <c r="I28" s="1" t="s">
        <v>17</v>
      </c>
      <c r="J28" s="1" t="s">
        <v>18</v>
      </c>
      <c r="K28" s="1" t="s">
        <v>19</v>
      </c>
      <c r="L28" s="1"/>
    </row>
    <row r="29" spans="1:12" x14ac:dyDescent="0.45">
      <c r="A29" s="3">
        <v>26</v>
      </c>
      <c r="B29" s="1" t="s">
        <v>71</v>
      </c>
      <c r="C29" s="1" t="s">
        <v>62</v>
      </c>
      <c r="D29" s="1" t="s">
        <v>14</v>
      </c>
      <c r="E29" s="1">
        <v>0</v>
      </c>
      <c r="F29" s="1" t="s">
        <v>72</v>
      </c>
      <c r="G29" s="1" t="s">
        <v>62</v>
      </c>
      <c r="H29" s="1" t="s">
        <v>16</v>
      </c>
      <c r="I29" s="1" t="s">
        <v>17</v>
      </c>
      <c r="J29" s="1" t="s">
        <v>18</v>
      </c>
      <c r="K29" s="1" t="s">
        <v>19</v>
      </c>
      <c r="L29" s="1"/>
    </row>
    <row r="30" spans="1:12" x14ac:dyDescent="0.45">
      <c r="A30" s="3">
        <v>27</v>
      </c>
      <c r="B30" s="1" t="s">
        <v>73</v>
      </c>
      <c r="C30" s="1" t="s">
        <v>62</v>
      </c>
      <c r="D30" s="1" t="s">
        <v>14</v>
      </c>
      <c r="E30" s="1">
        <v>0</v>
      </c>
      <c r="F30" s="1" t="s">
        <v>74</v>
      </c>
      <c r="G30" s="1" t="s">
        <v>62</v>
      </c>
      <c r="H30" s="1" t="s">
        <v>16</v>
      </c>
      <c r="I30" s="1" t="s">
        <v>17</v>
      </c>
      <c r="J30" s="1" t="s">
        <v>18</v>
      </c>
      <c r="K30" s="1" t="s">
        <v>19</v>
      </c>
      <c r="L30" s="1"/>
    </row>
    <row r="31" spans="1:12" x14ac:dyDescent="0.45">
      <c r="A31" s="3">
        <v>28</v>
      </c>
      <c r="B31" s="1" t="s">
        <v>75</v>
      </c>
      <c r="C31" s="1" t="s">
        <v>62</v>
      </c>
      <c r="D31" s="1" t="s">
        <v>14</v>
      </c>
      <c r="E31" s="1">
        <v>0</v>
      </c>
      <c r="F31" s="1" t="s">
        <v>76</v>
      </c>
      <c r="G31" s="1" t="s">
        <v>62</v>
      </c>
      <c r="H31" s="1" t="s">
        <v>16</v>
      </c>
      <c r="I31" s="1" t="s">
        <v>17</v>
      </c>
      <c r="J31" s="1" t="s">
        <v>18</v>
      </c>
      <c r="K31" s="1" t="s">
        <v>19</v>
      </c>
      <c r="L31" s="1"/>
    </row>
    <row r="32" spans="1:12" x14ac:dyDescent="0.45">
      <c r="A32" s="3">
        <v>29</v>
      </c>
      <c r="B32" s="1" t="s">
        <v>77</v>
      </c>
      <c r="C32" s="1" t="s">
        <v>62</v>
      </c>
      <c r="D32" s="1" t="s">
        <v>14</v>
      </c>
      <c r="E32" s="1">
        <v>0</v>
      </c>
      <c r="F32" s="1" t="s">
        <v>78</v>
      </c>
      <c r="G32" s="1" t="s">
        <v>62</v>
      </c>
      <c r="H32" s="1" t="s">
        <v>16</v>
      </c>
      <c r="I32" s="1" t="s">
        <v>17</v>
      </c>
      <c r="J32" s="1" t="s">
        <v>18</v>
      </c>
      <c r="K32" s="1" t="s">
        <v>19</v>
      </c>
      <c r="L32" s="1"/>
    </row>
    <row r="33" spans="1:12" x14ac:dyDescent="0.45">
      <c r="A33" s="3">
        <v>30</v>
      </c>
      <c r="B33" s="1" t="s">
        <v>79</v>
      </c>
      <c r="C33" s="1" t="s">
        <v>62</v>
      </c>
      <c r="D33" s="1" t="s">
        <v>14</v>
      </c>
      <c r="E33" s="1">
        <v>0</v>
      </c>
      <c r="F33" s="1" t="s">
        <v>80</v>
      </c>
      <c r="G33" s="1" t="s">
        <v>62</v>
      </c>
      <c r="H33" s="1" t="s">
        <v>16</v>
      </c>
      <c r="I33" s="1" t="s">
        <v>17</v>
      </c>
      <c r="J33" s="1" t="s">
        <v>18</v>
      </c>
      <c r="K33" s="1" t="s">
        <v>19</v>
      </c>
      <c r="L33" s="1"/>
    </row>
    <row r="34" spans="1:12" x14ac:dyDescent="0.45">
      <c r="A34" s="3">
        <v>31</v>
      </c>
      <c r="B34" s="1" t="s">
        <v>81</v>
      </c>
      <c r="C34" s="1" t="s">
        <v>62</v>
      </c>
      <c r="D34" s="1" t="s">
        <v>14</v>
      </c>
      <c r="E34" s="1">
        <v>0</v>
      </c>
      <c r="F34" s="1" t="s">
        <v>82</v>
      </c>
      <c r="G34" s="1" t="s">
        <v>62</v>
      </c>
      <c r="H34" s="1" t="s">
        <v>16</v>
      </c>
      <c r="I34" s="1" t="s">
        <v>17</v>
      </c>
      <c r="J34" s="1" t="s">
        <v>18</v>
      </c>
      <c r="K34" s="1" t="s">
        <v>19</v>
      </c>
      <c r="L34" s="1"/>
    </row>
    <row r="35" spans="1:12" x14ac:dyDescent="0.45">
      <c r="A35" s="3">
        <v>32</v>
      </c>
      <c r="B35" s="1" t="s">
        <v>83</v>
      </c>
      <c r="C35" s="1" t="s">
        <v>62</v>
      </c>
      <c r="D35" s="1" t="s">
        <v>14</v>
      </c>
      <c r="E35" s="1">
        <v>0</v>
      </c>
      <c r="F35" s="1" t="s">
        <v>84</v>
      </c>
      <c r="G35" s="1" t="s">
        <v>62</v>
      </c>
      <c r="H35" s="1" t="s">
        <v>16</v>
      </c>
      <c r="I35" s="1" t="s">
        <v>17</v>
      </c>
      <c r="J35" s="1" t="s">
        <v>18</v>
      </c>
      <c r="K35" s="1" t="s">
        <v>19</v>
      </c>
      <c r="L35" s="1"/>
    </row>
    <row r="36" spans="1:12" x14ac:dyDescent="0.45">
      <c r="A36" s="3">
        <v>33</v>
      </c>
      <c r="B36" s="1" t="s">
        <v>85</v>
      </c>
      <c r="C36" s="1" t="s">
        <v>62</v>
      </c>
      <c r="D36" s="1" t="s">
        <v>14</v>
      </c>
      <c r="E36" s="1">
        <v>0</v>
      </c>
      <c r="F36" s="1" t="s">
        <v>86</v>
      </c>
      <c r="G36" s="1" t="s">
        <v>62</v>
      </c>
      <c r="H36" s="1" t="s">
        <v>16</v>
      </c>
      <c r="I36" s="1" t="s">
        <v>17</v>
      </c>
      <c r="J36" s="1" t="s">
        <v>18</v>
      </c>
      <c r="K36" s="1" t="s">
        <v>19</v>
      </c>
      <c r="L36" s="1"/>
    </row>
    <row r="37" spans="1:12" x14ac:dyDescent="0.45">
      <c r="A37" s="3">
        <v>34</v>
      </c>
      <c r="B37" s="1" t="s">
        <v>87</v>
      </c>
      <c r="C37" s="1" t="s">
        <v>62</v>
      </c>
      <c r="D37" s="1" t="s">
        <v>14</v>
      </c>
      <c r="E37" s="1">
        <v>0</v>
      </c>
      <c r="F37" s="1" t="s">
        <v>88</v>
      </c>
      <c r="G37" s="1" t="s">
        <v>62</v>
      </c>
      <c r="H37" s="1" t="s">
        <v>16</v>
      </c>
      <c r="I37" s="1" t="s">
        <v>17</v>
      </c>
      <c r="J37" s="1" t="s">
        <v>18</v>
      </c>
      <c r="K37" s="1" t="s">
        <v>19</v>
      </c>
      <c r="L37" s="1"/>
    </row>
    <row r="38" spans="1:12" x14ac:dyDescent="0.45">
      <c r="A38" s="3">
        <v>35</v>
      </c>
      <c r="B38" s="1" t="s">
        <v>89</v>
      </c>
      <c r="C38" s="1" t="s">
        <v>62</v>
      </c>
      <c r="D38" s="1" t="s">
        <v>14</v>
      </c>
      <c r="E38" s="1">
        <v>0</v>
      </c>
      <c r="F38" s="1" t="s">
        <v>90</v>
      </c>
      <c r="G38" s="1" t="s">
        <v>62</v>
      </c>
      <c r="H38" s="1" t="s">
        <v>16</v>
      </c>
      <c r="I38" s="1" t="s">
        <v>17</v>
      </c>
      <c r="J38" s="1" t="s">
        <v>18</v>
      </c>
      <c r="K38" s="1" t="s">
        <v>19</v>
      </c>
      <c r="L38" s="1"/>
    </row>
    <row r="39" spans="1:12" x14ac:dyDescent="0.45">
      <c r="A39" s="3">
        <v>36</v>
      </c>
      <c r="B39" s="1" t="s">
        <v>91</v>
      </c>
      <c r="C39" s="1" t="s">
        <v>62</v>
      </c>
      <c r="D39" s="1" t="s">
        <v>14</v>
      </c>
      <c r="E39" s="1">
        <v>0</v>
      </c>
      <c r="F39" s="1" t="s">
        <v>92</v>
      </c>
      <c r="G39" s="1" t="s">
        <v>62</v>
      </c>
      <c r="H39" s="1" t="s">
        <v>16</v>
      </c>
      <c r="I39" s="1" t="s">
        <v>17</v>
      </c>
      <c r="J39" s="1" t="s">
        <v>18</v>
      </c>
      <c r="K39" s="1" t="s">
        <v>19</v>
      </c>
      <c r="L39" s="1"/>
    </row>
    <row r="40" spans="1:12" x14ac:dyDescent="0.45">
      <c r="A40" s="3">
        <v>37</v>
      </c>
      <c r="B40" s="1" t="s">
        <v>93</v>
      </c>
      <c r="C40" s="1" t="s">
        <v>62</v>
      </c>
      <c r="D40" s="1" t="s">
        <v>14</v>
      </c>
      <c r="E40" s="1">
        <v>0</v>
      </c>
      <c r="F40" s="1" t="s">
        <v>94</v>
      </c>
      <c r="G40" s="1" t="s">
        <v>62</v>
      </c>
      <c r="H40" s="1" t="s">
        <v>16</v>
      </c>
      <c r="I40" s="1" t="s">
        <v>17</v>
      </c>
      <c r="J40" s="1" t="s">
        <v>18</v>
      </c>
      <c r="K40" s="1" t="s">
        <v>19</v>
      </c>
      <c r="L40" s="1"/>
    </row>
    <row r="41" spans="1:12" x14ac:dyDescent="0.45">
      <c r="A41" s="3">
        <v>38</v>
      </c>
      <c r="B41" s="1" t="s">
        <v>95</v>
      </c>
      <c r="C41" s="1" t="s">
        <v>96</v>
      </c>
      <c r="D41" s="1" t="s">
        <v>96</v>
      </c>
      <c r="E41" s="1">
        <v>0</v>
      </c>
      <c r="F41" s="1" t="s">
        <v>97</v>
      </c>
      <c r="G41" s="1" t="s">
        <v>96</v>
      </c>
      <c r="H41" s="1" t="s">
        <v>16</v>
      </c>
      <c r="I41" s="1" t="s">
        <v>17</v>
      </c>
      <c r="J41" s="1" t="s">
        <v>18</v>
      </c>
      <c r="K41" s="1" t="s">
        <v>19</v>
      </c>
      <c r="L41" s="1"/>
    </row>
    <row r="42" spans="1:12" x14ac:dyDescent="0.45">
      <c r="A42" s="3">
        <v>39</v>
      </c>
      <c r="B42" s="1" t="s">
        <v>98</v>
      </c>
      <c r="C42" s="1" t="s">
        <v>96</v>
      </c>
      <c r="D42" s="1" t="s">
        <v>96</v>
      </c>
      <c r="E42" s="1">
        <v>0</v>
      </c>
      <c r="F42" s="1" t="s">
        <v>99</v>
      </c>
      <c r="G42" s="1" t="s">
        <v>96</v>
      </c>
      <c r="H42" s="1" t="s">
        <v>16</v>
      </c>
      <c r="I42" s="1" t="s">
        <v>17</v>
      </c>
      <c r="J42" s="1" t="s">
        <v>18</v>
      </c>
      <c r="K42" s="1" t="s">
        <v>19</v>
      </c>
      <c r="L42" s="1"/>
    </row>
    <row r="43" spans="1:12" x14ac:dyDescent="0.45">
      <c r="A43" s="3">
        <v>40</v>
      </c>
      <c r="B43" s="1" t="s">
        <v>100</v>
      </c>
      <c r="C43" s="1" t="s">
        <v>96</v>
      </c>
      <c r="D43" s="1" t="s">
        <v>96</v>
      </c>
      <c r="E43" s="1">
        <v>0</v>
      </c>
      <c r="F43" s="1" t="s">
        <v>101</v>
      </c>
      <c r="G43" s="1" t="s">
        <v>96</v>
      </c>
      <c r="H43" s="1" t="s">
        <v>16</v>
      </c>
      <c r="I43" s="1" t="s">
        <v>17</v>
      </c>
      <c r="J43" s="1" t="s">
        <v>18</v>
      </c>
      <c r="K43" s="1" t="s">
        <v>19</v>
      </c>
      <c r="L43" s="1"/>
    </row>
    <row r="44" spans="1:12" x14ac:dyDescent="0.45">
      <c r="A44" s="3">
        <v>41</v>
      </c>
      <c r="B44" s="1" t="s">
        <v>102</v>
      </c>
      <c r="C44" s="1" t="s">
        <v>96</v>
      </c>
      <c r="D44" s="1" t="s">
        <v>96</v>
      </c>
      <c r="E44" s="1">
        <v>0</v>
      </c>
      <c r="F44" s="1" t="s">
        <v>103</v>
      </c>
      <c r="G44" s="1" t="s">
        <v>96</v>
      </c>
      <c r="H44" s="1" t="s">
        <v>16</v>
      </c>
      <c r="I44" s="1" t="s">
        <v>17</v>
      </c>
      <c r="J44" s="1" t="s">
        <v>53</v>
      </c>
      <c r="K44" s="1" t="s">
        <v>19</v>
      </c>
      <c r="L44" s="1"/>
    </row>
    <row r="45" spans="1:12" x14ac:dyDescent="0.45">
      <c r="A45" s="3">
        <v>42</v>
      </c>
      <c r="B45" s="1" t="s">
        <v>104</v>
      </c>
      <c r="C45" s="1" t="s">
        <v>96</v>
      </c>
      <c r="D45" s="1" t="s">
        <v>96</v>
      </c>
      <c r="E45" s="1">
        <v>0</v>
      </c>
      <c r="F45" s="1" t="s">
        <v>105</v>
      </c>
      <c r="G45" s="1" t="s">
        <v>96</v>
      </c>
      <c r="H45" s="1" t="s">
        <v>16</v>
      </c>
      <c r="I45" s="1" t="s">
        <v>17</v>
      </c>
      <c r="J45" s="1" t="s">
        <v>18</v>
      </c>
      <c r="K45" s="1" t="s">
        <v>19</v>
      </c>
      <c r="L45" s="1"/>
    </row>
    <row r="46" spans="1:12" x14ac:dyDescent="0.45">
      <c r="A46" s="3">
        <v>43</v>
      </c>
      <c r="B46" s="1" t="s">
        <v>106</v>
      </c>
      <c r="C46" s="1" t="s">
        <v>96</v>
      </c>
      <c r="D46" s="1" t="s">
        <v>96</v>
      </c>
      <c r="E46" s="1">
        <v>0</v>
      </c>
      <c r="F46" s="1" t="s">
        <v>107</v>
      </c>
      <c r="G46" s="1" t="s">
        <v>96</v>
      </c>
      <c r="H46" s="1" t="s">
        <v>16</v>
      </c>
      <c r="I46" s="1" t="s">
        <v>17</v>
      </c>
      <c r="J46" s="1" t="s">
        <v>18</v>
      </c>
      <c r="K46" s="1" t="s">
        <v>19</v>
      </c>
      <c r="L46" s="1"/>
    </row>
    <row r="47" spans="1:12" x14ac:dyDescent="0.45">
      <c r="A47" s="3">
        <v>44</v>
      </c>
      <c r="B47" s="1" t="s">
        <v>108</v>
      </c>
      <c r="C47" s="1" t="s">
        <v>96</v>
      </c>
      <c r="D47" s="1" t="s">
        <v>96</v>
      </c>
      <c r="E47" s="1">
        <v>0</v>
      </c>
      <c r="F47" s="1" t="s">
        <v>109</v>
      </c>
      <c r="G47" s="1" t="s">
        <v>96</v>
      </c>
      <c r="H47" s="1" t="s">
        <v>16</v>
      </c>
      <c r="I47" s="1" t="s">
        <v>17</v>
      </c>
      <c r="J47" s="1" t="s">
        <v>18</v>
      </c>
      <c r="K47" s="1" t="s">
        <v>19</v>
      </c>
      <c r="L47" s="1"/>
    </row>
    <row r="48" spans="1:12" x14ac:dyDescent="0.45">
      <c r="A48" s="3">
        <v>45</v>
      </c>
      <c r="B48" s="1" t="s">
        <v>110</v>
      </c>
      <c r="C48" s="1" t="s">
        <v>96</v>
      </c>
      <c r="D48" s="1" t="s">
        <v>96</v>
      </c>
      <c r="E48" s="1">
        <v>0</v>
      </c>
      <c r="F48" s="1" t="s">
        <v>111</v>
      </c>
      <c r="G48" s="1" t="s">
        <v>96</v>
      </c>
      <c r="H48" s="1" t="s">
        <v>16</v>
      </c>
      <c r="I48" s="1" t="s">
        <v>17</v>
      </c>
      <c r="J48" s="1" t="s">
        <v>18</v>
      </c>
      <c r="K48" s="1" t="s">
        <v>19</v>
      </c>
      <c r="L48" s="1"/>
    </row>
    <row r="49" spans="1:12" x14ac:dyDescent="0.45">
      <c r="A49" s="3">
        <v>46</v>
      </c>
      <c r="B49" s="1" t="s">
        <v>112</v>
      </c>
      <c r="C49" s="1" t="s">
        <v>113</v>
      </c>
      <c r="D49" s="1" t="s">
        <v>96</v>
      </c>
      <c r="E49" s="1">
        <v>0</v>
      </c>
      <c r="F49" s="1" t="s">
        <v>114</v>
      </c>
      <c r="G49" s="1" t="s">
        <v>115</v>
      </c>
      <c r="H49" s="1" t="s">
        <v>16</v>
      </c>
      <c r="I49" s="1" t="s">
        <v>17</v>
      </c>
      <c r="J49" s="1" t="s">
        <v>18</v>
      </c>
      <c r="K49" s="1" t="s">
        <v>19</v>
      </c>
      <c r="L49" s="1"/>
    </row>
    <row r="50" spans="1:12" x14ac:dyDescent="0.45">
      <c r="A50" s="3">
        <v>47</v>
      </c>
      <c r="B50" s="1" t="s">
        <v>116</v>
      </c>
      <c r="C50" s="1" t="s">
        <v>113</v>
      </c>
      <c r="D50" s="1" t="s">
        <v>96</v>
      </c>
      <c r="E50" s="1">
        <v>0</v>
      </c>
      <c r="F50" s="1" t="s">
        <v>117</v>
      </c>
      <c r="G50" s="1" t="s">
        <v>115</v>
      </c>
      <c r="H50" s="1" t="s">
        <v>16</v>
      </c>
      <c r="I50" s="1" t="s">
        <v>17</v>
      </c>
      <c r="J50" s="1" t="s">
        <v>18</v>
      </c>
      <c r="K50" s="1" t="s">
        <v>19</v>
      </c>
      <c r="L50" s="1"/>
    </row>
    <row r="51" spans="1:12" x14ac:dyDescent="0.45">
      <c r="A51" s="3">
        <v>48</v>
      </c>
      <c r="B51" s="1" t="s">
        <v>118</v>
      </c>
      <c r="C51" s="1" t="s">
        <v>113</v>
      </c>
      <c r="D51" s="1" t="s">
        <v>96</v>
      </c>
      <c r="E51" s="1">
        <v>0</v>
      </c>
      <c r="F51" s="1" t="s">
        <v>119</v>
      </c>
      <c r="G51" s="1" t="s">
        <v>115</v>
      </c>
      <c r="H51" s="1" t="s">
        <v>16</v>
      </c>
      <c r="I51" s="1" t="s">
        <v>17</v>
      </c>
      <c r="J51" s="1" t="s">
        <v>18</v>
      </c>
      <c r="K51" s="1" t="s">
        <v>19</v>
      </c>
      <c r="L51" s="1"/>
    </row>
    <row r="52" spans="1:12" x14ac:dyDescent="0.45">
      <c r="A52" s="3">
        <v>49</v>
      </c>
      <c r="B52" s="1" t="s">
        <v>120</v>
      </c>
      <c r="C52" s="1" t="s">
        <v>121</v>
      </c>
      <c r="D52" s="1" t="s">
        <v>115</v>
      </c>
      <c r="E52" s="1">
        <v>0</v>
      </c>
      <c r="F52" s="1" t="s">
        <v>122</v>
      </c>
      <c r="G52" s="1" t="s">
        <v>123</v>
      </c>
      <c r="H52" s="1" t="s">
        <v>124</v>
      </c>
      <c r="I52" s="1" t="s">
        <v>17</v>
      </c>
      <c r="J52" s="1" t="s">
        <v>125</v>
      </c>
      <c r="K52" s="1" t="s">
        <v>19</v>
      </c>
      <c r="L52" s="1"/>
    </row>
    <row r="53" spans="1:12" x14ac:dyDescent="0.45">
      <c r="A53" s="3">
        <v>50</v>
      </c>
      <c r="B53" s="1" t="s">
        <v>126</v>
      </c>
      <c r="C53" s="1" t="s">
        <v>121</v>
      </c>
      <c r="D53" s="1" t="s">
        <v>115</v>
      </c>
      <c r="E53" s="1">
        <v>0</v>
      </c>
      <c r="F53" s="1" t="s">
        <v>127</v>
      </c>
      <c r="G53" s="1" t="s">
        <v>123</v>
      </c>
      <c r="H53" s="1" t="s">
        <v>124</v>
      </c>
      <c r="I53" s="1" t="s">
        <v>17</v>
      </c>
      <c r="J53" s="1" t="s">
        <v>128</v>
      </c>
      <c r="K53" s="1" t="s">
        <v>19</v>
      </c>
      <c r="L53" s="1"/>
    </row>
    <row r="54" spans="1:12" x14ac:dyDescent="0.45">
      <c r="A54" s="3">
        <v>51</v>
      </c>
      <c r="B54" s="1" t="s">
        <v>129</v>
      </c>
      <c r="C54" s="1" t="s">
        <v>121</v>
      </c>
      <c r="D54" s="1" t="s">
        <v>115</v>
      </c>
      <c r="E54" s="1">
        <v>0</v>
      </c>
      <c r="F54" s="1" t="s">
        <v>130</v>
      </c>
      <c r="G54" s="1" t="s">
        <v>123</v>
      </c>
      <c r="H54" s="1" t="s">
        <v>124</v>
      </c>
      <c r="I54" s="1" t="s">
        <v>17</v>
      </c>
      <c r="J54" s="1" t="s">
        <v>128</v>
      </c>
      <c r="K54" s="1" t="s">
        <v>19</v>
      </c>
      <c r="L54" s="1"/>
    </row>
    <row r="55" spans="1:12" x14ac:dyDescent="0.45">
      <c r="A55" s="3">
        <v>52</v>
      </c>
      <c r="B55" s="1" t="s">
        <v>131</v>
      </c>
      <c r="C55" s="1" t="s">
        <v>121</v>
      </c>
      <c r="D55" s="1" t="s">
        <v>115</v>
      </c>
      <c r="E55" s="1">
        <v>0</v>
      </c>
      <c r="F55" s="1" t="s">
        <v>132</v>
      </c>
      <c r="G55" s="1" t="s">
        <v>123</v>
      </c>
      <c r="H55" s="1" t="s">
        <v>124</v>
      </c>
      <c r="I55" s="1" t="s">
        <v>17</v>
      </c>
      <c r="J55" s="1" t="s">
        <v>128</v>
      </c>
      <c r="K55" s="1" t="s">
        <v>19</v>
      </c>
      <c r="L55" s="1"/>
    </row>
    <row r="56" spans="1:12" x14ac:dyDescent="0.45">
      <c r="A56" s="3">
        <v>53</v>
      </c>
      <c r="B56" s="1" t="s">
        <v>133</v>
      </c>
      <c r="C56" s="1" t="s">
        <v>121</v>
      </c>
      <c r="D56" s="1" t="s">
        <v>115</v>
      </c>
      <c r="E56" s="1">
        <v>0</v>
      </c>
      <c r="F56" s="1" t="s">
        <v>134</v>
      </c>
      <c r="G56" s="1" t="s">
        <v>123</v>
      </c>
      <c r="H56" s="1" t="s">
        <v>124</v>
      </c>
      <c r="I56" s="1" t="s">
        <v>17</v>
      </c>
      <c r="J56" s="1" t="s">
        <v>128</v>
      </c>
      <c r="K56" s="1" t="s">
        <v>19</v>
      </c>
      <c r="L56" s="1"/>
    </row>
    <row r="57" spans="1:12" x14ac:dyDescent="0.45">
      <c r="A57" s="3">
        <v>54</v>
      </c>
      <c r="B57" s="1" t="s">
        <v>135</v>
      </c>
      <c r="C57" s="1" t="s">
        <v>121</v>
      </c>
      <c r="D57" s="1" t="s">
        <v>115</v>
      </c>
      <c r="E57" s="1">
        <v>0</v>
      </c>
      <c r="F57" s="1" t="s">
        <v>136</v>
      </c>
      <c r="G57" s="1" t="s">
        <v>123</v>
      </c>
      <c r="H57" s="1" t="s">
        <v>124</v>
      </c>
      <c r="I57" s="1" t="s">
        <v>17</v>
      </c>
      <c r="J57" s="1" t="s">
        <v>128</v>
      </c>
      <c r="K57" s="1" t="s">
        <v>19</v>
      </c>
      <c r="L57" s="1"/>
    </row>
    <row r="58" spans="1:12" x14ac:dyDescent="0.45">
      <c r="A58" s="3">
        <v>55</v>
      </c>
      <c r="B58" s="1" t="s">
        <v>137</v>
      </c>
      <c r="C58" s="1" t="s">
        <v>121</v>
      </c>
      <c r="D58" s="1" t="s">
        <v>115</v>
      </c>
      <c r="E58" s="1">
        <v>0</v>
      </c>
      <c r="F58" s="1" t="s">
        <v>138</v>
      </c>
      <c r="G58" s="1" t="s">
        <v>123</v>
      </c>
      <c r="H58" s="1" t="s">
        <v>124</v>
      </c>
      <c r="I58" s="1" t="s">
        <v>17</v>
      </c>
      <c r="J58" s="1" t="s">
        <v>128</v>
      </c>
      <c r="K58" s="1" t="s">
        <v>19</v>
      </c>
      <c r="L58" s="1"/>
    </row>
    <row r="59" spans="1:12" x14ac:dyDescent="0.45">
      <c r="A59" s="3">
        <v>56</v>
      </c>
      <c r="B59" s="1" t="s">
        <v>139</v>
      </c>
      <c r="C59" s="1" t="s">
        <v>121</v>
      </c>
      <c r="D59" s="1" t="s">
        <v>115</v>
      </c>
      <c r="E59" s="1">
        <v>0</v>
      </c>
      <c r="F59" s="1" t="s">
        <v>140</v>
      </c>
      <c r="G59" s="1" t="s">
        <v>123</v>
      </c>
      <c r="H59" s="1" t="s">
        <v>124</v>
      </c>
      <c r="I59" s="1" t="s">
        <v>17</v>
      </c>
      <c r="J59" s="1" t="s">
        <v>125</v>
      </c>
      <c r="K59" s="1" t="s">
        <v>19</v>
      </c>
      <c r="L59" s="1"/>
    </row>
    <row r="60" spans="1:12" x14ac:dyDescent="0.45">
      <c r="A60" s="3">
        <v>57</v>
      </c>
      <c r="B60" s="1" t="s">
        <v>141</v>
      </c>
      <c r="C60" s="1" t="s">
        <v>121</v>
      </c>
      <c r="D60" s="1" t="s">
        <v>115</v>
      </c>
      <c r="E60" s="1">
        <v>0</v>
      </c>
      <c r="F60" s="1" t="s">
        <v>142</v>
      </c>
      <c r="G60" s="1" t="s">
        <v>123</v>
      </c>
      <c r="H60" s="1" t="s">
        <v>124</v>
      </c>
      <c r="I60" s="1" t="s">
        <v>17</v>
      </c>
      <c r="J60" s="1" t="s">
        <v>128</v>
      </c>
      <c r="K60" s="1" t="s">
        <v>19</v>
      </c>
      <c r="L60" s="1"/>
    </row>
    <row r="61" spans="1:12" x14ac:dyDescent="0.45">
      <c r="A61" s="3">
        <v>58</v>
      </c>
      <c r="B61" s="1" t="s">
        <v>143</v>
      </c>
      <c r="C61" s="1" t="s">
        <v>121</v>
      </c>
      <c r="D61" s="1" t="s">
        <v>115</v>
      </c>
      <c r="E61" s="1">
        <v>0</v>
      </c>
      <c r="F61" s="1" t="s">
        <v>144</v>
      </c>
      <c r="G61" s="1" t="s">
        <v>123</v>
      </c>
      <c r="H61" s="1" t="s">
        <v>124</v>
      </c>
      <c r="I61" s="1" t="s">
        <v>17</v>
      </c>
      <c r="J61" s="1" t="s">
        <v>128</v>
      </c>
      <c r="K61" s="1" t="s">
        <v>19</v>
      </c>
      <c r="L61" s="1"/>
    </row>
    <row r="62" spans="1:12" x14ac:dyDescent="0.45">
      <c r="A62" s="3">
        <v>59</v>
      </c>
      <c r="B62" s="1" t="s">
        <v>145</v>
      </c>
      <c r="C62" s="1" t="s">
        <v>121</v>
      </c>
      <c r="D62" s="1" t="s">
        <v>115</v>
      </c>
      <c r="E62" s="1">
        <v>0</v>
      </c>
      <c r="F62" s="1" t="s">
        <v>146</v>
      </c>
      <c r="G62" s="1" t="s">
        <v>123</v>
      </c>
      <c r="H62" s="1" t="s">
        <v>124</v>
      </c>
      <c r="I62" s="1" t="s">
        <v>17</v>
      </c>
      <c r="J62" s="1" t="s">
        <v>128</v>
      </c>
      <c r="K62" s="1" t="s">
        <v>19</v>
      </c>
      <c r="L62" s="1"/>
    </row>
    <row r="63" spans="1:12" x14ac:dyDescent="0.45">
      <c r="A63" s="3">
        <v>60</v>
      </c>
      <c r="B63" s="1" t="s">
        <v>147</v>
      </c>
      <c r="C63" s="1" t="s">
        <v>121</v>
      </c>
      <c r="D63" s="1" t="s">
        <v>115</v>
      </c>
      <c r="E63" s="1">
        <v>0</v>
      </c>
      <c r="F63" s="1" t="s">
        <v>148</v>
      </c>
      <c r="G63" s="1" t="s">
        <v>123</v>
      </c>
      <c r="H63" s="1" t="s">
        <v>124</v>
      </c>
      <c r="I63" s="1" t="s">
        <v>17</v>
      </c>
      <c r="J63" s="1" t="s">
        <v>128</v>
      </c>
      <c r="K63" s="1" t="s">
        <v>19</v>
      </c>
      <c r="L63" s="1"/>
    </row>
    <row r="64" spans="1:12" x14ac:dyDescent="0.45">
      <c r="A64" s="3">
        <v>61</v>
      </c>
      <c r="B64" s="1" t="s">
        <v>149</v>
      </c>
      <c r="C64" s="1" t="s">
        <v>121</v>
      </c>
      <c r="D64" s="1" t="s">
        <v>115</v>
      </c>
      <c r="E64" s="1">
        <v>0</v>
      </c>
      <c r="F64" s="1" t="s">
        <v>150</v>
      </c>
      <c r="G64" s="1" t="s">
        <v>123</v>
      </c>
      <c r="H64" s="1" t="s">
        <v>124</v>
      </c>
      <c r="I64" s="1" t="s">
        <v>17</v>
      </c>
      <c r="J64" s="1" t="s">
        <v>125</v>
      </c>
      <c r="K64" s="1" t="s">
        <v>19</v>
      </c>
      <c r="L64" s="1"/>
    </row>
    <row r="65" spans="1:12" x14ac:dyDescent="0.45">
      <c r="A65" s="3">
        <v>62</v>
      </c>
      <c r="B65" s="1" t="s">
        <v>151</v>
      </c>
      <c r="C65" s="1" t="s">
        <v>121</v>
      </c>
      <c r="D65" s="1" t="s">
        <v>115</v>
      </c>
      <c r="E65" s="1">
        <v>353900000</v>
      </c>
      <c r="F65" s="1" t="s">
        <v>152</v>
      </c>
      <c r="G65" s="1" t="s">
        <v>123</v>
      </c>
      <c r="H65" s="1" t="s">
        <v>153</v>
      </c>
      <c r="I65" s="1" t="s">
        <v>154</v>
      </c>
      <c r="J65" s="1" t="s">
        <v>155</v>
      </c>
      <c r="K65" s="1" t="s">
        <v>19</v>
      </c>
      <c r="L65" s="1"/>
    </row>
    <row r="66" spans="1:12" x14ac:dyDescent="0.45">
      <c r="A66" s="3">
        <v>63</v>
      </c>
      <c r="B66" s="1" t="s">
        <v>156</v>
      </c>
      <c r="C66" s="1" t="s">
        <v>123</v>
      </c>
      <c r="D66" s="1" t="s">
        <v>121</v>
      </c>
      <c r="E66" s="1">
        <v>86965200</v>
      </c>
      <c r="F66" s="1" t="s">
        <v>157</v>
      </c>
      <c r="G66" s="1" t="s">
        <v>158</v>
      </c>
      <c r="H66" s="1" t="s">
        <v>153</v>
      </c>
      <c r="I66" s="1" t="s">
        <v>154</v>
      </c>
      <c r="J66" s="1" t="s">
        <v>159</v>
      </c>
      <c r="K66" s="1" t="s">
        <v>19</v>
      </c>
      <c r="L66" s="1"/>
    </row>
    <row r="67" spans="1:12" x14ac:dyDescent="0.45">
      <c r="A67" s="3">
        <v>64</v>
      </c>
      <c r="B67" s="1" t="s">
        <v>160</v>
      </c>
      <c r="C67" s="1" t="s">
        <v>123</v>
      </c>
      <c r="D67" s="1" t="s">
        <v>121</v>
      </c>
      <c r="E67" s="1">
        <v>86485000</v>
      </c>
      <c r="F67" s="1" t="s">
        <v>161</v>
      </c>
      <c r="G67" s="1" t="s">
        <v>158</v>
      </c>
      <c r="H67" s="1" t="s">
        <v>153</v>
      </c>
      <c r="I67" s="1" t="s">
        <v>154</v>
      </c>
      <c r="J67" s="1" t="s">
        <v>162</v>
      </c>
      <c r="K67" s="1" t="s">
        <v>19</v>
      </c>
      <c r="L67" s="1"/>
    </row>
    <row r="68" spans="1:12" x14ac:dyDescent="0.45">
      <c r="A68" s="3">
        <v>65</v>
      </c>
      <c r="B68" s="1" t="s">
        <v>163</v>
      </c>
      <c r="C68" s="1" t="s">
        <v>123</v>
      </c>
      <c r="D68" s="1" t="s">
        <v>123</v>
      </c>
      <c r="E68" s="1">
        <v>3746250</v>
      </c>
      <c r="F68" s="1" t="s">
        <v>164</v>
      </c>
      <c r="G68" s="1" t="s">
        <v>158</v>
      </c>
      <c r="H68" s="1" t="s">
        <v>165</v>
      </c>
      <c r="I68" s="1" t="s">
        <v>154</v>
      </c>
      <c r="J68" s="1" t="s">
        <v>166</v>
      </c>
      <c r="K68" s="1" t="s">
        <v>19</v>
      </c>
      <c r="L68" s="1"/>
    </row>
    <row r="69" spans="1:12" x14ac:dyDescent="0.45">
      <c r="A69" s="3">
        <v>66</v>
      </c>
      <c r="B69" s="1" t="s">
        <v>167</v>
      </c>
      <c r="C69" s="1" t="s">
        <v>123</v>
      </c>
      <c r="D69" s="1" t="s">
        <v>123</v>
      </c>
      <c r="E69" s="1">
        <v>10000</v>
      </c>
      <c r="F69" s="1" t="s">
        <v>168</v>
      </c>
      <c r="G69" s="1" t="s">
        <v>158</v>
      </c>
      <c r="H69" s="1" t="s">
        <v>165</v>
      </c>
      <c r="I69" s="1" t="s">
        <v>154</v>
      </c>
      <c r="J69" s="1" t="s">
        <v>166</v>
      </c>
      <c r="K69" s="1" t="s">
        <v>19</v>
      </c>
      <c r="L69" s="1"/>
    </row>
    <row r="70" spans="1:12" x14ac:dyDescent="0.45">
      <c r="A70" s="3">
        <v>67</v>
      </c>
      <c r="B70" s="1" t="s">
        <v>169</v>
      </c>
      <c r="C70" s="1" t="s">
        <v>158</v>
      </c>
      <c r="D70" s="1" t="s">
        <v>121</v>
      </c>
      <c r="E70" s="1">
        <v>264864865</v>
      </c>
      <c r="F70" s="1" t="s">
        <v>170</v>
      </c>
      <c r="G70" s="1" t="s">
        <v>158</v>
      </c>
      <c r="H70" s="1" t="s">
        <v>153</v>
      </c>
      <c r="I70" s="1" t="s">
        <v>154</v>
      </c>
      <c r="J70" s="1" t="s">
        <v>171</v>
      </c>
      <c r="K70" s="1" t="s">
        <v>19</v>
      </c>
      <c r="L70" s="1"/>
    </row>
    <row r="71" spans="1:12" x14ac:dyDescent="0.45">
      <c r="A71" s="3">
        <v>68</v>
      </c>
      <c r="B71" s="1" t="s">
        <v>172</v>
      </c>
      <c r="C71" s="1" t="s">
        <v>158</v>
      </c>
      <c r="D71" s="1" t="s">
        <v>123</v>
      </c>
      <c r="E71" s="1">
        <v>171542000</v>
      </c>
      <c r="F71" s="1" t="s">
        <v>173</v>
      </c>
      <c r="G71" s="1" t="s">
        <v>174</v>
      </c>
      <c r="H71" s="1" t="s">
        <v>153</v>
      </c>
      <c r="I71" s="1" t="s">
        <v>154</v>
      </c>
      <c r="J71" s="1" t="s">
        <v>175</v>
      </c>
      <c r="K71" s="1" t="s">
        <v>19</v>
      </c>
      <c r="L71" s="1"/>
    </row>
    <row r="72" spans="1:12" x14ac:dyDescent="0.45">
      <c r="A72" s="3">
        <v>69</v>
      </c>
      <c r="B72" s="1" t="s">
        <v>176</v>
      </c>
      <c r="C72" s="1" t="s">
        <v>158</v>
      </c>
      <c r="D72" s="1" t="s">
        <v>123</v>
      </c>
      <c r="E72" s="1">
        <v>72396397</v>
      </c>
      <c r="F72" s="1" t="s">
        <v>177</v>
      </c>
      <c r="G72" s="1" t="s">
        <v>174</v>
      </c>
      <c r="H72" s="1" t="s">
        <v>153</v>
      </c>
      <c r="I72" s="1" t="s">
        <v>154</v>
      </c>
      <c r="J72" s="1" t="s">
        <v>178</v>
      </c>
      <c r="K72" s="1" t="s">
        <v>19</v>
      </c>
      <c r="L72" s="1"/>
    </row>
    <row r="73" spans="1:12" x14ac:dyDescent="0.45">
      <c r="A73" s="3">
        <v>70</v>
      </c>
      <c r="B73" s="1" t="s">
        <v>179</v>
      </c>
      <c r="C73" s="1" t="s">
        <v>158</v>
      </c>
      <c r="D73" s="1" t="s">
        <v>123</v>
      </c>
      <c r="E73" s="1">
        <v>168609911</v>
      </c>
      <c r="F73" s="1" t="s">
        <v>180</v>
      </c>
      <c r="G73" s="1" t="s">
        <v>174</v>
      </c>
      <c r="H73" s="1" t="s">
        <v>153</v>
      </c>
      <c r="I73" s="1" t="s">
        <v>154</v>
      </c>
      <c r="J73" s="1" t="s">
        <v>181</v>
      </c>
      <c r="K73" s="1" t="s">
        <v>19</v>
      </c>
      <c r="L73" s="1"/>
    </row>
    <row r="74" spans="1:12" x14ac:dyDescent="0.45">
      <c r="A74" s="3">
        <v>71</v>
      </c>
      <c r="B74" s="1" t="s">
        <v>182</v>
      </c>
      <c r="C74" s="1" t="s">
        <v>174</v>
      </c>
      <c r="D74" s="1" t="s">
        <v>158</v>
      </c>
      <c r="E74" s="1">
        <v>30560420</v>
      </c>
      <c r="F74" s="1" t="s">
        <v>183</v>
      </c>
      <c r="G74" s="1" t="s">
        <v>184</v>
      </c>
      <c r="H74" s="1" t="s">
        <v>154</v>
      </c>
      <c r="I74" s="1" t="s">
        <v>154</v>
      </c>
      <c r="J74" s="1" t="s">
        <v>185</v>
      </c>
      <c r="K74" s="1" t="s">
        <v>19</v>
      </c>
      <c r="L74" s="1"/>
    </row>
    <row r="75" spans="1:12" x14ac:dyDescent="0.45">
      <c r="A75" s="3">
        <v>72</v>
      </c>
      <c r="B75" s="1" t="s">
        <v>186</v>
      </c>
      <c r="C75" s="1" t="s">
        <v>174</v>
      </c>
      <c r="D75" s="1" t="s">
        <v>174</v>
      </c>
      <c r="E75" s="1">
        <v>3915950</v>
      </c>
      <c r="F75" s="1" t="s">
        <v>187</v>
      </c>
      <c r="G75" s="1" t="s">
        <v>184</v>
      </c>
      <c r="H75" s="1" t="s">
        <v>188</v>
      </c>
      <c r="I75" s="1" t="s">
        <v>154</v>
      </c>
      <c r="J75" s="1" t="s">
        <v>189</v>
      </c>
      <c r="K75" s="1" t="s">
        <v>19</v>
      </c>
      <c r="L75" s="1"/>
    </row>
    <row r="76" spans="1:12" x14ac:dyDescent="0.45">
      <c r="A76" s="3">
        <v>73</v>
      </c>
      <c r="B76" s="1" t="s">
        <v>190</v>
      </c>
      <c r="C76" s="1" t="s">
        <v>174</v>
      </c>
      <c r="D76" s="1" t="s">
        <v>174</v>
      </c>
      <c r="E76" s="1">
        <v>15663800</v>
      </c>
      <c r="F76" s="1" t="s">
        <v>191</v>
      </c>
      <c r="G76" s="1" t="s">
        <v>184</v>
      </c>
      <c r="H76" s="1" t="s">
        <v>188</v>
      </c>
      <c r="I76" s="1" t="s">
        <v>154</v>
      </c>
      <c r="J76" s="1" t="s">
        <v>192</v>
      </c>
      <c r="K76" s="1" t="s">
        <v>19</v>
      </c>
      <c r="L76" s="1"/>
    </row>
    <row r="77" spans="1:12" x14ac:dyDescent="0.45">
      <c r="A77" s="3">
        <v>74</v>
      </c>
      <c r="B77" s="1" t="s">
        <v>193</v>
      </c>
      <c r="C77" s="1" t="s">
        <v>174</v>
      </c>
      <c r="D77" s="1" t="s">
        <v>174</v>
      </c>
      <c r="E77" s="1">
        <v>9896000</v>
      </c>
      <c r="F77" s="1" t="s">
        <v>194</v>
      </c>
      <c r="G77" s="1" t="s">
        <v>184</v>
      </c>
      <c r="H77" s="1" t="s">
        <v>188</v>
      </c>
      <c r="I77" s="1" t="s">
        <v>154</v>
      </c>
      <c r="J77" s="1" t="s">
        <v>195</v>
      </c>
      <c r="K77" s="1" t="s">
        <v>19</v>
      </c>
      <c r="L77" s="1"/>
    </row>
    <row r="78" spans="1:12" x14ac:dyDescent="0.45">
      <c r="A78" s="3">
        <v>75</v>
      </c>
      <c r="B78" s="1" t="s">
        <v>196</v>
      </c>
      <c r="C78" s="1" t="s">
        <v>174</v>
      </c>
      <c r="D78" s="1" t="s">
        <v>174</v>
      </c>
      <c r="E78" s="1">
        <v>1174785</v>
      </c>
      <c r="F78" s="1" t="s">
        <v>197</v>
      </c>
      <c r="G78" s="1" t="s">
        <v>184</v>
      </c>
      <c r="H78" s="1" t="s">
        <v>198</v>
      </c>
      <c r="I78" s="1" t="s">
        <v>154</v>
      </c>
      <c r="J78" s="1" t="s">
        <v>199</v>
      </c>
      <c r="K78" s="1" t="s">
        <v>19</v>
      </c>
      <c r="L78" s="1"/>
    </row>
    <row r="79" spans="1:12" x14ac:dyDescent="0.45">
      <c r="A79" s="3">
        <v>76</v>
      </c>
      <c r="B79" s="1" t="s">
        <v>200</v>
      </c>
      <c r="C79" s="1" t="s">
        <v>184</v>
      </c>
      <c r="D79" s="1" t="s">
        <v>174</v>
      </c>
      <c r="E79" s="1">
        <v>24000000</v>
      </c>
      <c r="F79" s="1" t="s">
        <v>201</v>
      </c>
      <c r="G79" s="1" t="s">
        <v>202</v>
      </c>
      <c r="H79" s="1" t="s">
        <v>154</v>
      </c>
      <c r="I79" s="1" t="s">
        <v>154</v>
      </c>
      <c r="J79" s="1" t="s">
        <v>203</v>
      </c>
      <c r="K79" s="1" t="s">
        <v>19</v>
      </c>
      <c r="L79" s="1"/>
    </row>
    <row r="80" spans="1:12" x14ac:dyDescent="0.45">
      <c r="A80" s="3">
        <v>77</v>
      </c>
      <c r="B80" s="1" t="s">
        <v>204</v>
      </c>
      <c r="C80" s="1" t="s">
        <v>184</v>
      </c>
      <c r="D80" s="1" t="s">
        <v>174</v>
      </c>
      <c r="E80" s="1">
        <v>43889736</v>
      </c>
      <c r="F80" s="1" t="s">
        <v>205</v>
      </c>
      <c r="G80" s="1" t="s">
        <v>202</v>
      </c>
      <c r="H80" s="1" t="s">
        <v>154</v>
      </c>
      <c r="I80" s="1" t="s">
        <v>154</v>
      </c>
      <c r="J80" s="1" t="s">
        <v>206</v>
      </c>
      <c r="K80" s="1" t="s">
        <v>19</v>
      </c>
      <c r="L80" s="1"/>
    </row>
    <row r="81" spans="1:12" x14ac:dyDescent="0.45">
      <c r="A81" s="3">
        <v>78</v>
      </c>
      <c r="B81" s="1" t="s">
        <v>207</v>
      </c>
      <c r="C81" s="1" t="s">
        <v>184</v>
      </c>
      <c r="D81" s="1" t="s">
        <v>174</v>
      </c>
      <c r="E81" s="1">
        <v>44106082</v>
      </c>
      <c r="F81" s="1" t="s">
        <v>208</v>
      </c>
      <c r="G81" s="1" t="s">
        <v>202</v>
      </c>
      <c r="H81" s="1" t="s">
        <v>154</v>
      </c>
      <c r="I81" s="1" t="s">
        <v>154</v>
      </c>
      <c r="J81" s="1" t="s">
        <v>209</v>
      </c>
      <c r="K81" s="1" t="s">
        <v>19</v>
      </c>
      <c r="L81" s="1"/>
    </row>
    <row r="82" spans="1:12" x14ac:dyDescent="0.45">
      <c r="A82" s="3">
        <v>79</v>
      </c>
      <c r="B82" s="1" t="s">
        <v>210</v>
      </c>
      <c r="C82" s="1" t="s">
        <v>184</v>
      </c>
      <c r="D82" s="1" t="s">
        <v>184</v>
      </c>
      <c r="E82" s="1">
        <v>202900</v>
      </c>
      <c r="F82" s="1" t="s">
        <v>211</v>
      </c>
      <c r="G82" s="1" t="s">
        <v>202</v>
      </c>
      <c r="H82" s="1" t="s">
        <v>212</v>
      </c>
      <c r="I82" s="1" t="s">
        <v>154</v>
      </c>
      <c r="J82" s="1" t="s">
        <v>213</v>
      </c>
      <c r="K82" s="1" t="s">
        <v>19</v>
      </c>
      <c r="L82" s="1"/>
    </row>
    <row r="83" spans="1:12" x14ac:dyDescent="0.45">
      <c r="A83" s="3">
        <v>80</v>
      </c>
      <c r="B83" s="1" t="s">
        <v>214</v>
      </c>
      <c r="C83" s="1" t="s">
        <v>184</v>
      </c>
      <c r="D83" s="1" t="s">
        <v>184</v>
      </c>
      <c r="E83" s="1">
        <v>163400</v>
      </c>
      <c r="F83" s="1" t="s">
        <v>215</v>
      </c>
      <c r="G83" s="1" t="s">
        <v>202</v>
      </c>
      <c r="H83" s="1" t="s">
        <v>212</v>
      </c>
      <c r="I83" s="1" t="s">
        <v>154</v>
      </c>
      <c r="J83" s="1" t="s">
        <v>216</v>
      </c>
      <c r="K83" s="1" t="s">
        <v>19</v>
      </c>
      <c r="L83" s="1"/>
    </row>
    <row r="84" spans="1:12" x14ac:dyDescent="0.45">
      <c r="A84" s="3">
        <v>81</v>
      </c>
      <c r="B84" s="1" t="s">
        <v>217</v>
      </c>
      <c r="C84" s="1" t="s">
        <v>184</v>
      </c>
      <c r="D84" s="1" t="s">
        <v>174</v>
      </c>
      <c r="E84" s="1">
        <v>38030228</v>
      </c>
      <c r="F84" s="1" t="s">
        <v>218</v>
      </c>
      <c r="G84" s="1" t="s">
        <v>202</v>
      </c>
      <c r="H84" s="1" t="s">
        <v>154</v>
      </c>
      <c r="I84" s="1" t="s">
        <v>154</v>
      </c>
      <c r="J84" s="1" t="s">
        <v>219</v>
      </c>
      <c r="K84" s="1" t="s">
        <v>19</v>
      </c>
      <c r="L84" s="1"/>
    </row>
    <row r="85" spans="1:12" x14ac:dyDescent="0.45">
      <c r="A85" s="3">
        <v>82</v>
      </c>
      <c r="B85" s="1" t="s">
        <v>220</v>
      </c>
      <c r="C85" s="1" t="s">
        <v>184</v>
      </c>
      <c r="D85" s="1" t="s">
        <v>174</v>
      </c>
      <c r="E85" s="1">
        <v>36900000</v>
      </c>
      <c r="F85" s="1" t="s">
        <v>221</v>
      </c>
      <c r="G85" s="1" t="s">
        <v>202</v>
      </c>
      <c r="H85" s="1" t="s">
        <v>154</v>
      </c>
      <c r="I85" s="1" t="s">
        <v>154</v>
      </c>
      <c r="J85" s="1" t="s">
        <v>222</v>
      </c>
      <c r="K85" s="1" t="s">
        <v>19</v>
      </c>
      <c r="L85" s="1"/>
    </row>
    <row r="86" spans="1:12" x14ac:dyDescent="0.45">
      <c r="A86" s="3">
        <v>83</v>
      </c>
      <c r="B86" s="1" t="s">
        <v>223</v>
      </c>
      <c r="C86" s="1" t="s">
        <v>184</v>
      </c>
      <c r="D86" s="1" t="s">
        <v>174</v>
      </c>
      <c r="E86" s="1">
        <v>20325200</v>
      </c>
      <c r="F86" s="1" t="s">
        <v>224</v>
      </c>
      <c r="G86" s="1" t="s">
        <v>202</v>
      </c>
      <c r="H86" s="1" t="s">
        <v>154</v>
      </c>
      <c r="I86" s="1" t="s">
        <v>154</v>
      </c>
      <c r="J86" s="1" t="s">
        <v>225</v>
      </c>
      <c r="K86" s="1" t="s">
        <v>19</v>
      </c>
      <c r="L86" s="1"/>
    </row>
    <row r="87" spans="1:12" x14ac:dyDescent="0.45">
      <c r="A87" s="3">
        <v>84</v>
      </c>
      <c r="B87" s="1" t="s">
        <v>226</v>
      </c>
      <c r="C87" s="1" t="s">
        <v>184</v>
      </c>
      <c r="D87" s="1" t="s">
        <v>174</v>
      </c>
      <c r="E87" s="1">
        <v>317837838</v>
      </c>
      <c r="F87" s="1" t="s">
        <v>227</v>
      </c>
      <c r="G87" s="1" t="s">
        <v>202</v>
      </c>
      <c r="H87" s="1" t="s">
        <v>153</v>
      </c>
      <c r="I87" s="1" t="s">
        <v>154</v>
      </c>
      <c r="J87" s="1" t="s">
        <v>228</v>
      </c>
      <c r="K87" s="1" t="s">
        <v>19</v>
      </c>
      <c r="L87" s="1"/>
    </row>
    <row r="88" spans="1:12" x14ac:dyDescent="0.45">
      <c r="A88" s="3">
        <v>85</v>
      </c>
      <c r="B88" s="1" t="s">
        <v>229</v>
      </c>
      <c r="C88" s="1" t="s">
        <v>202</v>
      </c>
      <c r="D88" s="1" t="s">
        <v>184</v>
      </c>
      <c r="E88" s="1">
        <v>44120280</v>
      </c>
      <c r="F88" s="1" t="s">
        <v>230</v>
      </c>
      <c r="G88" s="1" t="s">
        <v>231</v>
      </c>
      <c r="H88" s="1" t="s">
        <v>154</v>
      </c>
      <c r="I88" s="1" t="s">
        <v>154</v>
      </c>
      <c r="J88" s="1" t="s">
        <v>232</v>
      </c>
      <c r="K88" s="1" t="s">
        <v>19</v>
      </c>
      <c r="L88" s="1"/>
    </row>
    <row r="89" spans="1:12" x14ac:dyDescent="0.45">
      <c r="A89" s="3">
        <v>86</v>
      </c>
      <c r="B89" s="1" t="s">
        <v>233</v>
      </c>
      <c r="C89" s="1" t="s">
        <v>202</v>
      </c>
      <c r="D89" s="1" t="s">
        <v>184</v>
      </c>
      <c r="E89" s="1">
        <v>43612960</v>
      </c>
      <c r="F89" s="1" t="s">
        <v>234</v>
      </c>
      <c r="G89" s="1" t="s">
        <v>231</v>
      </c>
      <c r="H89" s="1" t="s">
        <v>154</v>
      </c>
      <c r="I89" s="1" t="s">
        <v>154</v>
      </c>
      <c r="J89" s="1" t="s">
        <v>235</v>
      </c>
      <c r="K89" s="1" t="s">
        <v>19</v>
      </c>
      <c r="L89" s="1"/>
    </row>
    <row r="90" spans="1:12" x14ac:dyDescent="0.45">
      <c r="A90" s="3">
        <v>87</v>
      </c>
      <c r="B90" s="1" t="s">
        <v>236</v>
      </c>
      <c r="C90" s="1" t="s">
        <v>202</v>
      </c>
      <c r="D90" s="1" t="s">
        <v>184</v>
      </c>
      <c r="E90" s="1">
        <v>43556966</v>
      </c>
      <c r="F90" s="1" t="s">
        <v>237</v>
      </c>
      <c r="G90" s="1" t="s">
        <v>231</v>
      </c>
      <c r="H90" s="1" t="s">
        <v>154</v>
      </c>
      <c r="I90" s="1" t="s">
        <v>154</v>
      </c>
      <c r="J90" s="1" t="s">
        <v>238</v>
      </c>
      <c r="K90" s="1" t="s">
        <v>19</v>
      </c>
      <c r="L90" s="1"/>
    </row>
    <row r="91" spans="1:12" x14ac:dyDescent="0.45">
      <c r="A91" s="3">
        <v>88</v>
      </c>
      <c r="B91" s="1" t="s">
        <v>239</v>
      </c>
      <c r="C91" s="1" t="s">
        <v>202</v>
      </c>
      <c r="D91" s="1" t="s">
        <v>184</v>
      </c>
      <c r="E91" s="1">
        <v>23614709</v>
      </c>
      <c r="F91" s="1" t="s">
        <v>240</v>
      </c>
      <c r="G91" s="1" t="s">
        <v>231</v>
      </c>
      <c r="H91" s="1" t="s">
        <v>154</v>
      </c>
      <c r="I91" s="1" t="s">
        <v>154</v>
      </c>
      <c r="J91" s="1" t="s">
        <v>241</v>
      </c>
      <c r="K91" s="1" t="s">
        <v>19</v>
      </c>
      <c r="L91" s="1"/>
    </row>
    <row r="92" spans="1:12" x14ac:dyDescent="0.45">
      <c r="A92" s="3">
        <v>89</v>
      </c>
      <c r="B92" s="1" t="s">
        <v>242</v>
      </c>
      <c r="C92" s="1" t="s">
        <v>202</v>
      </c>
      <c r="D92" s="1" t="s">
        <v>184</v>
      </c>
      <c r="E92" s="1">
        <v>43659459</v>
      </c>
      <c r="F92" s="1" t="s">
        <v>243</v>
      </c>
      <c r="G92" s="1" t="s">
        <v>231</v>
      </c>
      <c r="H92" s="1" t="s">
        <v>154</v>
      </c>
      <c r="I92" s="1" t="s">
        <v>154</v>
      </c>
      <c r="J92" s="1" t="s">
        <v>244</v>
      </c>
      <c r="K92" s="1" t="s">
        <v>19</v>
      </c>
      <c r="L92" s="1"/>
    </row>
    <row r="93" spans="1:12" x14ac:dyDescent="0.45">
      <c r="A93" s="3">
        <v>90</v>
      </c>
      <c r="B93" s="1" t="s">
        <v>245</v>
      </c>
      <c r="C93" s="1" t="s">
        <v>202</v>
      </c>
      <c r="D93" s="1" t="s">
        <v>184</v>
      </c>
      <c r="E93" s="1">
        <v>9016000</v>
      </c>
      <c r="F93" s="1" t="s">
        <v>246</v>
      </c>
      <c r="G93" s="1" t="s">
        <v>231</v>
      </c>
      <c r="H93" s="1" t="s">
        <v>154</v>
      </c>
      <c r="I93" s="1" t="s">
        <v>154</v>
      </c>
      <c r="J93" s="1" t="s">
        <v>247</v>
      </c>
      <c r="K93" s="1" t="s">
        <v>19</v>
      </c>
      <c r="L93" s="1"/>
    </row>
    <row r="94" spans="1:12" x14ac:dyDescent="0.45">
      <c r="A94" s="3">
        <v>91</v>
      </c>
      <c r="B94" s="1" t="s">
        <v>248</v>
      </c>
      <c r="C94" s="1" t="s">
        <v>202</v>
      </c>
      <c r="D94" s="1" t="s">
        <v>184</v>
      </c>
      <c r="E94" s="1">
        <v>17525225</v>
      </c>
      <c r="F94" s="1" t="s">
        <v>249</v>
      </c>
      <c r="G94" s="1" t="s">
        <v>231</v>
      </c>
      <c r="H94" s="1" t="s">
        <v>154</v>
      </c>
      <c r="I94" s="1" t="s">
        <v>154</v>
      </c>
      <c r="J94" s="1" t="s">
        <v>250</v>
      </c>
      <c r="K94" s="1" t="s">
        <v>19</v>
      </c>
      <c r="L94" s="1"/>
    </row>
    <row r="95" spans="1:12" x14ac:dyDescent="0.45">
      <c r="A95" s="3">
        <v>92</v>
      </c>
      <c r="B95" s="1" t="s">
        <v>251</v>
      </c>
      <c r="C95" s="1" t="s">
        <v>202</v>
      </c>
      <c r="D95" s="1" t="s">
        <v>184</v>
      </c>
      <c r="E95" s="1">
        <v>42025225</v>
      </c>
      <c r="F95" s="1" t="s">
        <v>252</v>
      </c>
      <c r="G95" s="1" t="s">
        <v>231</v>
      </c>
      <c r="H95" s="1" t="s">
        <v>154</v>
      </c>
      <c r="I95" s="1" t="s">
        <v>154</v>
      </c>
      <c r="J95" s="1" t="s">
        <v>253</v>
      </c>
      <c r="K95" s="1" t="s">
        <v>19</v>
      </c>
      <c r="L95" s="1"/>
    </row>
    <row r="96" spans="1:12" x14ac:dyDescent="0.45">
      <c r="A96" s="3">
        <v>93</v>
      </c>
      <c r="B96" s="1" t="s">
        <v>254</v>
      </c>
      <c r="C96" s="1" t="s">
        <v>202</v>
      </c>
      <c r="D96" s="1" t="s">
        <v>184</v>
      </c>
      <c r="E96" s="1">
        <v>28741501</v>
      </c>
      <c r="F96" s="1" t="s">
        <v>255</v>
      </c>
      <c r="G96" s="1" t="s">
        <v>231</v>
      </c>
      <c r="H96" s="1" t="s">
        <v>154</v>
      </c>
      <c r="I96" s="1" t="s">
        <v>154</v>
      </c>
      <c r="J96" s="1" t="s">
        <v>256</v>
      </c>
      <c r="K96" s="1" t="s">
        <v>19</v>
      </c>
      <c r="L96" s="1"/>
    </row>
    <row r="97" spans="1:12" x14ac:dyDescent="0.45">
      <c r="A97" s="3">
        <v>94</v>
      </c>
      <c r="B97" s="1" t="s">
        <v>257</v>
      </c>
      <c r="C97" s="1" t="s">
        <v>202</v>
      </c>
      <c r="D97" s="1" t="s">
        <v>184</v>
      </c>
      <c r="E97" s="1">
        <v>42410000</v>
      </c>
      <c r="F97" s="1" t="s">
        <v>258</v>
      </c>
      <c r="G97" s="1" t="s">
        <v>231</v>
      </c>
      <c r="H97" s="1" t="s">
        <v>154</v>
      </c>
      <c r="I97" s="1" t="s">
        <v>154</v>
      </c>
      <c r="J97" s="1" t="s">
        <v>259</v>
      </c>
      <c r="K97" s="1" t="s">
        <v>19</v>
      </c>
      <c r="L97" s="1"/>
    </row>
    <row r="98" spans="1:12" x14ac:dyDescent="0.45">
      <c r="A98" s="3">
        <v>95</v>
      </c>
      <c r="B98" s="1" t="s">
        <v>260</v>
      </c>
      <c r="C98" s="1" t="s">
        <v>202</v>
      </c>
      <c r="D98" s="1" t="s">
        <v>184</v>
      </c>
      <c r="E98" s="1">
        <v>35439678</v>
      </c>
      <c r="F98" s="1" t="s">
        <v>261</v>
      </c>
      <c r="G98" s="1" t="s">
        <v>231</v>
      </c>
      <c r="H98" s="1" t="s">
        <v>154</v>
      </c>
      <c r="I98" s="1" t="s">
        <v>154</v>
      </c>
      <c r="J98" s="1" t="s">
        <v>262</v>
      </c>
      <c r="K98" s="1" t="s">
        <v>19</v>
      </c>
      <c r="L98" s="1"/>
    </row>
    <row r="99" spans="1:12" x14ac:dyDescent="0.45">
      <c r="A99" s="3">
        <v>96</v>
      </c>
      <c r="B99" s="1" t="s">
        <v>263</v>
      </c>
      <c r="C99" s="1" t="s">
        <v>202</v>
      </c>
      <c r="D99" s="1" t="s">
        <v>184</v>
      </c>
      <c r="E99" s="1">
        <v>44337867</v>
      </c>
      <c r="F99" s="1" t="s">
        <v>264</v>
      </c>
      <c r="G99" s="1" t="s">
        <v>231</v>
      </c>
      <c r="H99" s="1" t="s">
        <v>154</v>
      </c>
      <c r="I99" s="1" t="s">
        <v>154</v>
      </c>
      <c r="J99" s="1" t="s">
        <v>265</v>
      </c>
      <c r="K99" s="1" t="s">
        <v>19</v>
      </c>
      <c r="L99" s="1"/>
    </row>
    <row r="100" spans="1:12" x14ac:dyDescent="0.45">
      <c r="A100" s="3">
        <v>97</v>
      </c>
      <c r="B100" s="1" t="s">
        <v>266</v>
      </c>
      <c r="C100" s="1" t="s">
        <v>202</v>
      </c>
      <c r="D100" s="1" t="s">
        <v>184</v>
      </c>
      <c r="E100" s="1">
        <v>11898001</v>
      </c>
      <c r="F100" s="1" t="s">
        <v>267</v>
      </c>
      <c r="G100" s="1" t="s">
        <v>231</v>
      </c>
      <c r="H100" s="1" t="s">
        <v>154</v>
      </c>
      <c r="I100" s="1" t="s">
        <v>154</v>
      </c>
      <c r="J100" s="1" t="s">
        <v>268</v>
      </c>
      <c r="K100" s="1" t="s">
        <v>19</v>
      </c>
      <c r="L100" s="1"/>
    </row>
    <row r="101" spans="1:12" x14ac:dyDescent="0.45">
      <c r="A101" s="3">
        <v>98</v>
      </c>
      <c r="B101" s="1" t="s">
        <v>269</v>
      </c>
      <c r="C101" s="1" t="s">
        <v>202</v>
      </c>
      <c r="D101" s="1" t="s">
        <v>184</v>
      </c>
      <c r="E101" s="1">
        <v>43921658</v>
      </c>
      <c r="F101" s="1" t="s">
        <v>270</v>
      </c>
      <c r="G101" s="1" t="s">
        <v>231</v>
      </c>
      <c r="H101" s="1" t="s">
        <v>154</v>
      </c>
      <c r="I101" s="1" t="s">
        <v>154</v>
      </c>
      <c r="J101" s="1" t="s">
        <v>271</v>
      </c>
      <c r="K101" s="1" t="s">
        <v>19</v>
      </c>
      <c r="L101" s="1"/>
    </row>
    <row r="102" spans="1:12" x14ac:dyDescent="0.45">
      <c r="A102" s="3">
        <v>99</v>
      </c>
      <c r="B102" s="1" t="s">
        <v>272</v>
      </c>
      <c r="C102" s="1" t="s">
        <v>202</v>
      </c>
      <c r="D102" s="1" t="s">
        <v>184</v>
      </c>
      <c r="E102" s="1">
        <v>47880000</v>
      </c>
      <c r="F102" s="1" t="s">
        <v>273</v>
      </c>
      <c r="G102" s="1" t="s">
        <v>231</v>
      </c>
      <c r="H102" s="1" t="s">
        <v>154</v>
      </c>
      <c r="I102" s="1" t="s">
        <v>154</v>
      </c>
      <c r="J102" s="1" t="s">
        <v>274</v>
      </c>
      <c r="K102" s="1" t="s">
        <v>19</v>
      </c>
      <c r="L102" s="1"/>
    </row>
    <row r="103" spans="1:12" x14ac:dyDescent="0.45">
      <c r="A103" s="3">
        <v>100</v>
      </c>
      <c r="B103" s="1" t="s">
        <v>275</v>
      </c>
      <c r="C103" s="1" t="s">
        <v>202</v>
      </c>
      <c r="D103" s="1" t="s">
        <v>184</v>
      </c>
      <c r="E103" s="1">
        <v>22064000</v>
      </c>
      <c r="F103" s="1" t="s">
        <v>276</v>
      </c>
      <c r="G103" s="1" t="s">
        <v>231</v>
      </c>
      <c r="H103" s="1" t="s">
        <v>154</v>
      </c>
      <c r="I103" s="1" t="s">
        <v>154</v>
      </c>
      <c r="J103" s="1" t="s">
        <v>277</v>
      </c>
      <c r="K103" s="1" t="s">
        <v>19</v>
      </c>
      <c r="L103" s="1"/>
    </row>
    <row r="104" spans="1:12" x14ac:dyDescent="0.45">
      <c r="A104" s="3">
        <v>101</v>
      </c>
      <c r="B104" s="1" t="s">
        <v>278</v>
      </c>
      <c r="C104" s="1" t="s">
        <v>202</v>
      </c>
      <c r="D104" s="1" t="s">
        <v>202</v>
      </c>
      <c r="E104" s="1">
        <v>152123300</v>
      </c>
      <c r="F104" s="1" t="s">
        <v>279</v>
      </c>
      <c r="G104" s="1" t="s">
        <v>231</v>
      </c>
      <c r="H104" s="1" t="s">
        <v>280</v>
      </c>
      <c r="I104" s="1" t="s">
        <v>154</v>
      </c>
      <c r="J104" s="1" t="s">
        <v>281</v>
      </c>
      <c r="K104" s="1" t="s">
        <v>19</v>
      </c>
      <c r="L104" s="1"/>
    </row>
    <row r="105" spans="1:12" x14ac:dyDescent="0.45">
      <c r="A105" s="3">
        <v>102</v>
      </c>
      <c r="B105" s="1" t="s">
        <v>282</v>
      </c>
      <c r="C105" s="1" t="s">
        <v>202</v>
      </c>
      <c r="D105" s="1" t="s">
        <v>202</v>
      </c>
      <c r="E105" s="1">
        <v>21939640</v>
      </c>
      <c r="F105" s="1" t="s">
        <v>283</v>
      </c>
      <c r="G105" s="1" t="s">
        <v>284</v>
      </c>
      <c r="H105" s="1" t="s">
        <v>154</v>
      </c>
      <c r="I105" s="1" t="s">
        <v>154</v>
      </c>
      <c r="J105" s="1" t="s">
        <v>285</v>
      </c>
      <c r="K105" s="1" t="s">
        <v>19</v>
      </c>
      <c r="L105" s="1"/>
    </row>
    <row r="106" spans="1:12" x14ac:dyDescent="0.45">
      <c r="A106" s="3">
        <v>103</v>
      </c>
      <c r="B106" s="1" t="s">
        <v>286</v>
      </c>
      <c r="C106" s="1" t="s">
        <v>202</v>
      </c>
      <c r="D106" s="1" t="s">
        <v>202</v>
      </c>
      <c r="E106" s="1">
        <v>44050353</v>
      </c>
      <c r="F106" s="1" t="s">
        <v>287</v>
      </c>
      <c r="G106" s="1" t="s">
        <v>284</v>
      </c>
      <c r="H106" s="1" t="s">
        <v>154</v>
      </c>
      <c r="I106" s="1" t="s">
        <v>154</v>
      </c>
      <c r="J106" s="1" t="s">
        <v>288</v>
      </c>
      <c r="K106" s="1" t="s">
        <v>19</v>
      </c>
      <c r="L106" s="1"/>
    </row>
    <row r="107" spans="1:12" x14ac:dyDescent="0.45">
      <c r="A107" s="3">
        <v>104</v>
      </c>
      <c r="B107" s="1" t="s">
        <v>289</v>
      </c>
      <c r="C107" s="1" t="s">
        <v>202</v>
      </c>
      <c r="D107" s="1" t="s">
        <v>202</v>
      </c>
      <c r="E107" s="1">
        <v>21824866</v>
      </c>
      <c r="F107" s="1" t="s">
        <v>290</v>
      </c>
      <c r="G107" s="1" t="s">
        <v>284</v>
      </c>
      <c r="H107" s="1" t="s">
        <v>154</v>
      </c>
      <c r="I107" s="1" t="s">
        <v>154</v>
      </c>
      <c r="J107" s="1" t="s">
        <v>291</v>
      </c>
      <c r="K107" s="1" t="s">
        <v>19</v>
      </c>
      <c r="L107" s="1"/>
    </row>
    <row r="108" spans="1:12" x14ac:dyDescent="0.45">
      <c r="A108" s="3">
        <v>105</v>
      </c>
      <c r="B108" s="1" t="s">
        <v>292</v>
      </c>
      <c r="C108" s="1" t="s">
        <v>202</v>
      </c>
      <c r="D108" s="1" t="s">
        <v>202</v>
      </c>
      <c r="E108" s="1">
        <v>44198103</v>
      </c>
      <c r="F108" s="1" t="s">
        <v>293</v>
      </c>
      <c r="G108" s="1" t="s">
        <v>284</v>
      </c>
      <c r="H108" s="1" t="s">
        <v>154</v>
      </c>
      <c r="I108" s="1" t="s">
        <v>154</v>
      </c>
      <c r="J108" s="1" t="s">
        <v>294</v>
      </c>
      <c r="K108" s="1" t="s">
        <v>19</v>
      </c>
      <c r="L108" s="1"/>
    </row>
    <row r="109" spans="1:12" x14ac:dyDescent="0.45">
      <c r="A109" s="3">
        <v>106</v>
      </c>
      <c r="B109" s="1" t="s">
        <v>295</v>
      </c>
      <c r="C109" s="1" t="s">
        <v>202</v>
      </c>
      <c r="D109" s="1" t="s">
        <v>202</v>
      </c>
      <c r="E109" s="1">
        <v>3310810</v>
      </c>
      <c r="F109" s="1" t="s">
        <v>296</v>
      </c>
      <c r="G109" s="1" t="s">
        <v>284</v>
      </c>
      <c r="H109" s="1" t="s">
        <v>154</v>
      </c>
      <c r="I109" s="1" t="s">
        <v>154</v>
      </c>
      <c r="J109" s="1" t="s">
        <v>268</v>
      </c>
      <c r="K109" s="1" t="s">
        <v>19</v>
      </c>
      <c r="L109" s="1"/>
    </row>
    <row r="110" spans="1:12" x14ac:dyDescent="0.45">
      <c r="A110" s="3">
        <v>107</v>
      </c>
      <c r="B110" s="1" t="s">
        <v>297</v>
      </c>
      <c r="C110" s="1" t="s">
        <v>202</v>
      </c>
      <c r="D110" s="1" t="s">
        <v>202</v>
      </c>
      <c r="E110" s="1">
        <v>28188257</v>
      </c>
      <c r="F110" s="1" t="s">
        <v>298</v>
      </c>
      <c r="G110" s="1" t="s">
        <v>284</v>
      </c>
      <c r="H110" s="1" t="s">
        <v>154</v>
      </c>
      <c r="I110" s="1" t="s">
        <v>154</v>
      </c>
      <c r="J110" s="1" t="s">
        <v>299</v>
      </c>
      <c r="K110" s="1" t="s">
        <v>19</v>
      </c>
      <c r="L110" s="1"/>
    </row>
    <row r="111" spans="1:12" x14ac:dyDescent="0.45">
      <c r="A111" s="3">
        <v>108</v>
      </c>
      <c r="B111" s="1" t="s">
        <v>300</v>
      </c>
      <c r="C111" s="1" t="s">
        <v>202</v>
      </c>
      <c r="D111" s="1" t="s">
        <v>202</v>
      </c>
      <c r="E111" s="1">
        <v>25603603</v>
      </c>
      <c r="F111" s="1" t="s">
        <v>301</v>
      </c>
      <c r="G111" s="1" t="s">
        <v>284</v>
      </c>
      <c r="H111" s="1" t="s">
        <v>154</v>
      </c>
      <c r="I111" s="1" t="s">
        <v>154</v>
      </c>
      <c r="J111" s="1" t="s">
        <v>302</v>
      </c>
      <c r="K111" s="1" t="s">
        <v>19</v>
      </c>
      <c r="L111" s="1"/>
    </row>
    <row r="112" spans="1:12" x14ac:dyDescent="0.45">
      <c r="A112" s="3">
        <v>109</v>
      </c>
      <c r="B112" s="1" t="s">
        <v>303</v>
      </c>
      <c r="C112" s="1" t="s">
        <v>202</v>
      </c>
      <c r="D112" s="1" t="s">
        <v>202</v>
      </c>
      <c r="E112" s="1">
        <v>20676126</v>
      </c>
      <c r="F112" s="1" t="s">
        <v>304</v>
      </c>
      <c r="G112" s="1" t="s">
        <v>284</v>
      </c>
      <c r="H112" s="1" t="s">
        <v>154</v>
      </c>
      <c r="I112" s="1" t="s">
        <v>154</v>
      </c>
      <c r="J112" s="1" t="s">
        <v>305</v>
      </c>
      <c r="K112" s="1" t="s">
        <v>19</v>
      </c>
      <c r="L112" s="1"/>
    </row>
    <row r="113" spans="1:12" x14ac:dyDescent="0.45">
      <c r="A113" s="3">
        <v>110</v>
      </c>
      <c r="B113" s="1" t="s">
        <v>306</v>
      </c>
      <c r="C113" s="1" t="s">
        <v>202</v>
      </c>
      <c r="D113" s="1" t="s">
        <v>202</v>
      </c>
      <c r="E113" s="1">
        <v>12612000</v>
      </c>
      <c r="F113" s="1" t="s">
        <v>307</v>
      </c>
      <c r="G113" s="1" t="s">
        <v>284</v>
      </c>
      <c r="H113" s="1" t="s">
        <v>154</v>
      </c>
      <c r="I113" s="1" t="s">
        <v>154</v>
      </c>
      <c r="J113" s="1" t="s">
        <v>308</v>
      </c>
      <c r="K113" s="1" t="s">
        <v>19</v>
      </c>
      <c r="L113" s="1"/>
    </row>
    <row r="114" spans="1:12" x14ac:dyDescent="0.45">
      <c r="A114" s="3">
        <v>111</v>
      </c>
      <c r="B114" s="1" t="s">
        <v>309</v>
      </c>
      <c r="C114" s="1" t="s">
        <v>202</v>
      </c>
      <c r="D114" s="1" t="s">
        <v>202</v>
      </c>
      <c r="E114" s="1">
        <v>4625600</v>
      </c>
      <c r="F114" s="1" t="s">
        <v>310</v>
      </c>
      <c r="G114" s="1" t="s">
        <v>284</v>
      </c>
      <c r="H114" s="1" t="s">
        <v>154</v>
      </c>
      <c r="I114" s="1" t="s">
        <v>154</v>
      </c>
      <c r="J114" s="1" t="s">
        <v>311</v>
      </c>
      <c r="K114" s="1" t="s">
        <v>19</v>
      </c>
      <c r="L114" s="1"/>
    </row>
    <row r="115" spans="1:12" x14ac:dyDescent="0.45">
      <c r="A115" s="3">
        <v>112</v>
      </c>
      <c r="B115" s="1" t="s">
        <v>312</v>
      </c>
      <c r="C115" s="1" t="s">
        <v>202</v>
      </c>
      <c r="D115" s="1" t="s">
        <v>202</v>
      </c>
      <c r="E115" s="1">
        <v>37270270</v>
      </c>
      <c r="F115" s="1" t="s">
        <v>313</v>
      </c>
      <c r="G115" s="1" t="s">
        <v>284</v>
      </c>
      <c r="H115" s="1" t="s">
        <v>154</v>
      </c>
      <c r="I115" s="1" t="s">
        <v>154</v>
      </c>
      <c r="J115" s="1" t="s">
        <v>314</v>
      </c>
      <c r="K115" s="1" t="s">
        <v>19</v>
      </c>
      <c r="L115" s="1"/>
    </row>
    <row r="116" spans="1:12" x14ac:dyDescent="0.45">
      <c r="A116" s="3">
        <v>113</v>
      </c>
      <c r="B116" s="1" t="s">
        <v>315</v>
      </c>
      <c r="C116" s="1" t="s">
        <v>202</v>
      </c>
      <c r="D116" s="1" t="s">
        <v>202</v>
      </c>
      <c r="E116" s="1">
        <v>7695000</v>
      </c>
      <c r="F116" s="1" t="s">
        <v>316</v>
      </c>
      <c r="G116" s="1" t="s">
        <v>284</v>
      </c>
      <c r="H116" s="1" t="s">
        <v>154</v>
      </c>
      <c r="I116" s="1" t="s">
        <v>154</v>
      </c>
      <c r="J116" s="1" t="s">
        <v>317</v>
      </c>
      <c r="K116" s="1" t="s">
        <v>19</v>
      </c>
      <c r="L116" s="1"/>
    </row>
    <row r="117" spans="1:12" x14ac:dyDescent="0.45">
      <c r="A117" s="3">
        <v>114</v>
      </c>
      <c r="B117" s="1" t="s">
        <v>318</v>
      </c>
      <c r="C117" s="1" t="s">
        <v>202</v>
      </c>
      <c r="D117" s="1" t="s">
        <v>202</v>
      </c>
      <c r="E117" s="1">
        <v>7770000</v>
      </c>
      <c r="F117" s="1" t="s">
        <v>319</v>
      </c>
      <c r="G117" s="1" t="s">
        <v>284</v>
      </c>
      <c r="H117" s="1" t="s">
        <v>154</v>
      </c>
      <c r="I117" s="1" t="s">
        <v>154</v>
      </c>
      <c r="J117" s="1" t="s">
        <v>320</v>
      </c>
      <c r="K117" s="1" t="s">
        <v>19</v>
      </c>
      <c r="L117" s="1"/>
    </row>
    <row r="118" spans="1:12" x14ac:dyDescent="0.45">
      <c r="A118" s="3">
        <v>115</v>
      </c>
      <c r="B118" s="1" t="s">
        <v>321</v>
      </c>
      <c r="C118" s="1" t="s">
        <v>202</v>
      </c>
      <c r="D118" s="1" t="s">
        <v>202</v>
      </c>
      <c r="E118" s="1">
        <v>57752000</v>
      </c>
      <c r="F118" s="1" t="s">
        <v>322</v>
      </c>
      <c r="G118" s="1" t="s">
        <v>284</v>
      </c>
      <c r="H118" s="1" t="s">
        <v>154</v>
      </c>
      <c r="I118" s="1" t="s">
        <v>154</v>
      </c>
      <c r="J118" s="1" t="s">
        <v>323</v>
      </c>
      <c r="K118" s="1" t="s">
        <v>19</v>
      </c>
      <c r="L118" s="1"/>
    </row>
    <row r="119" spans="1:12" x14ac:dyDescent="0.45">
      <c r="A119" s="3">
        <v>116</v>
      </c>
      <c r="B119" s="1" t="s">
        <v>324</v>
      </c>
      <c r="C119" s="1" t="s">
        <v>202</v>
      </c>
      <c r="D119" s="1" t="s">
        <v>202</v>
      </c>
      <c r="E119" s="1">
        <v>97192540</v>
      </c>
      <c r="F119" s="1" t="s">
        <v>325</v>
      </c>
      <c r="G119" s="1" t="s">
        <v>284</v>
      </c>
      <c r="H119" s="1" t="s">
        <v>154</v>
      </c>
      <c r="I119" s="1" t="s">
        <v>154</v>
      </c>
      <c r="J119" s="1" t="s">
        <v>326</v>
      </c>
      <c r="K119" s="1" t="s">
        <v>19</v>
      </c>
      <c r="L119" s="1"/>
    </row>
    <row r="120" spans="1:12" x14ac:dyDescent="0.45">
      <c r="A120" s="3">
        <v>117</v>
      </c>
      <c r="B120" s="1" t="s">
        <v>327</v>
      </c>
      <c r="C120" s="1" t="s">
        <v>202</v>
      </c>
      <c r="D120" s="1" t="s">
        <v>202</v>
      </c>
      <c r="E120" s="1">
        <v>14271140</v>
      </c>
      <c r="F120" s="1" t="s">
        <v>328</v>
      </c>
      <c r="G120" s="1" t="s">
        <v>284</v>
      </c>
      <c r="H120" s="1" t="s">
        <v>154</v>
      </c>
      <c r="I120" s="1" t="s">
        <v>154</v>
      </c>
      <c r="J120" s="1" t="s">
        <v>329</v>
      </c>
      <c r="K120" s="1" t="s">
        <v>19</v>
      </c>
      <c r="L120" s="1"/>
    </row>
    <row r="121" spans="1:12" x14ac:dyDescent="0.45">
      <c r="A121" s="3">
        <v>118</v>
      </c>
      <c r="B121" s="1" t="s">
        <v>330</v>
      </c>
      <c r="C121" s="1" t="s">
        <v>202</v>
      </c>
      <c r="D121" s="1" t="s">
        <v>202</v>
      </c>
      <c r="E121" s="1">
        <v>10000</v>
      </c>
      <c r="F121" s="1" t="s">
        <v>331</v>
      </c>
      <c r="G121" s="1" t="s">
        <v>284</v>
      </c>
      <c r="H121" s="1" t="s">
        <v>165</v>
      </c>
      <c r="I121" s="1" t="s">
        <v>154</v>
      </c>
      <c r="J121" s="1" t="s">
        <v>166</v>
      </c>
      <c r="K121" s="1" t="s">
        <v>19</v>
      </c>
      <c r="L121" s="1"/>
    </row>
    <row r="122" spans="1:12" x14ac:dyDescent="0.45">
      <c r="A122" s="3">
        <v>119</v>
      </c>
      <c r="B122" s="1" t="s">
        <v>332</v>
      </c>
      <c r="C122" s="1" t="s">
        <v>202</v>
      </c>
      <c r="D122" s="1" t="s">
        <v>202</v>
      </c>
      <c r="E122" s="1">
        <v>45616000</v>
      </c>
      <c r="F122" s="1" t="s">
        <v>333</v>
      </c>
      <c r="G122" s="1" t="s">
        <v>284</v>
      </c>
      <c r="H122" s="1" t="s">
        <v>154</v>
      </c>
      <c r="I122" s="1" t="s">
        <v>154</v>
      </c>
      <c r="J122" s="1" t="s">
        <v>334</v>
      </c>
      <c r="K122" s="1" t="s">
        <v>19</v>
      </c>
      <c r="L122" s="1"/>
    </row>
    <row r="123" spans="1:12" x14ac:dyDescent="0.45">
      <c r="A123" s="3">
        <v>120</v>
      </c>
      <c r="B123" s="1" t="s">
        <v>335</v>
      </c>
      <c r="C123" s="1" t="s">
        <v>202</v>
      </c>
      <c r="D123" s="1" t="s">
        <v>202</v>
      </c>
      <c r="E123" s="1">
        <v>22072073</v>
      </c>
      <c r="F123" s="1" t="s">
        <v>336</v>
      </c>
      <c r="G123" s="1" t="s">
        <v>284</v>
      </c>
      <c r="H123" s="1" t="s">
        <v>154</v>
      </c>
      <c r="I123" s="1" t="s">
        <v>154</v>
      </c>
      <c r="J123" s="1" t="s">
        <v>337</v>
      </c>
      <c r="K123" s="1" t="s">
        <v>19</v>
      </c>
      <c r="L123" s="1"/>
    </row>
    <row r="124" spans="1:12" x14ac:dyDescent="0.45">
      <c r="A124" s="3">
        <v>121</v>
      </c>
      <c r="B124" s="1" t="s">
        <v>338</v>
      </c>
      <c r="C124" s="1" t="s">
        <v>231</v>
      </c>
      <c r="D124" s="1" t="s">
        <v>202</v>
      </c>
      <c r="E124" s="1">
        <v>46322400</v>
      </c>
      <c r="F124" s="1" t="s">
        <v>339</v>
      </c>
      <c r="G124" s="1" t="s">
        <v>284</v>
      </c>
      <c r="H124" s="1" t="s">
        <v>154</v>
      </c>
      <c r="I124" s="1" t="s">
        <v>154</v>
      </c>
      <c r="J124" s="1" t="s">
        <v>340</v>
      </c>
      <c r="K124" s="1" t="s">
        <v>19</v>
      </c>
      <c r="L124" s="1"/>
    </row>
    <row r="125" spans="1:12" x14ac:dyDescent="0.45">
      <c r="A125" s="3">
        <v>122</v>
      </c>
      <c r="B125" s="1" t="s">
        <v>341</v>
      </c>
      <c r="C125" s="1" t="s">
        <v>231</v>
      </c>
      <c r="D125" s="1" t="s">
        <v>202</v>
      </c>
      <c r="E125" s="1">
        <v>5968300</v>
      </c>
      <c r="F125" s="1" t="s">
        <v>342</v>
      </c>
      <c r="G125" s="1" t="s">
        <v>284</v>
      </c>
      <c r="H125" s="1" t="s">
        <v>154</v>
      </c>
      <c r="I125" s="1" t="s">
        <v>154</v>
      </c>
      <c r="J125" s="1" t="s">
        <v>343</v>
      </c>
      <c r="K125" s="1" t="s">
        <v>19</v>
      </c>
      <c r="L125" s="1"/>
    </row>
    <row r="126" spans="1:12" x14ac:dyDescent="0.45">
      <c r="A126" s="3">
        <v>123</v>
      </c>
      <c r="B126" s="1" t="s">
        <v>344</v>
      </c>
      <c r="C126" s="1" t="s">
        <v>231</v>
      </c>
      <c r="D126" s="1" t="s">
        <v>202</v>
      </c>
      <c r="E126" s="1">
        <v>93976000</v>
      </c>
      <c r="F126" s="1" t="s">
        <v>345</v>
      </c>
      <c r="G126" s="1" t="s">
        <v>284</v>
      </c>
      <c r="H126" s="1" t="s">
        <v>154</v>
      </c>
      <c r="I126" s="1" t="s">
        <v>154</v>
      </c>
      <c r="J126" s="1" t="s">
        <v>346</v>
      </c>
      <c r="K126" s="1" t="s">
        <v>19</v>
      </c>
      <c r="L126" s="1"/>
    </row>
    <row r="127" spans="1:12" x14ac:dyDescent="0.45">
      <c r="A127" s="3">
        <v>124</v>
      </c>
      <c r="B127" s="1" t="s">
        <v>347</v>
      </c>
      <c r="C127" s="1" t="s">
        <v>231</v>
      </c>
      <c r="D127" s="1" t="s">
        <v>202</v>
      </c>
      <c r="E127" s="1">
        <v>28497000</v>
      </c>
      <c r="F127" s="1" t="s">
        <v>348</v>
      </c>
      <c r="G127" s="1" t="s">
        <v>284</v>
      </c>
      <c r="H127" s="1" t="s">
        <v>349</v>
      </c>
      <c r="I127" s="1" t="s">
        <v>154</v>
      </c>
      <c r="J127" s="1" t="s">
        <v>350</v>
      </c>
      <c r="K127" s="1" t="s">
        <v>19</v>
      </c>
      <c r="L127" s="1"/>
    </row>
    <row r="128" spans="1:12" x14ac:dyDescent="0.45">
      <c r="A128" s="3">
        <v>125</v>
      </c>
      <c r="B128" s="1" t="s">
        <v>351</v>
      </c>
      <c r="C128" s="1" t="s">
        <v>231</v>
      </c>
      <c r="D128" s="1" t="s">
        <v>202</v>
      </c>
      <c r="E128" s="1">
        <v>47570250</v>
      </c>
      <c r="F128" s="1" t="s">
        <v>352</v>
      </c>
      <c r="G128" s="1" t="s">
        <v>284</v>
      </c>
      <c r="H128" s="1" t="s">
        <v>349</v>
      </c>
      <c r="I128" s="1" t="s">
        <v>154</v>
      </c>
      <c r="J128" s="1" t="s">
        <v>353</v>
      </c>
      <c r="K128" s="1" t="s">
        <v>19</v>
      </c>
      <c r="L128" s="1"/>
    </row>
    <row r="129" spans="1:12" x14ac:dyDescent="0.45">
      <c r="A129" s="3">
        <v>126</v>
      </c>
      <c r="B129" s="1" t="s">
        <v>354</v>
      </c>
      <c r="C129" s="1" t="s">
        <v>231</v>
      </c>
      <c r="D129" s="1" t="s">
        <v>202</v>
      </c>
      <c r="E129" s="1">
        <v>44000610</v>
      </c>
      <c r="F129" s="1" t="s">
        <v>355</v>
      </c>
      <c r="G129" s="1" t="s">
        <v>284</v>
      </c>
      <c r="H129" s="1" t="s">
        <v>154</v>
      </c>
      <c r="I129" s="1" t="s">
        <v>154</v>
      </c>
      <c r="J129" s="1" t="s">
        <v>356</v>
      </c>
      <c r="K129" s="1" t="s">
        <v>19</v>
      </c>
      <c r="L129" s="1"/>
    </row>
    <row r="130" spans="1:12" x14ac:dyDescent="0.45">
      <c r="A130" s="3">
        <v>127</v>
      </c>
      <c r="B130" s="1" t="s">
        <v>357</v>
      </c>
      <c r="C130" s="1" t="s">
        <v>231</v>
      </c>
      <c r="D130" s="1" t="s">
        <v>202</v>
      </c>
      <c r="E130" s="1">
        <v>23673000</v>
      </c>
      <c r="F130" s="1" t="s">
        <v>358</v>
      </c>
      <c r="G130" s="1" t="s">
        <v>284</v>
      </c>
      <c r="H130" s="1" t="s">
        <v>349</v>
      </c>
      <c r="I130" s="1" t="s">
        <v>154</v>
      </c>
      <c r="J130" s="1" t="s">
        <v>359</v>
      </c>
      <c r="K130" s="1" t="s">
        <v>19</v>
      </c>
      <c r="L130" s="1"/>
    </row>
    <row r="131" spans="1:12" x14ac:dyDescent="0.45">
      <c r="A131" s="3">
        <v>128</v>
      </c>
      <c r="B131" s="1" t="s">
        <v>360</v>
      </c>
      <c r="C131" s="1" t="s">
        <v>231</v>
      </c>
      <c r="D131" s="1" t="s">
        <v>202</v>
      </c>
      <c r="E131" s="1">
        <v>15924600</v>
      </c>
      <c r="F131" s="1" t="s">
        <v>361</v>
      </c>
      <c r="G131" s="1" t="s">
        <v>284</v>
      </c>
      <c r="H131" s="1" t="s">
        <v>154</v>
      </c>
      <c r="I131" s="1" t="s">
        <v>154</v>
      </c>
      <c r="J131" s="1" t="s">
        <v>362</v>
      </c>
      <c r="K131" s="1" t="s">
        <v>19</v>
      </c>
      <c r="L131" s="1"/>
    </row>
    <row r="132" spans="1:12" x14ac:dyDescent="0.45">
      <c r="A132" s="3">
        <v>129</v>
      </c>
      <c r="B132" s="1" t="s">
        <v>363</v>
      </c>
      <c r="C132" s="1" t="s">
        <v>231</v>
      </c>
      <c r="D132" s="1" t="s">
        <v>202</v>
      </c>
      <c r="E132" s="1">
        <v>88387760</v>
      </c>
      <c r="F132" s="1" t="s">
        <v>364</v>
      </c>
      <c r="G132" s="1" t="s">
        <v>284</v>
      </c>
      <c r="H132" s="1" t="s">
        <v>154</v>
      </c>
      <c r="I132" s="1" t="s">
        <v>154</v>
      </c>
      <c r="J132" s="1" t="s">
        <v>365</v>
      </c>
      <c r="K132" s="1" t="s">
        <v>19</v>
      </c>
      <c r="L132" s="1"/>
    </row>
    <row r="133" spans="1:12" x14ac:dyDescent="0.45">
      <c r="A133" s="3">
        <v>130</v>
      </c>
      <c r="B133" s="1" t="s">
        <v>366</v>
      </c>
      <c r="C133" s="1" t="s">
        <v>231</v>
      </c>
      <c r="D133" s="1" t="s">
        <v>202</v>
      </c>
      <c r="E133" s="1">
        <v>173453250</v>
      </c>
      <c r="F133" s="1" t="s">
        <v>367</v>
      </c>
      <c r="G133" s="1" t="s">
        <v>284</v>
      </c>
      <c r="H133" s="1" t="s">
        <v>349</v>
      </c>
      <c r="I133" s="1" t="s">
        <v>154</v>
      </c>
      <c r="J133" s="1" t="s">
        <v>368</v>
      </c>
      <c r="K133" s="1" t="s">
        <v>19</v>
      </c>
      <c r="L133" s="1"/>
    </row>
    <row r="134" spans="1:12" x14ac:dyDescent="0.45">
      <c r="A134" s="3">
        <v>131</v>
      </c>
      <c r="B134" s="1" t="s">
        <v>369</v>
      </c>
      <c r="C134" s="1" t="s">
        <v>231</v>
      </c>
      <c r="D134" s="1" t="s">
        <v>202</v>
      </c>
      <c r="E134" s="1">
        <v>42594594</v>
      </c>
      <c r="F134" s="1" t="s">
        <v>370</v>
      </c>
      <c r="G134" s="1" t="s">
        <v>284</v>
      </c>
      <c r="H134" s="1" t="s">
        <v>154</v>
      </c>
      <c r="I134" s="1" t="s">
        <v>154</v>
      </c>
      <c r="J134" s="1" t="s">
        <v>371</v>
      </c>
      <c r="K134" s="1" t="s">
        <v>19</v>
      </c>
      <c r="L134" s="1"/>
    </row>
    <row r="135" spans="1:12" x14ac:dyDescent="0.45">
      <c r="A135" s="3">
        <v>132</v>
      </c>
      <c r="B135" s="1" t="s">
        <v>372</v>
      </c>
      <c r="C135" s="1" t="s">
        <v>231</v>
      </c>
      <c r="D135" s="1" t="s">
        <v>202</v>
      </c>
      <c r="E135" s="1">
        <v>195970556</v>
      </c>
      <c r="F135" s="1" t="s">
        <v>373</v>
      </c>
      <c r="G135" s="1" t="s">
        <v>284</v>
      </c>
      <c r="H135" s="1" t="s">
        <v>154</v>
      </c>
      <c r="I135" s="1" t="s">
        <v>154</v>
      </c>
      <c r="J135" s="1" t="s">
        <v>374</v>
      </c>
      <c r="K135" s="1" t="s">
        <v>19</v>
      </c>
      <c r="L135" s="1"/>
    </row>
    <row r="136" spans="1:12" x14ac:dyDescent="0.45">
      <c r="A136" s="3">
        <v>133</v>
      </c>
      <c r="B136" s="1" t="s">
        <v>375</v>
      </c>
      <c r="C136" s="1" t="s">
        <v>231</v>
      </c>
      <c r="D136" s="1" t="s">
        <v>202</v>
      </c>
      <c r="E136" s="1">
        <v>28047750</v>
      </c>
      <c r="F136" s="1" t="s">
        <v>376</v>
      </c>
      <c r="G136" s="1" t="s">
        <v>284</v>
      </c>
      <c r="H136" s="1" t="s">
        <v>349</v>
      </c>
      <c r="I136" s="1" t="s">
        <v>154</v>
      </c>
      <c r="J136" s="1" t="s">
        <v>377</v>
      </c>
      <c r="K136" s="1" t="s">
        <v>19</v>
      </c>
      <c r="L136" s="1"/>
    </row>
    <row r="137" spans="1:12" x14ac:dyDescent="0.45">
      <c r="A137" s="3">
        <v>134</v>
      </c>
      <c r="B137" s="1" t="s">
        <v>378</v>
      </c>
      <c r="C137" s="1" t="s">
        <v>231</v>
      </c>
      <c r="D137" s="1" t="s">
        <v>202</v>
      </c>
      <c r="E137" s="1">
        <v>25191160</v>
      </c>
      <c r="F137" s="1" t="s">
        <v>379</v>
      </c>
      <c r="G137" s="1" t="s">
        <v>284</v>
      </c>
      <c r="H137" s="1" t="s">
        <v>154</v>
      </c>
      <c r="I137" s="1" t="s">
        <v>154</v>
      </c>
      <c r="J137" s="1" t="s">
        <v>380</v>
      </c>
      <c r="K137" s="1" t="s">
        <v>19</v>
      </c>
      <c r="L137" s="1"/>
    </row>
    <row r="138" spans="1:12" x14ac:dyDescent="0.45">
      <c r="A138" s="3">
        <v>135</v>
      </c>
      <c r="B138" s="1" t="s">
        <v>381</v>
      </c>
      <c r="C138" s="1" t="s">
        <v>231</v>
      </c>
      <c r="D138" s="1" t="s">
        <v>202</v>
      </c>
      <c r="E138" s="1">
        <v>39886000</v>
      </c>
      <c r="F138" s="1" t="s">
        <v>382</v>
      </c>
      <c r="G138" s="1" t="s">
        <v>284</v>
      </c>
      <c r="H138" s="1" t="s">
        <v>154</v>
      </c>
      <c r="I138" s="1" t="s">
        <v>154</v>
      </c>
      <c r="J138" s="1" t="s">
        <v>383</v>
      </c>
      <c r="K138" s="1" t="s">
        <v>19</v>
      </c>
      <c r="L138" s="1"/>
    </row>
    <row r="139" spans="1:12" x14ac:dyDescent="0.45">
      <c r="A139" s="3">
        <v>136</v>
      </c>
      <c r="B139" s="1" t="s">
        <v>384</v>
      </c>
      <c r="C139" s="1" t="s">
        <v>231</v>
      </c>
      <c r="D139" s="1" t="s">
        <v>202</v>
      </c>
      <c r="E139" s="1">
        <v>43961736</v>
      </c>
      <c r="F139" s="1" t="s">
        <v>385</v>
      </c>
      <c r="G139" s="1" t="s">
        <v>284</v>
      </c>
      <c r="H139" s="1" t="s">
        <v>154</v>
      </c>
      <c r="I139" s="1" t="s">
        <v>154</v>
      </c>
      <c r="J139" s="1" t="s">
        <v>386</v>
      </c>
      <c r="K139" s="1" t="s">
        <v>19</v>
      </c>
      <c r="L139" s="1"/>
    </row>
    <row r="140" spans="1:12" x14ac:dyDescent="0.45">
      <c r="A140" s="3">
        <v>137</v>
      </c>
      <c r="B140" s="1" t="s">
        <v>387</v>
      </c>
      <c r="C140" s="1" t="s">
        <v>231</v>
      </c>
      <c r="D140" s="1" t="s">
        <v>202</v>
      </c>
      <c r="E140" s="1">
        <v>12308000</v>
      </c>
      <c r="F140" s="1" t="s">
        <v>388</v>
      </c>
      <c r="G140" s="1" t="s">
        <v>284</v>
      </c>
      <c r="H140" s="1" t="s">
        <v>154</v>
      </c>
      <c r="I140" s="1" t="s">
        <v>154</v>
      </c>
      <c r="J140" s="1" t="s">
        <v>389</v>
      </c>
      <c r="K140" s="1" t="s">
        <v>19</v>
      </c>
      <c r="L140" s="1"/>
    </row>
    <row r="141" spans="1:12" x14ac:dyDescent="0.45">
      <c r="A141" s="3">
        <v>138</v>
      </c>
      <c r="B141" s="1" t="s">
        <v>390</v>
      </c>
      <c r="C141" s="1" t="s">
        <v>231</v>
      </c>
      <c r="D141" s="1" t="s">
        <v>202</v>
      </c>
      <c r="E141" s="1">
        <v>55487399</v>
      </c>
      <c r="F141" s="1" t="s">
        <v>391</v>
      </c>
      <c r="G141" s="1" t="s">
        <v>284</v>
      </c>
      <c r="H141" s="1" t="s">
        <v>154</v>
      </c>
      <c r="I141" s="1" t="s">
        <v>154</v>
      </c>
      <c r="J141" s="1" t="s">
        <v>392</v>
      </c>
      <c r="K141" s="1" t="s">
        <v>19</v>
      </c>
      <c r="L141" s="1"/>
    </row>
    <row r="142" spans="1:12" x14ac:dyDescent="0.45">
      <c r="A142" s="3">
        <v>139</v>
      </c>
      <c r="B142" s="1" t="s">
        <v>393</v>
      </c>
      <c r="C142" s="1" t="s">
        <v>231</v>
      </c>
      <c r="D142" s="1" t="s">
        <v>202</v>
      </c>
      <c r="E142" s="1">
        <v>59987178</v>
      </c>
      <c r="F142" s="1" t="s">
        <v>394</v>
      </c>
      <c r="G142" s="1" t="s">
        <v>284</v>
      </c>
      <c r="H142" s="1" t="s">
        <v>154</v>
      </c>
      <c r="I142" s="1" t="s">
        <v>154</v>
      </c>
      <c r="J142" s="1" t="s">
        <v>395</v>
      </c>
      <c r="K142" s="1" t="s">
        <v>19</v>
      </c>
      <c r="L142" s="1"/>
    </row>
    <row r="143" spans="1:12" x14ac:dyDescent="0.45">
      <c r="A143" s="3">
        <v>140</v>
      </c>
      <c r="B143" s="1" t="s">
        <v>396</v>
      </c>
      <c r="C143" s="1" t="s">
        <v>231</v>
      </c>
      <c r="D143" s="1" t="s">
        <v>202</v>
      </c>
      <c r="E143" s="1">
        <v>43984687</v>
      </c>
      <c r="F143" s="1" t="s">
        <v>397</v>
      </c>
      <c r="G143" s="1" t="s">
        <v>284</v>
      </c>
      <c r="H143" s="1" t="s">
        <v>154</v>
      </c>
      <c r="I143" s="1" t="s">
        <v>154</v>
      </c>
      <c r="J143" s="1" t="s">
        <v>398</v>
      </c>
      <c r="K143" s="1" t="s">
        <v>19</v>
      </c>
      <c r="L143" s="1"/>
    </row>
    <row r="144" spans="1:12" x14ac:dyDescent="0.45">
      <c r="A144" s="3">
        <v>141</v>
      </c>
      <c r="B144" s="1" t="s">
        <v>399</v>
      </c>
      <c r="C144" s="1" t="s">
        <v>231</v>
      </c>
      <c r="D144" s="1" t="s">
        <v>202</v>
      </c>
      <c r="E144" s="1">
        <v>43804991</v>
      </c>
      <c r="F144" s="1" t="s">
        <v>400</v>
      </c>
      <c r="G144" s="1" t="s">
        <v>284</v>
      </c>
      <c r="H144" s="1" t="s">
        <v>154</v>
      </c>
      <c r="I144" s="1" t="s">
        <v>154</v>
      </c>
      <c r="J144" s="1" t="s">
        <v>401</v>
      </c>
      <c r="K144" s="1" t="s">
        <v>19</v>
      </c>
      <c r="L144" s="1"/>
    </row>
    <row r="145" spans="1:12" x14ac:dyDescent="0.45">
      <c r="A145" s="3">
        <v>142</v>
      </c>
      <c r="B145" s="1" t="s">
        <v>402</v>
      </c>
      <c r="C145" s="1" t="s">
        <v>231</v>
      </c>
      <c r="D145" s="1" t="s">
        <v>202</v>
      </c>
      <c r="E145" s="1">
        <v>42042000</v>
      </c>
      <c r="F145" s="1" t="s">
        <v>403</v>
      </c>
      <c r="G145" s="1" t="s">
        <v>284</v>
      </c>
      <c r="H145" s="1" t="s">
        <v>154</v>
      </c>
      <c r="I145" s="1" t="s">
        <v>154</v>
      </c>
      <c r="J145" s="1" t="s">
        <v>404</v>
      </c>
      <c r="K145" s="1" t="s">
        <v>19</v>
      </c>
      <c r="L145" s="1"/>
    </row>
    <row r="146" spans="1:12" x14ac:dyDescent="0.45">
      <c r="A146" s="3">
        <v>143</v>
      </c>
      <c r="B146" s="1" t="s">
        <v>405</v>
      </c>
      <c r="C146" s="1" t="s">
        <v>231</v>
      </c>
      <c r="D146" s="1" t="s">
        <v>202</v>
      </c>
      <c r="E146" s="1">
        <v>48252000</v>
      </c>
      <c r="F146" s="1" t="s">
        <v>406</v>
      </c>
      <c r="G146" s="1" t="s">
        <v>284</v>
      </c>
      <c r="H146" s="1" t="s">
        <v>154</v>
      </c>
      <c r="I146" s="1" t="s">
        <v>154</v>
      </c>
      <c r="J146" s="1" t="s">
        <v>407</v>
      </c>
      <c r="K146" s="1" t="s">
        <v>19</v>
      </c>
      <c r="L146" s="1"/>
    </row>
    <row r="147" spans="1:12" x14ac:dyDescent="0.45">
      <c r="A147" s="3">
        <v>144</v>
      </c>
      <c r="B147" s="1" t="s">
        <v>408</v>
      </c>
      <c r="C147" s="1" t="s">
        <v>231</v>
      </c>
      <c r="D147" s="1" t="s">
        <v>202</v>
      </c>
      <c r="E147" s="1">
        <v>39886000</v>
      </c>
      <c r="F147" s="1" t="s">
        <v>409</v>
      </c>
      <c r="G147" s="1" t="s">
        <v>284</v>
      </c>
      <c r="H147" s="1" t="s">
        <v>154</v>
      </c>
      <c r="I147" s="1" t="s">
        <v>154</v>
      </c>
      <c r="J147" s="1" t="s">
        <v>410</v>
      </c>
      <c r="K147" s="1" t="s">
        <v>19</v>
      </c>
      <c r="L147" s="1"/>
    </row>
    <row r="148" spans="1:12" x14ac:dyDescent="0.45">
      <c r="A148" s="3">
        <v>145</v>
      </c>
      <c r="B148" s="1" t="s">
        <v>411</v>
      </c>
      <c r="C148" s="1" t="s">
        <v>231</v>
      </c>
      <c r="D148" s="1" t="s">
        <v>202</v>
      </c>
      <c r="E148" s="1">
        <v>9628500</v>
      </c>
      <c r="F148" s="1" t="s">
        <v>412</v>
      </c>
      <c r="G148" s="1" t="s">
        <v>284</v>
      </c>
      <c r="H148" s="1" t="s">
        <v>154</v>
      </c>
      <c r="I148" s="1" t="s">
        <v>154</v>
      </c>
      <c r="J148" s="1" t="s">
        <v>413</v>
      </c>
      <c r="K148" s="1" t="s">
        <v>19</v>
      </c>
      <c r="L148" s="1"/>
    </row>
    <row r="149" spans="1:12" x14ac:dyDescent="0.45">
      <c r="A149" s="3">
        <v>146</v>
      </c>
      <c r="B149" s="1" t="s">
        <v>414</v>
      </c>
      <c r="C149" s="1" t="s">
        <v>231</v>
      </c>
      <c r="D149" s="1" t="s">
        <v>202</v>
      </c>
      <c r="E149" s="1">
        <v>7967400</v>
      </c>
      <c r="F149" s="1" t="s">
        <v>415</v>
      </c>
      <c r="G149" s="1" t="s">
        <v>284</v>
      </c>
      <c r="H149" s="1" t="s">
        <v>154</v>
      </c>
      <c r="I149" s="1" t="s">
        <v>154</v>
      </c>
      <c r="J149" s="1" t="s">
        <v>416</v>
      </c>
      <c r="K149" s="1" t="s">
        <v>19</v>
      </c>
      <c r="L149" s="1"/>
    </row>
    <row r="150" spans="1:12" x14ac:dyDescent="0.45">
      <c r="A150" s="3">
        <v>147</v>
      </c>
      <c r="B150" s="1" t="s">
        <v>417</v>
      </c>
      <c r="C150" s="1" t="s">
        <v>231</v>
      </c>
      <c r="D150" s="1" t="s">
        <v>202</v>
      </c>
      <c r="E150" s="1">
        <v>5292000</v>
      </c>
      <c r="F150" s="1" t="s">
        <v>418</v>
      </c>
      <c r="G150" s="1" t="s">
        <v>284</v>
      </c>
      <c r="H150" s="1" t="s">
        <v>154</v>
      </c>
      <c r="I150" s="1" t="s">
        <v>154</v>
      </c>
      <c r="J150" s="1" t="s">
        <v>419</v>
      </c>
      <c r="K150" s="1" t="s">
        <v>19</v>
      </c>
      <c r="L150" s="1"/>
    </row>
    <row r="151" spans="1:12" x14ac:dyDescent="0.45">
      <c r="A151" s="3">
        <v>148</v>
      </c>
      <c r="B151" s="1" t="s">
        <v>420</v>
      </c>
      <c r="C151" s="1" t="s">
        <v>231</v>
      </c>
      <c r="D151" s="1" t="s">
        <v>202</v>
      </c>
      <c r="E151" s="1">
        <v>67861500</v>
      </c>
      <c r="F151" s="1" t="s">
        <v>421</v>
      </c>
      <c r="G151" s="1" t="s">
        <v>284</v>
      </c>
      <c r="H151" s="1" t="s">
        <v>154</v>
      </c>
      <c r="I151" s="1" t="s">
        <v>154</v>
      </c>
      <c r="J151" s="1" t="s">
        <v>422</v>
      </c>
      <c r="K151" s="1" t="s">
        <v>19</v>
      </c>
      <c r="L151" s="1"/>
    </row>
    <row r="152" spans="1:12" x14ac:dyDescent="0.45">
      <c r="A152" s="3">
        <v>149</v>
      </c>
      <c r="B152" s="1" t="s">
        <v>423</v>
      </c>
      <c r="C152" s="1" t="s">
        <v>231</v>
      </c>
      <c r="D152" s="1" t="s">
        <v>202</v>
      </c>
      <c r="E152" s="1">
        <v>27027028</v>
      </c>
      <c r="F152" s="1" t="s">
        <v>424</v>
      </c>
      <c r="G152" s="1" t="s">
        <v>284</v>
      </c>
      <c r="H152" s="1" t="s">
        <v>154</v>
      </c>
      <c r="I152" s="1" t="s">
        <v>154</v>
      </c>
      <c r="J152" s="1" t="s">
        <v>425</v>
      </c>
      <c r="K152" s="1" t="s">
        <v>19</v>
      </c>
      <c r="L152" s="1"/>
    </row>
    <row r="153" spans="1:12" x14ac:dyDescent="0.45">
      <c r="A153" s="3">
        <v>150</v>
      </c>
      <c r="B153" s="1" t="s">
        <v>426</v>
      </c>
      <c r="C153" s="1" t="s">
        <v>231</v>
      </c>
      <c r="D153" s="1" t="s">
        <v>202</v>
      </c>
      <c r="E153" s="1">
        <v>37376523</v>
      </c>
      <c r="F153" s="1" t="s">
        <v>427</v>
      </c>
      <c r="G153" s="1" t="s">
        <v>284</v>
      </c>
      <c r="H153" s="1" t="s">
        <v>154</v>
      </c>
      <c r="I153" s="1" t="s">
        <v>154</v>
      </c>
      <c r="J153" s="1" t="s">
        <v>428</v>
      </c>
      <c r="K153" s="1" t="s">
        <v>19</v>
      </c>
      <c r="L153" s="1"/>
    </row>
    <row r="154" spans="1:12" x14ac:dyDescent="0.45">
      <c r="A154" s="3">
        <v>151</v>
      </c>
      <c r="B154" s="1" t="s">
        <v>429</v>
      </c>
      <c r="C154" s="1" t="s">
        <v>231</v>
      </c>
      <c r="D154" s="1" t="s">
        <v>202</v>
      </c>
      <c r="E154" s="1">
        <v>5499800</v>
      </c>
      <c r="F154" s="1" t="s">
        <v>430</v>
      </c>
      <c r="G154" s="1" t="s">
        <v>284</v>
      </c>
      <c r="H154" s="1" t="s">
        <v>154</v>
      </c>
      <c r="I154" s="1" t="s">
        <v>154</v>
      </c>
      <c r="J154" s="1" t="s">
        <v>431</v>
      </c>
      <c r="K154" s="1" t="s">
        <v>19</v>
      </c>
      <c r="L154" s="1"/>
    </row>
    <row r="155" spans="1:12" x14ac:dyDescent="0.45">
      <c r="A155" s="3">
        <v>152</v>
      </c>
      <c r="B155" s="1" t="s">
        <v>432</v>
      </c>
      <c r="C155" s="1" t="s">
        <v>231</v>
      </c>
      <c r="D155" s="1" t="s">
        <v>202</v>
      </c>
      <c r="E155" s="1">
        <v>29461261</v>
      </c>
      <c r="F155" s="1" t="s">
        <v>433</v>
      </c>
      <c r="G155" s="1" t="s">
        <v>284</v>
      </c>
      <c r="H155" s="1" t="s">
        <v>154</v>
      </c>
      <c r="I155" s="1" t="s">
        <v>154</v>
      </c>
      <c r="J155" s="1" t="s">
        <v>434</v>
      </c>
      <c r="K155" s="1" t="s">
        <v>19</v>
      </c>
      <c r="L155" s="1"/>
    </row>
    <row r="156" spans="1:12" x14ac:dyDescent="0.45">
      <c r="A156" s="3">
        <v>153</v>
      </c>
      <c r="B156" s="1" t="s">
        <v>435</v>
      </c>
      <c r="C156" s="1" t="s">
        <v>231</v>
      </c>
      <c r="D156" s="1" t="s">
        <v>202</v>
      </c>
      <c r="E156" s="1">
        <v>17236000</v>
      </c>
      <c r="F156" s="1" t="s">
        <v>436</v>
      </c>
      <c r="G156" s="1" t="s">
        <v>284</v>
      </c>
      <c r="H156" s="1" t="s">
        <v>154</v>
      </c>
      <c r="I156" s="1" t="s">
        <v>154</v>
      </c>
      <c r="J156" s="1" t="s">
        <v>437</v>
      </c>
      <c r="K156" s="1" t="s">
        <v>19</v>
      </c>
      <c r="L156" s="1"/>
    </row>
    <row r="157" spans="1:12" x14ac:dyDescent="0.45">
      <c r="A157" s="3">
        <v>154</v>
      </c>
      <c r="B157" s="1" t="s">
        <v>438</v>
      </c>
      <c r="C157" s="1" t="s">
        <v>231</v>
      </c>
      <c r="D157" s="1" t="s">
        <v>202</v>
      </c>
      <c r="E157" s="1">
        <v>223732488</v>
      </c>
      <c r="F157" s="1" t="s">
        <v>439</v>
      </c>
      <c r="G157" s="1" t="s">
        <v>284</v>
      </c>
      <c r="H157" s="1" t="s">
        <v>154</v>
      </c>
      <c r="I157" s="1" t="s">
        <v>154</v>
      </c>
      <c r="J157" s="1" t="s">
        <v>440</v>
      </c>
      <c r="K157" s="1" t="s">
        <v>19</v>
      </c>
      <c r="L157" s="1"/>
    </row>
    <row r="158" spans="1:12" x14ac:dyDescent="0.45">
      <c r="A158" s="3">
        <v>155</v>
      </c>
      <c r="B158" s="1" t="s">
        <v>441</v>
      </c>
      <c r="C158" s="1" t="s">
        <v>231</v>
      </c>
      <c r="D158" s="1" t="s">
        <v>202</v>
      </c>
      <c r="E158" s="1">
        <v>34243000</v>
      </c>
      <c r="F158" s="1" t="s">
        <v>442</v>
      </c>
      <c r="G158" s="1" t="s">
        <v>284</v>
      </c>
      <c r="H158" s="1" t="s">
        <v>154</v>
      </c>
      <c r="I158" s="1" t="s">
        <v>154</v>
      </c>
      <c r="J158" s="1" t="s">
        <v>443</v>
      </c>
      <c r="K158" s="1" t="s">
        <v>19</v>
      </c>
      <c r="L158" s="1"/>
    </row>
    <row r="159" spans="1:12" x14ac:dyDescent="0.45">
      <c r="A159" s="3">
        <v>156</v>
      </c>
      <c r="B159" s="1" t="s">
        <v>444</v>
      </c>
      <c r="C159" s="1" t="s">
        <v>231</v>
      </c>
      <c r="D159" s="1" t="s">
        <v>202</v>
      </c>
      <c r="E159" s="1">
        <v>22522523</v>
      </c>
      <c r="F159" s="1" t="s">
        <v>445</v>
      </c>
      <c r="G159" s="1" t="s">
        <v>284</v>
      </c>
      <c r="H159" s="1" t="s">
        <v>154</v>
      </c>
      <c r="I159" s="1" t="s">
        <v>154</v>
      </c>
      <c r="J159" s="1" t="s">
        <v>446</v>
      </c>
      <c r="K159" s="1" t="s">
        <v>19</v>
      </c>
      <c r="L159" s="1"/>
    </row>
    <row r="160" spans="1:12" x14ac:dyDescent="0.45">
      <c r="A160" s="3">
        <v>157</v>
      </c>
      <c r="B160" s="1" t="s">
        <v>447</v>
      </c>
      <c r="C160" s="1" t="s">
        <v>231</v>
      </c>
      <c r="D160" s="1" t="s">
        <v>202</v>
      </c>
      <c r="E160" s="1">
        <v>11088000</v>
      </c>
      <c r="F160" s="1" t="s">
        <v>448</v>
      </c>
      <c r="G160" s="1" t="s">
        <v>284</v>
      </c>
      <c r="H160" s="1" t="s">
        <v>154</v>
      </c>
      <c r="I160" s="1" t="s">
        <v>154</v>
      </c>
      <c r="J160" s="1" t="s">
        <v>449</v>
      </c>
      <c r="K160" s="1" t="s">
        <v>19</v>
      </c>
      <c r="L160" s="1"/>
    </row>
    <row r="161" spans="1:12" x14ac:dyDescent="0.45">
      <c r="A161" s="3">
        <v>158</v>
      </c>
      <c r="B161" s="1" t="s">
        <v>450</v>
      </c>
      <c r="C161" s="1" t="s">
        <v>231</v>
      </c>
      <c r="D161" s="1" t="s">
        <v>202</v>
      </c>
      <c r="E161" s="1">
        <v>22522523</v>
      </c>
      <c r="F161" s="1" t="s">
        <v>451</v>
      </c>
      <c r="G161" s="1" t="s">
        <v>284</v>
      </c>
      <c r="H161" s="1" t="s">
        <v>154</v>
      </c>
      <c r="I161" s="1" t="s">
        <v>154</v>
      </c>
      <c r="J161" s="1" t="s">
        <v>452</v>
      </c>
      <c r="K161" s="1" t="s">
        <v>19</v>
      </c>
      <c r="L161" s="1"/>
    </row>
    <row r="162" spans="1:12" x14ac:dyDescent="0.45">
      <c r="A162" s="3">
        <v>159</v>
      </c>
      <c r="B162" s="1" t="s">
        <v>453</v>
      </c>
      <c r="C162" s="1" t="s">
        <v>231</v>
      </c>
      <c r="D162" s="1" t="s">
        <v>202</v>
      </c>
      <c r="E162" s="1">
        <v>7687500</v>
      </c>
      <c r="F162" s="1" t="s">
        <v>454</v>
      </c>
      <c r="G162" s="1" t="s">
        <v>284</v>
      </c>
      <c r="H162" s="1" t="s">
        <v>154</v>
      </c>
      <c r="I162" s="1" t="s">
        <v>154</v>
      </c>
      <c r="J162" s="1" t="s">
        <v>455</v>
      </c>
      <c r="K162" s="1" t="s">
        <v>19</v>
      </c>
      <c r="L162" s="1"/>
    </row>
    <row r="163" spans="1:12" x14ac:dyDescent="0.45">
      <c r="A163" s="3">
        <v>160</v>
      </c>
      <c r="B163" s="1" t="s">
        <v>456</v>
      </c>
      <c r="C163" s="1" t="s">
        <v>231</v>
      </c>
      <c r="D163" s="1" t="s">
        <v>202</v>
      </c>
      <c r="E163" s="1">
        <v>7275000</v>
      </c>
      <c r="F163" s="1" t="s">
        <v>457</v>
      </c>
      <c r="G163" s="1" t="s">
        <v>284</v>
      </c>
      <c r="H163" s="1" t="s">
        <v>154</v>
      </c>
      <c r="I163" s="1" t="s">
        <v>154</v>
      </c>
      <c r="J163" s="1" t="s">
        <v>458</v>
      </c>
      <c r="K163" s="1" t="s">
        <v>19</v>
      </c>
      <c r="L163" s="1"/>
    </row>
    <row r="164" spans="1:12" x14ac:dyDescent="0.45">
      <c r="A164" s="3">
        <v>161</v>
      </c>
      <c r="B164" s="1" t="s">
        <v>459</v>
      </c>
      <c r="C164" s="1" t="s">
        <v>231</v>
      </c>
      <c r="D164" s="1" t="s">
        <v>202</v>
      </c>
      <c r="E164" s="1">
        <v>3603604</v>
      </c>
      <c r="F164" s="1" t="s">
        <v>460</v>
      </c>
      <c r="G164" s="1" t="s">
        <v>284</v>
      </c>
      <c r="H164" s="1" t="s">
        <v>154</v>
      </c>
      <c r="I164" s="1" t="s">
        <v>154</v>
      </c>
      <c r="J164" s="1" t="s">
        <v>461</v>
      </c>
      <c r="K164" s="1" t="s">
        <v>19</v>
      </c>
      <c r="L164" s="1"/>
    </row>
    <row r="165" spans="1:12" x14ac:dyDescent="0.45">
      <c r="A165" s="3">
        <v>162</v>
      </c>
      <c r="B165" s="1" t="s">
        <v>462</v>
      </c>
      <c r="C165" s="1" t="s">
        <v>231</v>
      </c>
      <c r="D165" s="1" t="s">
        <v>202</v>
      </c>
      <c r="E165" s="1">
        <v>7844505</v>
      </c>
      <c r="F165" s="1" t="s">
        <v>463</v>
      </c>
      <c r="G165" s="1" t="s">
        <v>284</v>
      </c>
      <c r="H165" s="1" t="s">
        <v>154</v>
      </c>
      <c r="I165" s="1" t="s">
        <v>154</v>
      </c>
      <c r="J165" s="1" t="s">
        <v>464</v>
      </c>
      <c r="K165" s="1" t="s">
        <v>19</v>
      </c>
      <c r="L165" s="1"/>
    </row>
    <row r="166" spans="1:12" x14ac:dyDescent="0.45">
      <c r="A166" s="3">
        <v>163</v>
      </c>
      <c r="B166" s="1" t="s">
        <v>465</v>
      </c>
      <c r="C166" s="1" t="s">
        <v>231</v>
      </c>
      <c r="D166" s="1" t="s">
        <v>202</v>
      </c>
      <c r="E166" s="1">
        <v>26112000</v>
      </c>
      <c r="F166" s="1" t="s">
        <v>466</v>
      </c>
      <c r="G166" s="1" t="s">
        <v>284</v>
      </c>
      <c r="H166" s="1" t="s">
        <v>154</v>
      </c>
      <c r="I166" s="1" t="s">
        <v>154</v>
      </c>
      <c r="J166" s="1" t="s">
        <v>467</v>
      </c>
      <c r="K166" s="1" t="s">
        <v>19</v>
      </c>
      <c r="L166" s="1"/>
    </row>
    <row r="167" spans="1:12" x14ac:dyDescent="0.45">
      <c r="A167" s="3">
        <v>164</v>
      </c>
      <c r="B167" s="1" t="s">
        <v>468</v>
      </c>
      <c r="C167" s="1" t="s">
        <v>231</v>
      </c>
      <c r="D167" s="1" t="s">
        <v>202</v>
      </c>
      <c r="E167" s="1">
        <v>37370989</v>
      </c>
      <c r="F167" s="1" t="s">
        <v>469</v>
      </c>
      <c r="G167" s="1" t="s">
        <v>284</v>
      </c>
      <c r="H167" s="1" t="s">
        <v>154</v>
      </c>
      <c r="I167" s="1" t="s">
        <v>154</v>
      </c>
      <c r="J167" s="1" t="s">
        <v>470</v>
      </c>
      <c r="K167" s="1" t="s">
        <v>19</v>
      </c>
      <c r="L167" s="1"/>
    </row>
    <row r="168" spans="1:12" x14ac:dyDescent="0.45">
      <c r="A168" s="3">
        <v>165</v>
      </c>
      <c r="B168" s="1" t="s">
        <v>471</v>
      </c>
      <c r="C168" s="1" t="s">
        <v>231</v>
      </c>
      <c r="D168" s="1" t="s">
        <v>202</v>
      </c>
      <c r="E168" s="1">
        <v>43443469</v>
      </c>
      <c r="F168" s="1" t="s">
        <v>472</v>
      </c>
      <c r="G168" s="1" t="s">
        <v>284</v>
      </c>
      <c r="H168" s="1" t="s">
        <v>154</v>
      </c>
      <c r="I168" s="1" t="s">
        <v>154</v>
      </c>
      <c r="J168" s="1" t="s">
        <v>473</v>
      </c>
      <c r="K168" s="1" t="s">
        <v>19</v>
      </c>
      <c r="L168" s="1"/>
    </row>
    <row r="169" spans="1:12" x14ac:dyDescent="0.45">
      <c r="A169" s="3">
        <v>166</v>
      </c>
      <c r="B169" s="1" t="s">
        <v>474</v>
      </c>
      <c r="C169" s="1" t="s">
        <v>231</v>
      </c>
      <c r="D169" s="1" t="s">
        <v>202</v>
      </c>
      <c r="E169" s="1">
        <v>10559377</v>
      </c>
      <c r="F169" s="1" t="s">
        <v>475</v>
      </c>
      <c r="G169" s="1" t="s">
        <v>284</v>
      </c>
      <c r="H169" s="1" t="s">
        <v>154</v>
      </c>
      <c r="I169" s="1" t="s">
        <v>154</v>
      </c>
      <c r="J169" s="1" t="s">
        <v>476</v>
      </c>
      <c r="K169" s="1" t="s">
        <v>19</v>
      </c>
      <c r="L169" s="1"/>
    </row>
    <row r="170" spans="1:12" x14ac:dyDescent="0.45">
      <c r="A170" s="3">
        <v>167</v>
      </c>
      <c r="B170" s="1" t="s">
        <v>477</v>
      </c>
      <c r="C170" s="1" t="s">
        <v>231</v>
      </c>
      <c r="D170" s="1" t="s">
        <v>202</v>
      </c>
      <c r="E170" s="1">
        <v>326321000</v>
      </c>
      <c r="F170" s="1" t="s">
        <v>478</v>
      </c>
      <c r="G170" s="1" t="s">
        <v>284</v>
      </c>
      <c r="H170" s="1" t="s">
        <v>154</v>
      </c>
      <c r="I170" s="1" t="s">
        <v>154</v>
      </c>
      <c r="J170" s="1" t="s">
        <v>479</v>
      </c>
      <c r="K170" s="1" t="s">
        <v>19</v>
      </c>
      <c r="L170" s="1"/>
    </row>
    <row r="171" spans="1:12" x14ac:dyDescent="0.45">
      <c r="A171" s="3">
        <v>168</v>
      </c>
      <c r="B171" s="1" t="s">
        <v>480</v>
      </c>
      <c r="C171" s="1" t="s">
        <v>231</v>
      </c>
      <c r="D171" s="1" t="s">
        <v>202</v>
      </c>
      <c r="E171" s="1">
        <v>44100000</v>
      </c>
      <c r="F171" s="1" t="s">
        <v>481</v>
      </c>
      <c r="G171" s="1" t="s">
        <v>284</v>
      </c>
      <c r="H171" s="1" t="s">
        <v>154</v>
      </c>
      <c r="I171" s="1" t="s">
        <v>154</v>
      </c>
      <c r="J171" s="1" t="s">
        <v>482</v>
      </c>
      <c r="K171" s="1" t="s">
        <v>19</v>
      </c>
      <c r="L171" s="1"/>
    </row>
    <row r="172" spans="1:12" x14ac:dyDescent="0.45">
      <c r="A172" s="3">
        <v>169</v>
      </c>
      <c r="B172" s="1" t="s">
        <v>483</v>
      </c>
      <c r="C172" s="1" t="s">
        <v>231</v>
      </c>
      <c r="D172" s="1" t="s">
        <v>202</v>
      </c>
      <c r="E172" s="1">
        <v>4356500</v>
      </c>
      <c r="F172" s="1" t="s">
        <v>484</v>
      </c>
      <c r="G172" s="1" t="s">
        <v>284</v>
      </c>
      <c r="H172" s="1" t="s">
        <v>154</v>
      </c>
      <c r="I172" s="1" t="s">
        <v>154</v>
      </c>
      <c r="J172" s="1" t="s">
        <v>485</v>
      </c>
      <c r="K172" s="1" t="s">
        <v>19</v>
      </c>
      <c r="L172" s="1"/>
    </row>
    <row r="173" spans="1:12" x14ac:dyDescent="0.45">
      <c r="A173" s="3">
        <v>170</v>
      </c>
      <c r="B173" s="1" t="s">
        <v>486</v>
      </c>
      <c r="C173" s="1" t="s">
        <v>231</v>
      </c>
      <c r="D173" s="1" t="s">
        <v>202</v>
      </c>
      <c r="E173" s="1">
        <v>62964230</v>
      </c>
      <c r="F173" s="1" t="s">
        <v>487</v>
      </c>
      <c r="G173" s="1" t="s">
        <v>284</v>
      </c>
      <c r="H173" s="1" t="s">
        <v>154</v>
      </c>
      <c r="I173" s="1" t="s">
        <v>154</v>
      </c>
      <c r="J173" s="1" t="s">
        <v>488</v>
      </c>
      <c r="K173" s="1" t="s">
        <v>19</v>
      </c>
      <c r="L173" s="1"/>
    </row>
    <row r="174" spans="1:12" x14ac:dyDescent="0.45">
      <c r="A174" s="3">
        <v>171</v>
      </c>
      <c r="B174" s="1" t="s">
        <v>489</v>
      </c>
      <c r="C174" s="1" t="s">
        <v>231</v>
      </c>
      <c r="D174" s="1" t="s">
        <v>202</v>
      </c>
      <c r="E174" s="1">
        <v>37189760</v>
      </c>
      <c r="F174" s="1" t="s">
        <v>490</v>
      </c>
      <c r="G174" s="1" t="s">
        <v>284</v>
      </c>
      <c r="H174" s="1" t="s">
        <v>154</v>
      </c>
      <c r="I174" s="1" t="s">
        <v>154</v>
      </c>
      <c r="J174" s="1" t="s">
        <v>491</v>
      </c>
      <c r="K174" s="1" t="s">
        <v>19</v>
      </c>
      <c r="L174" s="1"/>
    </row>
    <row r="175" spans="1:12" x14ac:dyDescent="0.45">
      <c r="A175" s="3">
        <v>172</v>
      </c>
      <c r="B175" s="1" t="s">
        <v>492</v>
      </c>
      <c r="C175" s="1" t="s">
        <v>231</v>
      </c>
      <c r="D175" s="1" t="s">
        <v>202</v>
      </c>
      <c r="E175" s="1">
        <v>9715500</v>
      </c>
      <c r="F175" s="1" t="s">
        <v>493</v>
      </c>
      <c r="G175" s="1" t="s">
        <v>284</v>
      </c>
      <c r="H175" s="1" t="s">
        <v>154</v>
      </c>
      <c r="I175" s="1" t="s">
        <v>154</v>
      </c>
      <c r="J175" s="1" t="s">
        <v>494</v>
      </c>
      <c r="K175" s="1" t="s">
        <v>19</v>
      </c>
      <c r="L175" s="1"/>
    </row>
    <row r="176" spans="1:12" x14ac:dyDescent="0.45">
      <c r="A176" s="3">
        <v>173</v>
      </c>
      <c r="B176" s="1" t="s">
        <v>495</v>
      </c>
      <c r="C176" s="1" t="s">
        <v>231</v>
      </c>
      <c r="D176" s="1" t="s">
        <v>202</v>
      </c>
      <c r="E176" s="1">
        <v>132241910</v>
      </c>
      <c r="F176" s="1" t="s">
        <v>496</v>
      </c>
      <c r="G176" s="1" t="s">
        <v>284</v>
      </c>
      <c r="H176" s="1" t="s">
        <v>154</v>
      </c>
      <c r="I176" s="1" t="s">
        <v>154</v>
      </c>
      <c r="J176" s="1" t="s">
        <v>497</v>
      </c>
      <c r="K176" s="1" t="s">
        <v>19</v>
      </c>
      <c r="L176" s="1"/>
    </row>
    <row r="177" spans="1:12" x14ac:dyDescent="0.45">
      <c r="A177" s="3">
        <v>174</v>
      </c>
      <c r="B177" s="1" t="s">
        <v>498</v>
      </c>
      <c r="C177" s="1" t="s">
        <v>284</v>
      </c>
      <c r="D177" s="1" t="s">
        <v>231</v>
      </c>
      <c r="E177" s="1">
        <v>28028000</v>
      </c>
      <c r="F177" s="1" t="s">
        <v>499</v>
      </c>
      <c r="G177" s="1" t="s">
        <v>500</v>
      </c>
      <c r="H177" s="1" t="s">
        <v>154</v>
      </c>
      <c r="I177" s="1" t="s">
        <v>154</v>
      </c>
      <c r="J177" s="1" t="s">
        <v>501</v>
      </c>
      <c r="K177" s="1" t="s">
        <v>19</v>
      </c>
      <c r="L177" s="1"/>
    </row>
    <row r="178" spans="1:12" x14ac:dyDescent="0.45">
      <c r="A178" s="3">
        <v>175</v>
      </c>
      <c r="B178" s="1" t="s">
        <v>502</v>
      </c>
      <c r="C178" s="1" t="s">
        <v>284</v>
      </c>
      <c r="D178" s="1" t="s">
        <v>231</v>
      </c>
      <c r="E178" s="1">
        <v>26950000</v>
      </c>
      <c r="F178" s="1" t="s">
        <v>503</v>
      </c>
      <c r="G178" s="1" t="s">
        <v>500</v>
      </c>
      <c r="H178" s="1" t="s">
        <v>154</v>
      </c>
      <c r="I178" s="1" t="s">
        <v>154</v>
      </c>
      <c r="J178" s="1" t="s">
        <v>504</v>
      </c>
      <c r="K178" s="1" t="s">
        <v>19</v>
      </c>
      <c r="L178" s="1"/>
    </row>
    <row r="179" spans="1:12" x14ac:dyDescent="0.45">
      <c r="A179" s="3">
        <v>176</v>
      </c>
      <c r="B179" s="1" t="s">
        <v>505</v>
      </c>
      <c r="C179" s="1" t="s">
        <v>284</v>
      </c>
      <c r="D179" s="1" t="s">
        <v>231</v>
      </c>
      <c r="E179" s="1">
        <v>9643200</v>
      </c>
      <c r="F179" s="1" t="s">
        <v>506</v>
      </c>
      <c r="G179" s="1" t="s">
        <v>500</v>
      </c>
      <c r="H179" s="1" t="s">
        <v>154</v>
      </c>
      <c r="I179" s="1" t="s">
        <v>154</v>
      </c>
      <c r="J179" s="1" t="s">
        <v>507</v>
      </c>
      <c r="K179" s="1" t="s">
        <v>19</v>
      </c>
      <c r="L179" s="1"/>
    </row>
    <row r="180" spans="1:12" x14ac:dyDescent="0.45">
      <c r="A180" s="3">
        <v>177</v>
      </c>
      <c r="B180" s="1" t="s">
        <v>508</v>
      </c>
      <c r="C180" s="1" t="s">
        <v>284</v>
      </c>
      <c r="D180" s="1" t="s">
        <v>231</v>
      </c>
      <c r="E180" s="1">
        <v>41123750</v>
      </c>
      <c r="F180" s="1" t="s">
        <v>509</v>
      </c>
      <c r="G180" s="1" t="s">
        <v>500</v>
      </c>
      <c r="H180" s="1" t="s">
        <v>154</v>
      </c>
      <c r="I180" s="1" t="s">
        <v>154</v>
      </c>
      <c r="J180" s="1" t="s">
        <v>510</v>
      </c>
      <c r="K180" s="1" t="s">
        <v>19</v>
      </c>
      <c r="L180" s="1"/>
    </row>
    <row r="181" spans="1:12" x14ac:dyDescent="0.45">
      <c r="A181" s="3">
        <v>178</v>
      </c>
      <c r="B181" s="1" t="s">
        <v>511</v>
      </c>
      <c r="C181" s="1" t="s">
        <v>284</v>
      </c>
      <c r="D181" s="1" t="s">
        <v>231</v>
      </c>
      <c r="E181" s="1">
        <v>28028000</v>
      </c>
      <c r="F181" s="1" t="s">
        <v>512</v>
      </c>
      <c r="G181" s="1" t="s">
        <v>500</v>
      </c>
      <c r="H181" s="1" t="s">
        <v>154</v>
      </c>
      <c r="I181" s="1" t="s">
        <v>154</v>
      </c>
      <c r="J181" s="1" t="s">
        <v>513</v>
      </c>
      <c r="K181" s="1" t="s">
        <v>19</v>
      </c>
      <c r="L181" s="1"/>
    </row>
    <row r="182" spans="1:12" x14ac:dyDescent="0.45">
      <c r="A182" s="3">
        <v>179</v>
      </c>
      <c r="B182" s="1" t="s">
        <v>514</v>
      </c>
      <c r="C182" s="1" t="s">
        <v>284</v>
      </c>
      <c r="D182" s="1" t="s">
        <v>231</v>
      </c>
      <c r="E182" s="1">
        <v>24526500</v>
      </c>
      <c r="F182" s="1" t="s">
        <v>515</v>
      </c>
      <c r="G182" s="1" t="s">
        <v>500</v>
      </c>
      <c r="H182" s="1" t="s">
        <v>154</v>
      </c>
      <c r="I182" s="1" t="s">
        <v>154</v>
      </c>
      <c r="J182" s="1" t="s">
        <v>516</v>
      </c>
      <c r="K182" s="1" t="s">
        <v>19</v>
      </c>
      <c r="L182" s="1"/>
    </row>
    <row r="183" spans="1:12" x14ac:dyDescent="0.45">
      <c r="A183" s="3">
        <v>180</v>
      </c>
      <c r="B183" s="1" t="s">
        <v>517</v>
      </c>
      <c r="C183" s="1" t="s">
        <v>284</v>
      </c>
      <c r="D183" s="1" t="s">
        <v>231</v>
      </c>
      <c r="E183" s="1">
        <v>7761600</v>
      </c>
      <c r="F183" s="1" t="s">
        <v>518</v>
      </c>
      <c r="G183" s="1" t="s">
        <v>500</v>
      </c>
      <c r="H183" s="1" t="s">
        <v>154</v>
      </c>
      <c r="I183" s="1" t="s">
        <v>154</v>
      </c>
      <c r="J183" s="1" t="s">
        <v>519</v>
      </c>
      <c r="K183" s="1" t="s">
        <v>19</v>
      </c>
      <c r="L183" s="1"/>
    </row>
    <row r="184" spans="1:12" x14ac:dyDescent="0.45">
      <c r="A184" s="3">
        <v>181</v>
      </c>
      <c r="B184" s="1" t="s">
        <v>520</v>
      </c>
      <c r="C184" s="1" t="s">
        <v>284</v>
      </c>
      <c r="D184" s="1" t="s">
        <v>231</v>
      </c>
      <c r="E184" s="1">
        <v>37321650</v>
      </c>
      <c r="F184" s="1" t="s">
        <v>521</v>
      </c>
      <c r="G184" s="1" t="s">
        <v>500</v>
      </c>
      <c r="H184" s="1" t="s">
        <v>154</v>
      </c>
      <c r="I184" s="1" t="s">
        <v>154</v>
      </c>
      <c r="J184" s="1" t="s">
        <v>522</v>
      </c>
      <c r="K184" s="1" t="s">
        <v>19</v>
      </c>
      <c r="L184" s="1"/>
    </row>
    <row r="185" spans="1:12" x14ac:dyDescent="0.45">
      <c r="A185" s="3">
        <v>182</v>
      </c>
      <c r="B185" s="1" t="s">
        <v>523</v>
      </c>
      <c r="C185" s="1" t="s">
        <v>284</v>
      </c>
      <c r="D185" s="1" t="s">
        <v>231</v>
      </c>
      <c r="E185" s="1">
        <v>40973800</v>
      </c>
      <c r="F185" s="1" t="s">
        <v>524</v>
      </c>
      <c r="G185" s="1" t="s">
        <v>500</v>
      </c>
      <c r="H185" s="1" t="s">
        <v>154</v>
      </c>
      <c r="I185" s="1" t="s">
        <v>154</v>
      </c>
      <c r="J185" s="1" t="s">
        <v>525</v>
      </c>
      <c r="K185" s="1" t="s">
        <v>19</v>
      </c>
      <c r="L185" s="1"/>
    </row>
    <row r="186" spans="1:12" x14ac:dyDescent="0.45">
      <c r="A186" s="3">
        <v>183</v>
      </c>
      <c r="B186" s="1" t="s">
        <v>526</v>
      </c>
      <c r="C186" s="1" t="s">
        <v>284</v>
      </c>
      <c r="D186" s="1" t="s">
        <v>231</v>
      </c>
      <c r="E186" s="1">
        <v>38269000</v>
      </c>
      <c r="F186" s="1" t="s">
        <v>527</v>
      </c>
      <c r="G186" s="1" t="s">
        <v>500</v>
      </c>
      <c r="H186" s="1" t="s">
        <v>154</v>
      </c>
      <c r="I186" s="1" t="s">
        <v>154</v>
      </c>
      <c r="J186" s="1" t="s">
        <v>528</v>
      </c>
      <c r="K186" s="1" t="s">
        <v>19</v>
      </c>
      <c r="L186" s="1"/>
    </row>
    <row r="187" spans="1:12" x14ac:dyDescent="0.45">
      <c r="A187" s="3">
        <v>184</v>
      </c>
      <c r="B187" s="1" t="s">
        <v>529</v>
      </c>
      <c r="C187" s="1" t="s">
        <v>284</v>
      </c>
      <c r="D187" s="1" t="s">
        <v>231</v>
      </c>
      <c r="E187" s="1">
        <v>39716950</v>
      </c>
      <c r="F187" s="1" t="s">
        <v>530</v>
      </c>
      <c r="G187" s="1" t="s">
        <v>500</v>
      </c>
      <c r="H187" s="1" t="s">
        <v>154</v>
      </c>
      <c r="I187" s="1" t="s">
        <v>154</v>
      </c>
      <c r="J187" s="1" t="s">
        <v>531</v>
      </c>
      <c r="K187" s="1" t="s">
        <v>19</v>
      </c>
      <c r="L187" s="1"/>
    </row>
    <row r="188" spans="1:12" x14ac:dyDescent="0.45">
      <c r="A188" s="3">
        <v>185</v>
      </c>
      <c r="B188" s="1" t="s">
        <v>532</v>
      </c>
      <c r="C188" s="1" t="s">
        <v>284</v>
      </c>
      <c r="D188" s="1" t="s">
        <v>231</v>
      </c>
      <c r="E188" s="1">
        <v>25436000</v>
      </c>
      <c r="F188" s="1" t="s">
        <v>533</v>
      </c>
      <c r="G188" s="1" t="s">
        <v>500</v>
      </c>
      <c r="H188" s="1" t="s">
        <v>154</v>
      </c>
      <c r="I188" s="1" t="s">
        <v>154</v>
      </c>
      <c r="J188" s="1" t="s">
        <v>534</v>
      </c>
      <c r="K188" s="1" t="s">
        <v>19</v>
      </c>
      <c r="L188" s="1"/>
    </row>
    <row r="189" spans="1:12" x14ac:dyDescent="0.45">
      <c r="A189" s="3">
        <v>186</v>
      </c>
      <c r="B189" s="1" t="s">
        <v>535</v>
      </c>
      <c r="C189" s="1" t="s">
        <v>284</v>
      </c>
      <c r="D189" s="1" t="s">
        <v>231</v>
      </c>
      <c r="E189" s="1">
        <v>604500</v>
      </c>
      <c r="F189" s="1" t="s">
        <v>536</v>
      </c>
      <c r="G189" s="1" t="s">
        <v>500</v>
      </c>
      <c r="H189" s="1" t="s">
        <v>154</v>
      </c>
      <c r="I189" s="1" t="s">
        <v>154</v>
      </c>
      <c r="J189" s="1" t="s">
        <v>537</v>
      </c>
      <c r="K189" s="1" t="s">
        <v>19</v>
      </c>
      <c r="L189" s="1"/>
    </row>
    <row r="190" spans="1:12" x14ac:dyDescent="0.45">
      <c r="A190" s="3">
        <v>187</v>
      </c>
      <c r="B190" s="1" t="s">
        <v>538</v>
      </c>
      <c r="C190" s="1" t="s">
        <v>284</v>
      </c>
      <c r="D190" s="1" t="s">
        <v>231</v>
      </c>
      <c r="E190" s="1">
        <v>6765500</v>
      </c>
      <c r="F190" s="1" t="s">
        <v>539</v>
      </c>
      <c r="G190" s="1" t="s">
        <v>500</v>
      </c>
      <c r="H190" s="1" t="s">
        <v>154</v>
      </c>
      <c r="I190" s="1" t="s">
        <v>154</v>
      </c>
      <c r="J190" s="1" t="s">
        <v>540</v>
      </c>
      <c r="K190" s="1" t="s">
        <v>19</v>
      </c>
      <c r="L190" s="1"/>
    </row>
    <row r="191" spans="1:12" x14ac:dyDescent="0.45">
      <c r="A191" s="3">
        <v>188</v>
      </c>
      <c r="B191" s="1" t="s">
        <v>541</v>
      </c>
      <c r="C191" s="1" t="s">
        <v>284</v>
      </c>
      <c r="D191" s="1" t="s">
        <v>231</v>
      </c>
      <c r="E191" s="1">
        <v>6206387</v>
      </c>
      <c r="F191" s="1" t="s">
        <v>542</v>
      </c>
      <c r="G191" s="1" t="s">
        <v>500</v>
      </c>
      <c r="H191" s="1" t="s">
        <v>154</v>
      </c>
      <c r="I191" s="1" t="s">
        <v>154</v>
      </c>
      <c r="J191" s="1" t="s">
        <v>543</v>
      </c>
      <c r="K191" s="1" t="s">
        <v>19</v>
      </c>
      <c r="L191" s="1"/>
    </row>
    <row r="192" spans="1:12" x14ac:dyDescent="0.45">
      <c r="A192" s="3">
        <v>189</v>
      </c>
      <c r="B192" s="1" t="s">
        <v>544</v>
      </c>
      <c r="C192" s="1" t="s">
        <v>284</v>
      </c>
      <c r="D192" s="1" t="s">
        <v>231</v>
      </c>
      <c r="E192" s="1">
        <v>135055166</v>
      </c>
      <c r="F192" s="1" t="s">
        <v>545</v>
      </c>
      <c r="G192" s="1" t="s">
        <v>500</v>
      </c>
      <c r="H192" s="1" t="s">
        <v>154</v>
      </c>
      <c r="I192" s="1" t="s">
        <v>154</v>
      </c>
      <c r="J192" s="1" t="s">
        <v>546</v>
      </c>
      <c r="K192" s="1" t="s">
        <v>19</v>
      </c>
      <c r="L192" s="1"/>
    </row>
    <row r="193" spans="1:12" x14ac:dyDescent="0.45">
      <c r="A193" s="3">
        <v>190</v>
      </c>
      <c r="B193" s="1" t="s">
        <v>547</v>
      </c>
      <c r="C193" s="1" t="s">
        <v>284</v>
      </c>
      <c r="D193" s="1" t="s">
        <v>231</v>
      </c>
      <c r="E193" s="1">
        <v>16585500</v>
      </c>
      <c r="F193" s="1" t="s">
        <v>548</v>
      </c>
      <c r="G193" s="1" t="s">
        <v>500</v>
      </c>
      <c r="H193" s="1" t="s">
        <v>154</v>
      </c>
      <c r="I193" s="1" t="s">
        <v>154</v>
      </c>
      <c r="J193" s="1" t="s">
        <v>549</v>
      </c>
      <c r="K193" s="1" t="s">
        <v>19</v>
      </c>
      <c r="L193" s="1"/>
    </row>
    <row r="194" spans="1:12" x14ac:dyDescent="0.45">
      <c r="A194" s="3">
        <v>191</v>
      </c>
      <c r="B194" s="1" t="s">
        <v>550</v>
      </c>
      <c r="C194" s="1" t="s">
        <v>284</v>
      </c>
      <c r="D194" s="1" t="s">
        <v>231</v>
      </c>
      <c r="E194" s="1">
        <v>51643400</v>
      </c>
      <c r="F194" s="1" t="s">
        <v>551</v>
      </c>
      <c r="G194" s="1" t="s">
        <v>500</v>
      </c>
      <c r="H194" s="1" t="s">
        <v>154</v>
      </c>
      <c r="I194" s="1" t="s">
        <v>154</v>
      </c>
      <c r="J194" s="1" t="s">
        <v>552</v>
      </c>
      <c r="K194" s="1" t="s">
        <v>19</v>
      </c>
      <c r="L194" s="1"/>
    </row>
    <row r="195" spans="1:12" x14ac:dyDescent="0.45">
      <c r="A195" s="3">
        <v>192</v>
      </c>
      <c r="B195" s="1" t="s">
        <v>553</v>
      </c>
      <c r="C195" s="1" t="s">
        <v>284</v>
      </c>
      <c r="D195" s="1" t="s">
        <v>231</v>
      </c>
      <c r="E195" s="1">
        <v>25351300</v>
      </c>
      <c r="F195" s="1" t="s">
        <v>554</v>
      </c>
      <c r="G195" s="1" t="s">
        <v>500</v>
      </c>
      <c r="H195" s="1" t="s">
        <v>154</v>
      </c>
      <c r="I195" s="1" t="s">
        <v>154</v>
      </c>
      <c r="J195" s="1" t="s">
        <v>555</v>
      </c>
      <c r="K195" s="1" t="s">
        <v>19</v>
      </c>
      <c r="L195" s="1"/>
    </row>
    <row r="196" spans="1:12" x14ac:dyDescent="0.45">
      <c r="A196" s="3">
        <v>193</v>
      </c>
      <c r="B196" s="1" t="s">
        <v>556</v>
      </c>
      <c r="C196" s="1" t="s">
        <v>284</v>
      </c>
      <c r="D196" s="1" t="s">
        <v>231</v>
      </c>
      <c r="E196" s="1">
        <v>17407400</v>
      </c>
      <c r="F196" s="1" t="s">
        <v>557</v>
      </c>
      <c r="G196" s="1" t="s">
        <v>500</v>
      </c>
      <c r="H196" s="1" t="s">
        <v>154</v>
      </c>
      <c r="I196" s="1" t="s">
        <v>154</v>
      </c>
      <c r="J196" s="1" t="s">
        <v>558</v>
      </c>
      <c r="K196" s="1" t="s">
        <v>19</v>
      </c>
      <c r="L196" s="1"/>
    </row>
    <row r="197" spans="1:12" x14ac:dyDescent="0.45">
      <c r="A197" s="3">
        <v>194</v>
      </c>
      <c r="B197" s="1" t="s">
        <v>559</v>
      </c>
      <c r="C197" s="1" t="s">
        <v>284</v>
      </c>
      <c r="D197" s="1" t="s">
        <v>231</v>
      </c>
      <c r="E197" s="1">
        <v>29106000</v>
      </c>
      <c r="F197" s="1" t="s">
        <v>560</v>
      </c>
      <c r="G197" s="1" t="s">
        <v>500</v>
      </c>
      <c r="H197" s="1" t="s">
        <v>154</v>
      </c>
      <c r="I197" s="1" t="s">
        <v>154</v>
      </c>
      <c r="J197" s="1" t="s">
        <v>561</v>
      </c>
      <c r="K197" s="1" t="s">
        <v>19</v>
      </c>
      <c r="L197" s="1"/>
    </row>
    <row r="198" spans="1:12" x14ac:dyDescent="0.45">
      <c r="A198" s="3">
        <v>195</v>
      </c>
      <c r="B198" s="1" t="s">
        <v>562</v>
      </c>
      <c r="C198" s="1" t="s">
        <v>284</v>
      </c>
      <c r="D198" s="1" t="s">
        <v>231</v>
      </c>
      <c r="E198" s="1">
        <v>43070000</v>
      </c>
      <c r="F198" s="1" t="s">
        <v>563</v>
      </c>
      <c r="G198" s="1" t="s">
        <v>500</v>
      </c>
      <c r="H198" s="1" t="s">
        <v>154</v>
      </c>
      <c r="I198" s="1" t="s">
        <v>154</v>
      </c>
      <c r="J198" s="1" t="s">
        <v>564</v>
      </c>
      <c r="K198" s="1" t="s">
        <v>19</v>
      </c>
      <c r="L198" s="1"/>
    </row>
    <row r="199" spans="1:12" x14ac:dyDescent="0.45">
      <c r="A199" s="3">
        <v>196</v>
      </c>
      <c r="B199" s="1" t="s">
        <v>565</v>
      </c>
      <c r="C199" s="1" t="s">
        <v>284</v>
      </c>
      <c r="D199" s="1" t="s">
        <v>231</v>
      </c>
      <c r="E199" s="1">
        <v>29106000</v>
      </c>
      <c r="F199" s="1" t="s">
        <v>566</v>
      </c>
      <c r="G199" s="1" t="s">
        <v>500</v>
      </c>
      <c r="H199" s="1" t="s">
        <v>154</v>
      </c>
      <c r="I199" s="1" t="s">
        <v>154</v>
      </c>
      <c r="J199" s="1" t="s">
        <v>567</v>
      </c>
      <c r="K199" s="1" t="s">
        <v>19</v>
      </c>
      <c r="L199" s="1"/>
    </row>
    <row r="200" spans="1:12" x14ac:dyDescent="0.45">
      <c r="A200" s="3">
        <v>197</v>
      </c>
      <c r="B200" s="1" t="s">
        <v>568</v>
      </c>
      <c r="C200" s="1" t="s">
        <v>284</v>
      </c>
      <c r="D200" s="1" t="s">
        <v>231</v>
      </c>
      <c r="E200" s="1">
        <v>29106000</v>
      </c>
      <c r="F200" s="1" t="s">
        <v>569</v>
      </c>
      <c r="G200" s="1" t="s">
        <v>500</v>
      </c>
      <c r="H200" s="1" t="s">
        <v>154</v>
      </c>
      <c r="I200" s="1" t="s">
        <v>154</v>
      </c>
      <c r="J200" s="1" t="s">
        <v>570</v>
      </c>
      <c r="K200" s="1" t="s">
        <v>19</v>
      </c>
      <c r="L200" s="1"/>
    </row>
    <row r="201" spans="1:12" x14ac:dyDescent="0.45">
      <c r="A201" s="3">
        <v>198</v>
      </c>
      <c r="B201" s="1" t="s">
        <v>571</v>
      </c>
      <c r="C201" s="1" t="s">
        <v>284</v>
      </c>
      <c r="D201" s="1" t="s">
        <v>231</v>
      </c>
      <c r="E201" s="1">
        <v>29106000</v>
      </c>
      <c r="F201" s="1" t="s">
        <v>572</v>
      </c>
      <c r="G201" s="1" t="s">
        <v>500</v>
      </c>
      <c r="H201" s="1" t="s">
        <v>154</v>
      </c>
      <c r="I201" s="1" t="s">
        <v>154</v>
      </c>
      <c r="J201" s="1" t="s">
        <v>573</v>
      </c>
      <c r="K201" s="1" t="s">
        <v>19</v>
      </c>
      <c r="L201" s="1"/>
    </row>
    <row r="202" spans="1:12" x14ac:dyDescent="0.45">
      <c r="A202" s="3">
        <v>199</v>
      </c>
      <c r="B202" s="1" t="s">
        <v>574</v>
      </c>
      <c r="C202" s="1" t="s">
        <v>284</v>
      </c>
      <c r="D202" s="1" t="s">
        <v>231</v>
      </c>
      <c r="E202" s="1">
        <v>28028000</v>
      </c>
      <c r="F202" s="1" t="s">
        <v>575</v>
      </c>
      <c r="G202" s="1" t="s">
        <v>500</v>
      </c>
      <c r="H202" s="1" t="s">
        <v>154</v>
      </c>
      <c r="I202" s="1" t="s">
        <v>154</v>
      </c>
      <c r="J202" s="1" t="s">
        <v>576</v>
      </c>
      <c r="K202" s="1" t="s">
        <v>19</v>
      </c>
      <c r="L202" s="1"/>
    </row>
    <row r="203" spans="1:12" x14ac:dyDescent="0.45">
      <c r="A203" s="3">
        <v>200</v>
      </c>
      <c r="B203" s="1" t="s">
        <v>577</v>
      </c>
      <c r="C203" s="1" t="s">
        <v>284</v>
      </c>
      <c r="D203" s="1" t="s">
        <v>231</v>
      </c>
      <c r="E203" s="1">
        <v>28028000</v>
      </c>
      <c r="F203" s="1" t="s">
        <v>578</v>
      </c>
      <c r="G203" s="1" t="s">
        <v>500</v>
      </c>
      <c r="H203" s="1" t="s">
        <v>154</v>
      </c>
      <c r="I203" s="1" t="s">
        <v>154</v>
      </c>
      <c r="J203" s="1" t="s">
        <v>579</v>
      </c>
      <c r="K203" s="1" t="s">
        <v>19</v>
      </c>
      <c r="L203" s="1"/>
    </row>
    <row r="204" spans="1:12" x14ac:dyDescent="0.45">
      <c r="A204" s="3">
        <v>201</v>
      </c>
      <c r="B204" s="1" t="s">
        <v>580</v>
      </c>
      <c r="C204" s="1" t="s">
        <v>284</v>
      </c>
      <c r="D204" s="1" t="s">
        <v>231</v>
      </c>
      <c r="E204" s="1">
        <v>28028000</v>
      </c>
      <c r="F204" s="1" t="s">
        <v>581</v>
      </c>
      <c r="G204" s="1" t="s">
        <v>500</v>
      </c>
      <c r="H204" s="1" t="s">
        <v>154</v>
      </c>
      <c r="I204" s="1" t="s">
        <v>154</v>
      </c>
      <c r="J204" s="1" t="s">
        <v>582</v>
      </c>
      <c r="K204" s="1" t="s">
        <v>19</v>
      </c>
      <c r="L204" s="1"/>
    </row>
    <row r="205" spans="1:12" x14ac:dyDescent="0.45">
      <c r="A205" s="3">
        <v>202</v>
      </c>
      <c r="B205" s="1" t="s">
        <v>583</v>
      </c>
      <c r="C205" s="1" t="s">
        <v>284</v>
      </c>
      <c r="D205" s="1" t="s">
        <v>231</v>
      </c>
      <c r="E205" s="1">
        <v>28028000</v>
      </c>
      <c r="F205" s="1" t="s">
        <v>584</v>
      </c>
      <c r="G205" s="1" t="s">
        <v>500</v>
      </c>
      <c r="H205" s="1" t="s">
        <v>154</v>
      </c>
      <c r="I205" s="1" t="s">
        <v>154</v>
      </c>
      <c r="J205" s="1" t="s">
        <v>585</v>
      </c>
      <c r="K205" s="1" t="s">
        <v>19</v>
      </c>
      <c r="L205" s="1"/>
    </row>
    <row r="206" spans="1:12" x14ac:dyDescent="0.45">
      <c r="A206" s="3">
        <v>203</v>
      </c>
      <c r="B206" s="1" t="s">
        <v>586</v>
      </c>
      <c r="C206" s="1" t="s">
        <v>284</v>
      </c>
      <c r="D206" s="1" t="s">
        <v>231</v>
      </c>
      <c r="E206" s="1">
        <v>5621500</v>
      </c>
      <c r="F206" s="1" t="s">
        <v>587</v>
      </c>
      <c r="G206" s="1" t="s">
        <v>500</v>
      </c>
      <c r="H206" s="1" t="s">
        <v>154</v>
      </c>
      <c r="I206" s="1" t="s">
        <v>154</v>
      </c>
      <c r="J206" s="1" t="s">
        <v>588</v>
      </c>
      <c r="K206" s="1" t="s">
        <v>19</v>
      </c>
      <c r="L206" s="1"/>
    </row>
    <row r="207" spans="1:12" x14ac:dyDescent="0.45">
      <c r="A207" s="3">
        <v>204</v>
      </c>
      <c r="B207" s="1" t="s">
        <v>589</v>
      </c>
      <c r="C207" s="1" t="s">
        <v>284</v>
      </c>
      <c r="D207" s="1" t="s">
        <v>231</v>
      </c>
      <c r="E207" s="1">
        <v>57511000</v>
      </c>
      <c r="F207" s="1" t="s">
        <v>590</v>
      </c>
      <c r="G207" s="1" t="s">
        <v>500</v>
      </c>
      <c r="H207" s="1" t="s">
        <v>154</v>
      </c>
      <c r="I207" s="1" t="s">
        <v>154</v>
      </c>
      <c r="J207" s="1" t="s">
        <v>591</v>
      </c>
      <c r="K207" s="1" t="s">
        <v>19</v>
      </c>
      <c r="L207" s="1"/>
    </row>
    <row r="208" spans="1:12" x14ac:dyDescent="0.45">
      <c r="A208" s="3">
        <v>205</v>
      </c>
      <c r="B208" s="1" t="s">
        <v>592</v>
      </c>
      <c r="C208" s="1" t="s">
        <v>284</v>
      </c>
      <c r="D208" s="1" t="s">
        <v>231</v>
      </c>
      <c r="E208" s="1">
        <v>86667120</v>
      </c>
      <c r="F208" s="1" t="s">
        <v>593</v>
      </c>
      <c r="G208" s="1" t="s">
        <v>500</v>
      </c>
      <c r="H208" s="1" t="s">
        <v>154</v>
      </c>
      <c r="I208" s="1" t="s">
        <v>154</v>
      </c>
      <c r="J208" s="1" t="s">
        <v>594</v>
      </c>
      <c r="K208" s="1" t="s">
        <v>19</v>
      </c>
      <c r="L208" s="1"/>
    </row>
    <row r="209" spans="1:12" x14ac:dyDescent="0.45">
      <c r="A209" s="3">
        <v>206</v>
      </c>
      <c r="B209" s="1" t="s">
        <v>595</v>
      </c>
      <c r="C209" s="1" t="s">
        <v>284</v>
      </c>
      <c r="D209" s="1" t="s">
        <v>231</v>
      </c>
      <c r="E209" s="1">
        <v>9638500</v>
      </c>
      <c r="F209" s="1" t="s">
        <v>596</v>
      </c>
      <c r="G209" s="1" t="s">
        <v>500</v>
      </c>
      <c r="H209" s="1" t="s">
        <v>154</v>
      </c>
      <c r="I209" s="1" t="s">
        <v>154</v>
      </c>
      <c r="J209" s="1" t="s">
        <v>597</v>
      </c>
      <c r="K209" s="1" t="s">
        <v>19</v>
      </c>
      <c r="L209" s="1"/>
    </row>
    <row r="210" spans="1:12" x14ac:dyDescent="0.45">
      <c r="A210" s="3">
        <v>207</v>
      </c>
      <c r="B210" s="1" t="s">
        <v>598</v>
      </c>
      <c r="C210" s="1" t="s">
        <v>284</v>
      </c>
      <c r="D210" s="1" t="s">
        <v>231</v>
      </c>
      <c r="E210" s="1">
        <v>13412500</v>
      </c>
      <c r="F210" s="1" t="s">
        <v>599</v>
      </c>
      <c r="G210" s="1" t="s">
        <v>500</v>
      </c>
      <c r="H210" s="1" t="s">
        <v>154</v>
      </c>
      <c r="I210" s="1" t="s">
        <v>154</v>
      </c>
      <c r="J210" s="1" t="s">
        <v>600</v>
      </c>
      <c r="K210" s="1" t="s">
        <v>19</v>
      </c>
      <c r="L210" s="1"/>
    </row>
    <row r="211" spans="1:12" x14ac:dyDescent="0.45">
      <c r="A211" s="3">
        <v>208</v>
      </c>
      <c r="B211" s="1" t="s">
        <v>601</v>
      </c>
      <c r="C211" s="1" t="s">
        <v>284</v>
      </c>
      <c r="D211" s="1" t="s">
        <v>231</v>
      </c>
      <c r="E211" s="1">
        <v>22793600</v>
      </c>
      <c r="F211" s="1" t="s">
        <v>602</v>
      </c>
      <c r="G211" s="1" t="s">
        <v>500</v>
      </c>
      <c r="H211" s="1" t="s">
        <v>154</v>
      </c>
      <c r="I211" s="1" t="s">
        <v>154</v>
      </c>
      <c r="J211" s="1" t="s">
        <v>603</v>
      </c>
      <c r="K211" s="1" t="s">
        <v>19</v>
      </c>
      <c r="L211" s="1"/>
    </row>
    <row r="212" spans="1:12" x14ac:dyDescent="0.45">
      <c r="A212" s="3">
        <v>209</v>
      </c>
      <c r="B212" s="1" t="s">
        <v>604</v>
      </c>
      <c r="C212" s="1" t="s">
        <v>284</v>
      </c>
      <c r="D212" s="1" t="s">
        <v>231</v>
      </c>
      <c r="E212" s="1">
        <v>40442200</v>
      </c>
      <c r="F212" s="1" t="s">
        <v>605</v>
      </c>
      <c r="G212" s="1" t="s">
        <v>500</v>
      </c>
      <c r="H212" s="1" t="s">
        <v>154</v>
      </c>
      <c r="I212" s="1" t="s">
        <v>154</v>
      </c>
      <c r="J212" s="1" t="s">
        <v>606</v>
      </c>
      <c r="K212" s="1" t="s">
        <v>19</v>
      </c>
      <c r="L212" s="1"/>
    </row>
    <row r="213" spans="1:12" x14ac:dyDescent="0.45">
      <c r="A213" s="3">
        <v>210</v>
      </c>
      <c r="B213" s="1" t="s">
        <v>607</v>
      </c>
      <c r="C213" s="1" t="s">
        <v>284</v>
      </c>
      <c r="D213" s="1" t="s">
        <v>284</v>
      </c>
      <c r="E213" s="1">
        <v>28828829</v>
      </c>
      <c r="F213" s="1" t="s">
        <v>608</v>
      </c>
      <c r="G213" s="1" t="s">
        <v>609</v>
      </c>
      <c r="H213" s="1" t="s">
        <v>154</v>
      </c>
      <c r="I213" s="1" t="s">
        <v>154</v>
      </c>
      <c r="J213" s="1" t="s">
        <v>610</v>
      </c>
      <c r="K213" s="1" t="s">
        <v>19</v>
      </c>
      <c r="L213" s="1"/>
    </row>
    <row r="214" spans="1:12" x14ac:dyDescent="0.45">
      <c r="A214" s="3">
        <v>211</v>
      </c>
      <c r="B214" s="1" t="s">
        <v>611</v>
      </c>
      <c r="C214" s="1" t="s">
        <v>284</v>
      </c>
      <c r="D214" s="1" t="s">
        <v>284</v>
      </c>
      <c r="E214" s="1">
        <v>18018019</v>
      </c>
      <c r="F214" s="1" t="s">
        <v>612</v>
      </c>
      <c r="G214" s="1" t="s">
        <v>609</v>
      </c>
      <c r="H214" s="1" t="s">
        <v>154</v>
      </c>
      <c r="I214" s="1" t="s">
        <v>154</v>
      </c>
      <c r="J214" s="1" t="s">
        <v>613</v>
      </c>
      <c r="K214" s="1" t="s">
        <v>19</v>
      </c>
      <c r="L214" s="1"/>
    </row>
    <row r="215" spans="1:12" x14ac:dyDescent="0.45">
      <c r="A215" s="3">
        <v>212</v>
      </c>
      <c r="B215" s="1" t="s">
        <v>614</v>
      </c>
      <c r="C215" s="1" t="s">
        <v>284</v>
      </c>
      <c r="D215" s="1" t="s">
        <v>284</v>
      </c>
      <c r="E215" s="1">
        <v>39953951</v>
      </c>
      <c r="F215" s="1" t="s">
        <v>615</v>
      </c>
      <c r="G215" s="1" t="s">
        <v>609</v>
      </c>
      <c r="H215" s="1" t="s">
        <v>154</v>
      </c>
      <c r="I215" s="1" t="s">
        <v>154</v>
      </c>
      <c r="J215" s="1" t="s">
        <v>616</v>
      </c>
      <c r="K215" s="1" t="s">
        <v>19</v>
      </c>
      <c r="L215" s="1"/>
    </row>
    <row r="216" spans="1:12" x14ac:dyDescent="0.45">
      <c r="A216" s="3">
        <v>213</v>
      </c>
      <c r="B216" s="1" t="s">
        <v>617</v>
      </c>
      <c r="C216" s="1" t="s">
        <v>284</v>
      </c>
      <c r="D216" s="1" t="s">
        <v>284</v>
      </c>
      <c r="E216" s="1">
        <v>174192793</v>
      </c>
      <c r="F216" s="1" t="s">
        <v>618</v>
      </c>
      <c r="G216" s="1" t="s">
        <v>609</v>
      </c>
      <c r="H216" s="1" t="s">
        <v>153</v>
      </c>
      <c r="I216" s="1" t="s">
        <v>154</v>
      </c>
      <c r="J216" s="1" t="s">
        <v>619</v>
      </c>
      <c r="K216" s="1" t="s">
        <v>19</v>
      </c>
      <c r="L216" s="1"/>
    </row>
    <row r="217" spans="1:12" x14ac:dyDescent="0.45">
      <c r="A217" s="3">
        <v>214</v>
      </c>
      <c r="B217" s="1" t="s">
        <v>620</v>
      </c>
      <c r="C217" s="1" t="s">
        <v>284</v>
      </c>
      <c r="D217" s="1" t="s">
        <v>284</v>
      </c>
      <c r="E217" s="1">
        <v>36260000</v>
      </c>
      <c r="F217" s="1" t="s">
        <v>621</v>
      </c>
      <c r="G217" s="1" t="s">
        <v>609</v>
      </c>
      <c r="H217" s="1" t="s">
        <v>154</v>
      </c>
      <c r="I217" s="1" t="s">
        <v>154</v>
      </c>
      <c r="J217" s="1" t="s">
        <v>622</v>
      </c>
      <c r="K217" s="1" t="s">
        <v>19</v>
      </c>
      <c r="L217" s="1"/>
    </row>
    <row r="218" spans="1:12" x14ac:dyDescent="0.45">
      <c r="A218" s="3">
        <v>215</v>
      </c>
      <c r="B218" s="1" t="s">
        <v>623</v>
      </c>
      <c r="C218" s="1" t="s">
        <v>284</v>
      </c>
      <c r="D218" s="1" t="s">
        <v>284</v>
      </c>
      <c r="E218" s="1">
        <v>40964000</v>
      </c>
      <c r="F218" s="1" t="s">
        <v>624</v>
      </c>
      <c r="G218" s="1" t="s">
        <v>609</v>
      </c>
      <c r="H218" s="1" t="s">
        <v>154</v>
      </c>
      <c r="I218" s="1" t="s">
        <v>154</v>
      </c>
      <c r="J218" s="1" t="s">
        <v>625</v>
      </c>
      <c r="K218" s="1" t="s">
        <v>19</v>
      </c>
      <c r="L218" s="1"/>
    </row>
    <row r="219" spans="1:12" x14ac:dyDescent="0.45">
      <c r="A219" s="3">
        <v>216</v>
      </c>
      <c r="B219" s="1" t="s">
        <v>626</v>
      </c>
      <c r="C219" s="1" t="s">
        <v>284</v>
      </c>
      <c r="D219" s="1" t="s">
        <v>284</v>
      </c>
      <c r="E219" s="1">
        <v>48946000</v>
      </c>
      <c r="F219" s="1" t="s">
        <v>627</v>
      </c>
      <c r="G219" s="1" t="s">
        <v>609</v>
      </c>
      <c r="H219" s="1" t="s">
        <v>154</v>
      </c>
      <c r="I219" s="1" t="s">
        <v>154</v>
      </c>
      <c r="J219" s="1" t="s">
        <v>628</v>
      </c>
      <c r="K219" s="1" t="s">
        <v>19</v>
      </c>
      <c r="L219" s="1"/>
    </row>
    <row r="220" spans="1:12" x14ac:dyDescent="0.45">
      <c r="A220" s="3">
        <v>217</v>
      </c>
      <c r="B220" s="1" t="s">
        <v>629</v>
      </c>
      <c r="C220" s="1" t="s">
        <v>284</v>
      </c>
      <c r="D220" s="1" t="s">
        <v>284</v>
      </c>
      <c r="E220" s="1">
        <v>38990000</v>
      </c>
      <c r="F220" s="1" t="s">
        <v>630</v>
      </c>
      <c r="G220" s="1" t="s">
        <v>609</v>
      </c>
      <c r="H220" s="1" t="s">
        <v>154</v>
      </c>
      <c r="I220" s="1" t="s">
        <v>154</v>
      </c>
      <c r="J220" s="1" t="s">
        <v>631</v>
      </c>
      <c r="K220" s="1" t="s">
        <v>19</v>
      </c>
      <c r="L220" s="1"/>
    </row>
    <row r="221" spans="1:12" x14ac:dyDescent="0.45">
      <c r="A221" s="3">
        <v>218</v>
      </c>
      <c r="B221" s="1" t="s">
        <v>632</v>
      </c>
      <c r="C221" s="1" t="s">
        <v>284</v>
      </c>
      <c r="D221" s="1" t="s">
        <v>284</v>
      </c>
      <c r="E221" s="1">
        <v>44328194</v>
      </c>
      <c r="F221" s="1" t="s">
        <v>633</v>
      </c>
      <c r="G221" s="1" t="s">
        <v>609</v>
      </c>
      <c r="H221" s="1" t="s">
        <v>154</v>
      </c>
      <c r="I221" s="1" t="s">
        <v>154</v>
      </c>
      <c r="J221" s="1" t="s">
        <v>634</v>
      </c>
      <c r="K221" s="1" t="s">
        <v>19</v>
      </c>
      <c r="L221" s="1"/>
    </row>
    <row r="222" spans="1:12" x14ac:dyDescent="0.45">
      <c r="A222" s="3">
        <v>219</v>
      </c>
      <c r="B222" s="1" t="s">
        <v>635</v>
      </c>
      <c r="C222" s="1" t="s">
        <v>284</v>
      </c>
      <c r="D222" s="1" t="s">
        <v>284</v>
      </c>
      <c r="E222" s="1">
        <v>2607000</v>
      </c>
      <c r="F222" s="1" t="s">
        <v>636</v>
      </c>
      <c r="G222" s="1" t="s">
        <v>609</v>
      </c>
      <c r="H222" s="1" t="s">
        <v>154</v>
      </c>
      <c r="I222" s="1" t="s">
        <v>154</v>
      </c>
      <c r="J222" s="1" t="s">
        <v>637</v>
      </c>
      <c r="K222" s="1" t="s">
        <v>19</v>
      </c>
      <c r="L222" s="1"/>
    </row>
    <row r="223" spans="1:12" x14ac:dyDescent="0.45">
      <c r="A223" s="3">
        <v>220</v>
      </c>
      <c r="B223" s="1" t="s">
        <v>638</v>
      </c>
      <c r="C223" s="1" t="s">
        <v>284</v>
      </c>
      <c r="D223" s="1" t="s">
        <v>284</v>
      </c>
      <c r="E223" s="1">
        <v>42008698</v>
      </c>
      <c r="F223" s="1" t="s">
        <v>639</v>
      </c>
      <c r="G223" s="1" t="s">
        <v>609</v>
      </c>
      <c r="H223" s="1" t="s">
        <v>154</v>
      </c>
      <c r="I223" s="1" t="s">
        <v>154</v>
      </c>
      <c r="J223" s="1" t="s">
        <v>640</v>
      </c>
      <c r="K223" s="1" t="s">
        <v>19</v>
      </c>
      <c r="L223" s="1"/>
    </row>
    <row r="224" spans="1:12" x14ac:dyDescent="0.45">
      <c r="A224" s="3">
        <v>221</v>
      </c>
      <c r="B224" s="1" t="s">
        <v>641</v>
      </c>
      <c r="C224" s="1" t="s">
        <v>284</v>
      </c>
      <c r="D224" s="1" t="s">
        <v>284</v>
      </c>
      <c r="E224" s="1">
        <v>107937995</v>
      </c>
      <c r="F224" s="1" t="s">
        <v>642</v>
      </c>
      <c r="G224" s="1" t="s">
        <v>609</v>
      </c>
      <c r="H224" s="1" t="s">
        <v>154</v>
      </c>
      <c r="I224" s="1" t="s">
        <v>154</v>
      </c>
      <c r="J224" s="1" t="s">
        <v>643</v>
      </c>
      <c r="K224" s="1" t="s">
        <v>19</v>
      </c>
      <c r="L224" s="1"/>
    </row>
    <row r="225" spans="1:12" x14ac:dyDescent="0.45">
      <c r="A225" s="3">
        <v>222</v>
      </c>
      <c r="B225" s="1" t="s">
        <v>644</v>
      </c>
      <c r="C225" s="1" t="s">
        <v>284</v>
      </c>
      <c r="D225" s="1" t="s">
        <v>284</v>
      </c>
      <c r="E225" s="1">
        <v>46565460</v>
      </c>
      <c r="F225" s="1" t="s">
        <v>645</v>
      </c>
      <c r="G225" s="1" t="s">
        <v>609</v>
      </c>
      <c r="H225" s="1" t="s">
        <v>154</v>
      </c>
      <c r="I225" s="1" t="s">
        <v>154</v>
      </c>
      <c r="J225" s="1" t="s">
        <v>646</v>
      </c>
      <c r="K225" s="1" t="s">
        <v>19</v>
      </c>
      <c r="L225" s="1"/>
    </row>
    <row r="226" spans="1:12" x14ac:dyDescent="0.45">
      <c r="A226" s="3">
        <v>223</v>
      </c>
      <c r="B226" s="1" t="s">
        <v>647</v>
      </c>
      <c r="C226" s="1" t="s">
        <v>284</v>
      </c>
      <c r="D226" s="1" t="s">
        <v>284</v>
      </c>
      <c r="E226" s="1">
        <v>22120793</v>
      </c>
      <c r="F226" s="1" t="s">
        <v>648</v>
      </c>
      <c r="G226" s="1" t="s">
        <v>609</v>
      </c>
      <c r="H226" s="1" t="s">
        <v>154</v>
      </c>
      <c r="I226" s="1" t="s">
        <v>154</v>
      </c>
      <c r="J226" s="1" t="s">
        <v>649</v>
      </c>
      <c r="K226" s="1" t="s">
        <v>19</v>
      </c>
      <c r="L226" s="1"/>
    </row>
    <row r="227" spans="1:12" x14ac:dyDescent="0.45">
      <c r="A227" s="3">
        <v>224</v>
      </c>
      <c r="B227" s="1" t="s">
        <v>650</v>
      </c>
      <c r="C227" s="1" t="s">
        <v>284</v>
      </c>
      <c r="D227" s="1" t="s">
        <v>284</v>
      </c>
      <c r="E227" s="1">
        <v>22001441</v>
      </c>
      <c r="F227" s="1" t="s">
        <v>651</v>
      </c>
      <c r="G227" s="1" t="s">
        <v>609</v>
      </c>
      <c r="H227" s="1" t="s">
        <v>154</v>
      </c>
      <c r="I227" s="1" t="s">
        <v>154</v>
      </c>
      <c r="J227" s="1" t="s">
        <v>652</v>
      </c>
      <c r="K227" s="1" t="s">
        <v>19</v>
      </c>
      <c r="L227" s="1"/>
    </row>
    <row r="228" spans="1:12" x14ac:dyDescent="0.45">
      <c r="A228" s="3">
        <v>225</v>
      </c>
      <c r="B228" s="1" t="s">
        <v>653</v>
      </c>
      <c r="C228" s="1" t="s">
        <v>284</v>
      </c>
      <c r="D228" s="1" t="s">
        <v>284</v>
      </c>
      <c r="E228" s="1">
        <v>177122523</v>
      </c>
      <c r="F228" s="1" t="s">
        <v>654</v>
      </c>
      <c r="G228" s="1" t="s">
        <v>609</v>
      </c>
      <c r="H228" s="1" t="s">
        <v>153</v>
      </c>
      <c r="I228" s="1" t="s">
        <v>154</v>
      </c>
      <c r="J228" s="1" t="s">
        <v>655</v>
      </c>
      <c r="K228" s="1" t="s">
        <v>19</v>
      </c>
      <c r="L228" s="1"/>
    </row>
    <row r="229" spans="1:12" x14ac:dyDescent="0.45">
      <c r="A229" s="3">
        <v>226</v>
      </c>
      <c r="B229" s="1" t="s">
        <v>656</v>
      </c>
      <c r="C229" s="1" t="s">
        <v>284</v>
      </c>
      <c r="D229" s="1" t="s">
        <v>284</v>
      </c>
      <c r="E229" s="1">
        <v>246026533</v>
      </c>
      <c r="F229" s="1" t="s">
        <v>657</v>
      </c>
      <c r="G229" s="1" t="s">
        <v>609</v>
      </c>
      <c r="H229" s="1" t="s">
        <v>154</v>
      </c>
      <c r="I229" s="1" t="s">
        <v>154</v>
      </c>
      <c r="J229" s="1" t="s">
        <v>658</v>
      </c>
      <c r="K229" s="1" t="s">
        <v>19</v>
      </c>
      <c r="L229" s="1"/>
    </row>
    <row r="230" spans="1:12" x14ac:dyDescent="0.45">
      <c r="A230" s="3">
        <v>227</v>
      </c>
      <c r="B230" s="1" t="s">
        <v>659</v>
      </c>
      <c r="C230" s="1" t="s">
        <v>284</v>
      </c>
      <c r="D230" s="1" t="s">
        <v>284</v>
      </c>
      <c r="E230" s="1">
        <v>5319500</v>
      </c>
      <c r="F230" s="1" t="s">
        <v>660</v>
      </c>
      <c r="G230" s="1" t="s">
        <v>609</v>
      </c>
      <c r="H230" s="1" t="s">
        <v>154</v>
      </c>
      <c r="I230" s="1" t="s">
        <v>154</v>
      </c>
      <c r="J230" s="1" t="s">
        <v>661</v>
      </c>
      <c r="K230" s="1" t="s">
        <v>19</v>
      </c>
      <c r="L230" s="1"/>
    </row>
    <row r="231" spans="1:12" x14ac:dyDescent="0.45">
      <c r="A231" s="3">
        <v>228</v>
      </c>
      <c r="B231" s="1" t="s">
        <v>662</v>
      </c>
      <c r="C231" s="1" t="s">
        <v>284</v>
      </c>
      <c r="D231" s="1" t="s">
        <v>284</v>
      </c>
      <c r="E231" s="1">
        <v>38714415</v>
      </c>
      <c r="F231" s="1" t="s">
        <v>663</v>
      </c>
      <c r="G231" s="1" t="s">
        <v>609</v>
      </c>
      <c r="H231" s="1" t="s">
        <v>154</v>
      </c>
      <c r="I231" s="1" t="s">
        <v>154</v>
      </c>
      <c r="J231" s="1" t="s">
        <v>664</v>
      </c>
      <c r="K231" s="1" t="s">
        <v>19</v>
      </c>
      <c r="L231" s="1"/>
    </row>
    <row r="232" spans="1:12" x14ac:dyDescent="0.45">
      <c r="A232" s="3">
        <v>229</v>
      </c>
      <c r="B232" s="1" t="s">
        <v>665</v>
      </c>
      <c r="C232" s="1" t="s">
        <v>500</v>
      </c>
      <c r="D232" s="1" t="s">
        <v>284</v>
      </c>
      <c r="E232" s="1">
        <v>44348959</v>
      </c>
      <c r="F232" s="1" t="s">
        <v>666</v>
      </c>
      <c r="G232" s="1" t="s">
        <v>609</v>
      </c>
      <c r="H232" s="1" t="s">
        <v>154</v>
      </c>
      <c r="I232" s="1" t="s">
        <v>154</v>
      </c>
      <c r="J232" s="1" t="s">
        <v>667</v>
      </c>
      <c r="K232" s="1" t="s">
        <v>19</v>
      </c>
      <c r="L232" s="1"/>
    </row>
    <row r="233" spans="1:12" x14ac:dyDescent="0.45">
      <c r="A233" s="3">
        <v>230</v>
      </c>
      <c r="B233" s="1" t="s">
        <v>668</v>
      </c>
      <c r="C233" s="1" t="s">
        <v>500</v>
      </c>
      <c r="D233" s="1" t="s">
        <v>284</v>
      </c>
      <c r="E233" s="1">
        <v>46981250</v>
      </c>
      <c r="F233" s="1" t="s">
        <v>669</v>
      </c>
      <c r="G233" s="1" t="s">
        <v>609</v>
      </c>
      <c r="H233" s="1" t="s">
        <v>670</v>
      </c>
      <c r="I233" s="1" t="s">
        <v>154</v>
      </c>
      <c r="J233" s="1" t="s">
        <v>671</v>
      </c>
      <c r="K233" s="1" t="s">
        <v>19</v>
      </c>
      <c r="L233" s="1"/>
    </row>
    <row r="234" spans="1:12" x14ac:dyDescent="0.45">
      <c r="A234" s="3">
        <v>231</v>
      </c>
      <c r="B234" s="1" t="s">
        <v>672</v>
      </c>
      <c r="C234" s="1" t="s">
        <v>500</v>
      </c>
      <c r="D234" s="1" t="s">
        <v>284</v>
      </c>
      <c r="E234" s="1">
        <v>88337550</v>
      </c>
      <c r="F234" s="1" t="s">
        <v>673</v>
      </c>
      <c r="G234" s="1" t="s">
        <v>609</v>
      </c>
      <c r="H234" s="1" t="s">
        <v>670</v>
      </c>
      <c r="I234" s="1" t="s">
        <v>154</v>
      </c>
      <c r="J234" s="1" t="s">
        <v>674</v>
      </c>
      <c r="K234" s="1" t="s">
        <v>19</v>
      </c>
      <c r="L234" s="1"/>
    </row>
    <row r="235" spans="1:12" x14ac:dyDescent="0.45">
      <c r="A235" s="3">
        <v>232</v>
      </c>
      <c r="B235" s="1" t="s">
        <v>675</v>
      </c>
      <c r="C235" s="1" t="s">
        <v>500</v>
      </c>
      <c r="D235" s="1" t="s">
        <v>284</v>
      </c>
      <c r="E235" s="1">
        <v>4442652</v>
      </c>
      <c r="F235" s="1" t="s">
        <v>676</v>
      </c>
      <c r="G235" s="1" t="s">
        <v>609</v>
      </c>
      <c r="H235" s="1" t="s">
        <v>165</v>
      </c>
      <c r="I235" s="1" t="s">
        <v>154</v>
      </c>
      <c r="J235" s="1" t="s">
        <v>166</v>
      </c>
      <c r="K235" s="1" t="s">
        <v>19</v>
      </c>
      <c r="L235" s="1"/>
    </row>
    <row r="236" spans="1:12" x14ac:dyDescent="0.45">
      <c r="A236" s="3">
        <v>233</v>
      </c>
      <c r="B236" s="1" t="s">
        <v>677</v>
      </c>
      <c r="C236" s="1" t="s">
        <v>500</v>
      </c>
      <c r="D236" s="1" t="s">
        <v>284</v>
      </c>
      <c r="E236" s="1">
        <v>18231548</v>
      </c>
      <c r="F236" s="1" t="s">
        <v>678</v>
      </c>
      <c r="G236" s="1" t="s">
        <v>609</v>
      </c>
      <c r="H236" s="1" t="s">
        <v>154</v>
      </c>
      <c r="I236" s="1" t="s">
        <v>154</v>
      </c>
      <c r="J236" s="1" t="s">
        <v>679</v>
      </c>
      <c r="K236" s="1" t="s">
        <v>19</v>
      </c>
      <c r="L236" s="1"/>
    </row>
    <row r="237" spans="1:12" x14ac:dyDescent="0.45">
      <c r="A237" s="3">
        <v>234</v>
      </c>
      <c r="B237" s="1" t="s">
        <v>680</v>
      </c>
      <c r="C237" s="1" t="s">
        <v>500</v>
      </c>
      <c r="D237" s="1" t="s">
        <v>284</v>
      </c>
      <c r="E237" s="1">
        <v>9702000</v>
      </c>
      <c r="F237" s="1" t="s">
        <v>681</v>
      </c>
      <c r="G237" s="1" t="s">
        <v>609</v>
      </c>
      <c r="H237" s="1" t="s">
        <v>154</v>
      </c>
      <c r="I237" s="1" t="s">
        <v>154</v>
      </c>
      <c r="J237" s="1" t="s">
        <v>682</v>
      </c>
      <c r="K237" s="1" t="s">
        <v>19</v>
      </c>
      <c r="L237" s="1"/>
    </row>
    <row r="238" spans="1:12" x14ac:dyDescent="0.45">
      <c r="A238" s="3">
        <v>235</v>
      </c>
      <c r="B238" s="1" t="s">
        <v>683</v>
      </c>
      <c r="C238" s="1" t="s">
        <v>500</v>
      </c>
      <c r="D238" s="1" t="s">
        <v>284</v>
      </c>
      <c r="E238" s="1">
        <v>44303259</v>
      </c>
      <c r="F238" s="1" t="s">
        <v>684</v>
      </c>
      <c r="G238" s="1" t="s">
        <v>609</v>
      </c>
      <c r="H238" s="1" t="s">
        <v>154</v>
      </c>
      <c r="I238" s="1" t="s">
        <v>154</v>
      </c>
      <c r="J238" s="1" t="s">
        <v>685</v>
      </c>
      <c r="K238" s="1" t="s">
        <v>19</v>
      </c>
      <c r="L238" s="1"/>
    </row>
    <row r="239" spans="1:12" x14ac:dyDescent="0.45">
      <c r="A239" s="3">
        <v>236</v>
      </c>
      <c r="B239" s="1" t="s">
        <v>686</v>
      </c>
      <c r="C239" s="1" t="s">
        <v>500</v>
      </c>
      <c r="D239" s="1" t="s">
        <v>284</v>
      </c>
      <c r="E239" s="1">
        <v>1823155</v>
      </c>
      <c r="F239" s="1" t="s">
        <v>687</v>
      </c>
      <c r="G239" s="1" t="s">
        <v>609</v>
      </c>
      <c r="H239" s="1" t="s">
        <v>154</v>
      </c>
      <c r="I239" s="1" t="s">
        <v>154</v>
      </c>
      <c r="J239" s="1" t="s">
        <v>688</v>
      </c>
      <c r="K239" s="1" t="s">
        <v>19</v>
      </c>
      <c r="L239" s="1"/>
    </row>
    <row r="240" spans="1:12" x14ac:dyDescent="0.45">
      <c r="A240" s="3">
        <v>237</v>
      </c>
      <c r="B240" s="1" t="s">
        <v>689</v>
      </c>
      <c r="C240" s="1" t="s">
        <v>500</v>
      </c>
      <c r="D240" s="1" t="s">
        <v>284</v>
      </c>
      <c r="E240" s="1">
        <v>2344056</v>
      </c>
      <c r="F240" s="1" t="s">
        <v>690</v>
      </c>
      <c r="G240" s="1" t="s">
        <v>609</v>
      </c>
      <c r="H240" s="1" t="s">
        <v>154</v>
      </c>
      <c r="I240" s="1" t="s">
        <v>154</v>
      </c>
      <c r="J240" s="1" t="s">
        <v>691</v>
      </c>
      <c r="K240" s="1" t="s">
        <v>19</v>
      </c>
      <c r="L240" s="1"/>
    </row>
    <row r="241" spans="1:12" x14ac:dyDescent="0.45">
      <c r="A241" s="3">
        <v>238</v>
      </c>
      <c r="B241" s="1" t="s">
        <v>692</v>
      </c>
      <c r="C241" s="1" t="s">
        <v>500</v>
      </c>
      <c r="D241" s="1" t="s">
        <v>284</v>
      </c>
      <c r="E241" s="1">
        <v>3385859</v>
      </c>
      <c r="F241" s="1" t="s">
        <v>693</v>
      </c>
      <c r="G241" s="1" t="s">
        <v>609</v>
      </c>
      <c r="H241" s="1" t="s">
        <v>154</v>
      </c>
      <c r="I241" s="1" t="s">
        <v>154</v>
      </c>
      <c r="J241" s="1" t="s">
        <v>694</v>
      </c>
      <c r="K241" s="1" t="s">
        <v>19</v>
      </c>
      <c r="L241" s="1"/>
    </row>
    <row r="242" spans="1:12" x14ac:dyDescent="0.45">
      <c r="A242" s="3">
        <v>239</v>
      </c>
      <c r="B242" s="1" t="s">
        <v>695</v>
      </c>
      <c r="C242" s="1" t="s">
        <v>500</v>
      </c>
      <c r="D242" s="1" t="s">
        <v>284</v>
      </c>
      <c r="E242" s="1">
        <v>18460000</v>
      </c>
      <c r="F242" s="1" t="s">
        <v>696</v>
      </c>
      <c r="G242" s="1" t="s">
        <v>609</v>
      </c>
      <c r="H242" s="1" t="s">
        <v>154</v>
      </c>
      <c r="I242" s="1" t="s">
        <v>154</v>
      </c>
      <c r="J242" s="1" t="s">
        <v>697</v>
      </c>
      <c r="K242" s="1" t="s">
        <v>19</v>
      </c>
      <c r="L242" s="1"/>
    </row>
    <row r="243" spans="1:12" x14ac:dyDescent="0.45">
      <c r="A243" s="3">
        <v>240</v>
      </c>
      <c r="B243" s="1" t="s">
        <v>698</v>
      </c>
      <c r="C243" s="1" t="s">
        <v>500</v>
      </c>
      <c r="D243" s="1" t="s">
        <v>284</v>
      </c>
      <c r="E243" s="1">
        <v>12712500</v>
      </c>
      <c r="F243" s="1" t="s">
        <v>699</v>
      </c>
      <c r="G243" s="1" t="s">
        <v>609</v>
      </c>
      <c r="H243" s="1" t="s">
        <v>154</v>
      </c>
      <c r="I243" s="1" t="s">
        <v>154</v>
      </c>
      <c r="J243" s="1" t="s">
        <v>700</v>
      </c>
      <c r="K243" s="1" t="s">
        <v>19</v>
      </c>
      <c r="L243" s="1"/>
    </row>
    <row r="244" spans="1:12" x14ac:dyDescent="0.45">
      <c r="A244" s="3">
        <v>241</v>
      </c>
      <c r="B244" s="1" t="s">
        <v>701</v>
      </c>
      <c r="C244" s="1" t="s">
        <v>500</v>
      </c>
      <c r="D244" s="1" t="s">
        <v>284</v>
      </c>
      <c r="E244" s="1">
        <v>25862594</v>
      </c>
      <c r="F244" s="1" t="s">
        <v>702</v>
      </c>
      <c r="G244" s="1" t="s">
        <v>609</v>
      </c>
      <c r="H244" s="1" t="s">
        <v>154</v>
      </c>
      <c r="I244" s="1" t="s">
        <v>154</v>
      </c>
      <c r="J244" s="1" t="s">
        <v>703</v>
      </c>
      <c r="K244" s="1" t="s">
        <v>19</v>
      </c>
      <c r="L244" s="1"/>
    </row>
    <row r="245" spans="1:12" x14ac:dyDescent="0.45">
      <c r="A245" s="3">
        <v>242</v>
      </c>
      <c r="B245" s="1" t="s">
        <v>704</v>
      </c>
      <c r="C245" s="1" t="s">
        <v>500</v>
      </c>
      <c r="D245" s="1" t="s">
        <v>284</v>
      </c>
      <c r="E245" s="1">
        <v>78591600</v>
      </c>
      <c r="F245" s="1" t="s">
        <v>705</v>
      </c>
      <c r="G245" s="1" t="s">
        <v>609</v>
      </c>
      <c r="H245" s="1" t="s">
        <v>154</v>
      </c>
      <c r="I245" s="1" t="s">
        <v>154</v>
      </c>
      <c r="J245" s="1" t="s">
        <v>706</v>
      </c>
      <c r="K245" s="1" t="s">
        <v>19</v>
      </c>
      <c r="L245" s="1"/>
    </row>
    <row r="246" spans="1:12" x14ac:dyDescent="0.45">
      <c r="A246" s="3">
        <v>243</v>
      </c>
      <c r="B246" s="1" t="s">
        <v>707</v>
      </c>
      <c r="C246" s="1" t="s">
        <v>500</v>
      </c>
      <c r="D246" s="1" t="s">
        <v>284</v>
      </c>
      <c r="E246" s="1">
        <v>56254380</v>
      </c>
      <c r="F246" s="1" t="s">
        <v>708</v>
      </c>
      <c r="G246" s="1" t="s">
        <v>609</v>
      </c>
      <c r="H246" s="1" t="s">
        <v>154</v>
      </c>
      <c r="I246" s="1" t="s">
        <v>154</v>
      </c>
      <c r="J246" s="1" t="s">
        <v>709</v>
      </c>
      <c r="K246" s="1" t="s">
        <v>19</v>
      </c>
      <c r="L246" s="1"/>
    </row>
    <row r="247" spans="1:12" x14ac:dyDescent="0.45">
      <c r="A247" s="3">
        <v>244</v>
      </c>
      <c r="B247" s="1" t="s">
        <v>710</v>
      </c>
      <c r="C247" s="1" t="s">
        <v>500</v>
      </c>
      <c r="D247" s="1" t="s">
        <v>284</v>
      </c>
      <c r="E247" s="1">
        <v>29736600</v>
      </c>
      <c r="F247" s="1" t="s">
        <v>711</v>
      </c>
      <c r="G247" s="1" t="s">
        <v>609</v>
      </c>
      <c r="H247" s="1" t="s">
        <v>154</v>
      </c>
      <c r="I247" s="1" t="s">
        <v>154</v>
      </c>
      <c r="J247" s="1" t="s">
        <v>712</v>
      </c>
      <c r="K247" s="1" t="s">
        <v>19</v>
      </c>
      <c r="L247" s="1"/>
    </row>
    <row r="248" spans="1:12" x14ac:dyDescent="0.45">
      <c r="A248" s="3">
        <v>245</v>
      </c>
      <c r="B248" s="1" t="s">
        <v>713</v>
      </c>
      <c r="C248" s="1" t="s">
        <v>500</v>
      </c>
      <c r="D248" s="1" t="s">
        <v>284</v>
      </c>
      <c r="E248" s="1">
        <v>1859400</v>
      </c>
      <c r="F248" s="1" t="s">
        <v>714</v>
      </c>
      <c r="G248" s="1" t="s">
        <v>609</v>
      </c>
      <c r="H248" s="1" t="s">
        <v>154</v>
      </c>
      <c r="I248" s="1" t="s">
        <v>154</v>
      </c>
      <c r="J248" s="1" t="s">
        <v>715</v>
      </c>
      <c r="K248" s="1" t="s">
        <v>19</v>
      </c>
      <c r="L248" s="1"/>
    </row>
    <row r="249" spans="1:12" x14ac:dyDescent="0.45">
      <c r="A249" s="3">
        <v>246</v>
      </c>
      <c r="B249" s="1" t="s">
        <v>716</v>
      </c>
      <c r="C249" s="1" t="s">
        <v>500</v>
      </c>
      <c r="D249" s="1" t="s">
        <v>284</v>
      </c>
      <c r="E249" s="1">
        <v>164229265</v>
      </c>
      <c r="F249" s="1" t="s">
        <v>717</v>
      </c>
      <c r="G249" s="1" t="s">
        <v>609</v>
      </c>
      <c r="H249" s="1" t="s">
        <v>154</v>
      </c>
      <c r="I249" s="1" t="s">
        <v>154</v>
      </c>
      <c r="J249" s="1" t="s">
        <v>718</v>
      </c>
      <c r="K249" s="1" t="s">
        <v>19</v>
      </c>
      <c r="L249" s="1"/>
    </row>
    <row r="250" spans="1:12" x14ac:dyDescent="0.45">
      <c r="A250" s="3">
        <v>247</v>
      </c>
      <c r="B250" s="1" t="s">
        <v>719</v>
      </c>
      <c r="C250" s="1" t="s">
        <v>500</v>
      </c>
      <c r="D250" s="1" t="s">
        <v>284</v>
      </c>
      <c r="E250" s="1">
        <v>42750000</v>
      </c>
      <c r="F250" s="1" t="s">
        <v>720</v>
      </c>
      <c r="G250" s="1" t="s">
        <v>609</v>
      </c>
      <c r="H250" s="1" t="s">
        <v>154</v>
      </c>
      <c r="I250" s="1" t="s">
        <v>154</v>
      </c>
      <c r="J250" s="1" t="s">
        <v>721</v>
      </c>
      <c r="K250" s="1" t="s">
        <v>19</v>
      </c>
      <c r="L250" s="1"/>
    </row>
    <row r="251" spans="1:12" x14ac:dyDescent="0.45">
      <c r="A251" s="3">
        <v>248</v>
      </c>
      <c r="B251" s="1" t="s">
        <v>722</v>
      </c>
      <c r="C251" s="1" t="s">
        <v>500</v>
      </c>
      <c r="D251" s="1" t="s">
        <v>284</v>
      </c>
      <c r="E251" s="1">
        <v>36010144</v>
      </c>
      <c r="F251" s="1" t="s">
        <v>723</v>
      </c>
      <c r="G251" s="1" t="s">
        <v>609</v>
      </c>
      <c r="H251" s="1" t="s">
        <v>154</v>
      </c>
      <c r="I251" s="1" t="s">
        <v>154</v>
      </c>
      <c r="J251" s="1" t="s">
        <v>724</v>
      </c>
      <c r="K251" s="1" t="s">
        <v>19</v>
      </c>
      <c r="L251" s="1"/>
    </row>
    <row r="252" spans="1:12" x14ac:dyDescent="0.45">
      <c r="A252" s="3">
        <v>249</v>
      </c>
      <c r="B252" s="1" t="s">
        <v>725</v>
      </c>
      <c r="C252" s="1" t="s">
        <v>500</v>
      </c>
      <c r="D252" s="1" t="s">
        <v>284</v>
      </c>
      <c r="E252" s="1">
        <v>10968796</v>
      </c>
      <c r="F252" s="1" t="s">
        <v>726</v>
      </c>
      <c r="G252" s="1" t="s">
        <v>609</v>
      </c>
      <c r="H252" s="1" t="s">
        <v>154</v>
      </c>
      <c r="I252" s="1" t="s">
        <v>154</v>
      </c>
      <c r="J252" s="1" t="s">
        <v>727</v>
      </c>
      <c r="K252" s="1" t="s">
        <v>19</v>
      </c>
      <c r="L252" s="1"/>
    </row>
    <row r="253" spans="1:12" x14ac:dyDescent="0.45">
      <c r="A253" s="3">
        <v>250</v>
      </c>
      <c r="B253" s="1" t="s">
        <v>728</v>
      </c>
      <c r="C253" s="1" t="s">
        <v>500</v>
      </c>
      <c r="D253" s="1" t="s">
        <v>284</v>
      </c>
      <c r="E253" s="1">
        <v>7800000</v>
      </c>
      <c r="F253" s="1" t="s">
        <v>729</v>
      </c>
      <c r="G253" s="1" t="s">
        <v>609</v>
      </c>
      <c r="H253" s="1" t="s">
        <v>154</v>
      </c>
      <c r="I253" s="1" t="s">
        <v>154</v>
      </c>
      <c r="J253" s="1" t="s">
        <v>730</v>
      </c>
      <c r="K253" s="1" t="s">
        <v>19</v>
      </c>
      <c r="L253" s="1"/>
    </row>
    <row r="254" spans="1:12" x14ac:dyDescent="0.45">
      <c r="A254" s="3">
        <v>251</v>
      </c>
      <c r="B254" s="1" t="s">
        <v>731</v>
      </c>
      <c r="C254" s="1" t="s">
        <v>500</v>
      </c>
      <c r="D254" s="1" t="s">
        <v>284</v>
      </c>
      <c r="E254" s="1">
        <v>32266746</v>
      </c>
      <c r="F254" s="1" t="s">
        <v>732</v>
      </c>
      <c r="G254" s="1" t="s">
        <v>609</v>
      </c>
      <c r="H254" s="1" t="s">
        <v>154</v>
      </c>
      <c r="I254" s="1" t="s">
        <v>154</v>
      </c>
      <c r="J254" s="1" t="s">
        <v>733</v>
      </c>
      <c r="K254" s="1" t="s">
        <v>19</v>
      </c>
      <c r="L254" s="1"/>
    </row>
    <row r="255" spans="1:12" x14ac:dyDescent="0.45">
      <c r="A255" s="3">
        <v>252</v>
      </c>
      <c r="B255" s="1" t="s">
        <v>734</v>
      </c>
      <c r="C255" s="1" t="s">
        <v>500</v>
      </c>
      <c r="D255" s="1" t="s">
        <v>284</v>
      </c>
      <c r="E255" s="1">
        <v>49932877</v>
      </c>
      <c r="F255" s="1" t="s">
        <v>735</v>
      </c>
      <c r="G255" s="1" t="s">
        <v>609</v>
      </c>
      <c r="H255" s="1" t="s">
        <v>154</v>
      </c>
      <c r="I255" s="1" t="s">
        <v>154</v>
      </c>
      <c r="J255" s="1" t="s">
        <v>736</v>
      </c>
      <c r="K255" s="1" t="s">
        <v>19</v>
      </c>
      <c r="L255" s="1"/>
    </row>
    <row r="256" spans="1:12" x14ac:dyDescent="0.45">
      <c r="A256" s="3">
        <v>253</v>
      </c>
      <c r="B256" s="1" t="s">
        <v>737</v>
      </c>
      <c r="C256" s="1" t="s">
        <v>500</v>
      </c>
      <c r="D256" s="1" t="s">
        <v>284</v>
      </c>
      <c r="E256" s="1">
        <v>18405840</v>
      </c>
      <c r="F256" s="1" t="s">
        <v>738</v>
      </c>
      <c r="G256" s="1" t="s">
        <v>609</v>
      </c>
      <c r="H256" s="1" t="s">
        <v>154</v>
      </c>
      <c r="I256" s="1" t="s">
        <v>154</v>
      </c>
      <c r="J256" s="1" t="s">
        <v>739</v>
      </c>
      <c r="K256" s="1" t="s">
        <v>19</v>
      </c>
      <c r="L256" s="1"/>
    </row>
    <row r="257" spans="1:12" x14ac:dyDescent="0.45">
      <c r="A257" s="3">
        <v>254</v>
      </c>
      <c r="B257" s="1" t="s">
        <v>740</v>
      </c>
      <c r="C257" s="1" t="s">
        <v>500</v>
      </c>
      <c r="D257" s="1" t="s">
        <v>284</v>
      </c>
      <c r="E257" s="1">
        <v>52912480</v>
      </c>
      <c r="F257" s="1" t="s">
        <v>741</v>
      </c>
      <c r="G257" s="1" t="s">
        <v>609</v>
      </c>
      <c r="H257" s="1" t="s">
        <v>154</v>
      </c>
      <c r="I257" s="1" t="s">
        <v>154</v>
      </c>
      <c r="J257" s="1" t="s">
        <v>742</v>
      </c>
      <c r="K257" s="1" t="s">
        <v>19</v>
      </c>
      <c r="L257" s="1"/>
    </row>
    <row r="258" spans="1:12" x14ac:dyDescent="0.45">
      <c r="A258" s="3">
        <v>255</v>
      </c>
      <c r="B258" s="1" t="s">
        <v>743</v>
      </c>
      <c r="C258" s="1" t="s">
        <v>500</v>
      </c>
      <c r="D258" s="1" t="s">
        <v>284</v>
      </c>
      <c r="E258" s="1">
        <v>40620000</v>
      </c>
      <c r="F258" s="1" t="s">
        <v>744</v>
      </c>
      <c r="G258" s="1" t="s">
        <v>609</v>
      </c>
      <c r="H258" s="1" t="s">
        <v>154</v>
      </c>
      <c r="I258" s="1" t="s">
        <v>154</v>
      </c>
      <c r="J258" s="1" t="s">
        <v>745</v>
      </c>
      <c r="K258" s="1" t="s">
        <v>19</v>
      </c>
      <c r="L258" s="1"/>
    </row>
    <row r="259" spans="1:12" x14ac:dyDescent="0.45">
      <c r="A259" s="3">
        <v>256</v>
      </c>
      <c r="B259" s="1" t="s">
        <v>746</v>
      </c>
      <c r="C259" s="1" t="s">
        <v>500</v>
      </c>
      <c r="D259" s="1" t="s">
        <v>284</v>
      </c>
      <c r="E259" s="1">
        <v>13281240</v>
      </c>
      <c r="F259" s="1" t="s">
        <v>747</v>
      </c>
      <c r="G259" s="1" t="s">
        <v>609</v>
      </c>
      <c r="H259" s="1" t="s">
        <v>154</v>
      </c>
      <c r="I259" s="1" t="s">
        <v>154</v>
      </c>
      <c r="J259" s="1" t="s">
        <v>748</v>
      </c>
      <c r="K259" s="1" t="s">
        <v>19</v>
      </c>
      <c r="L259" s="1"/>
    </row>
    <row r="260" spans="1:12" x14ac:dyDescent="0.45">
      <c r="A260" s="3">
        <v>257</v>
      </c>
      <c r="B260" s="1" t="s">
        <v>749</v>
      </c>
      <c r="C260" s="1" t="s">
        <v>500</v>
      </c>
      <c r="D260" s="1" t="s">
        <v>284</v>
      </c>
      <c r="E260" s="1">
        <v>18522920</v>
      </c>
      <c r="F260" s="1" t="s">
        <v>750</v>
      </c>
      <c r="G260" s="1" t="s">
        <v>609</v>
      </c>
      <c r="H260" s="1" t="s">
        <v>154</v>
      </c>
      <c r="I260" s="1" t="s">
        <v>154</v>
      </c>
      <c r="J260" s="1" t="s">
        <v>751</v>
      </c>
      <c r="K260" s="1" t="s">
        <v>19</v>
      </c>
      <c r="L260" s="1"/>
    </row>
    <row r="261" spans="1:12" x14ac:dyDescent="0.45">
      <c r="A261" s="3">
        <v>258</v>
      </c>
      <c r="B261" s="1" t="s">
        <v>752</v>
      </c>
      <c r="C261" s="1" t="s">
        <v>500</v>
      </c>
      <c r="D261" s="1" t="s">
        <v>284</v>
      </c>
      <c r="E261" s="1">
        <v>15562500</v>
      </c>
      <c r="F261" s="1" t="s">
        <v>753</v>
      </c>
      <c r="G261" s="1" t="s">
        <v>609</v>
      </c>
      <c r="H261" s="1" t="s">
        <v>154</v>
      </c>
      <c r="I261" s="1" t="s">
        <v>154</v>
      </c>
      <c r="J261" s="1" t="s">
        <v>754</v>
      </c>
      <c r="K261" s="1" t="s">
        <v>19</v>
      </c>
      <c r="L261" s="1"/>
    </row>
    <row r="262" spans="1:12" x14ac:dyDescent="0.45">
      <c r="A262" s="3">
        <v>259</v>
      </c>
      <c r="B262" s="1" t="s">
        <v>755</v>
      </c>
      <c r="C262" s="1" t="s">
        <v>500</v>
      </c>
      <c r="D262" s="1" t="s">
        <v>284</v>
      </c>
      <c r="E262" s="1">
        <v>6592500</v>
      </c>
      <c r="F262" s="1" t="s">
        <v>756</v>
      </c>
      <c r="G262" s="1" t="s">
        <v>609</v>
      </c>
      <c r="H262" s="1" t="s">
        <v>154</v>
      </c>
      <c r="I262" s="1" t="s">
        <v>154</v>
      </c>
      <c r="J262" s="1" t="s">
        <v>757</v>
      </c>
      <c r="K262" s="1" t="s">
        <v>19</v>
      </c>
      <c r="L262" s="1"/>
    </row>
    <row r="263" spans="1:12" x14ac:dyDescent="0.45">
      <c r="A263" s="3">
        <v>260</v>
      </c>
      <c r="B263" s="1" t="s">
        <v>758</v>
      </c>
      <c r="C263" s="1" t="s">
        <v>500</v>
      </c>
      <c r="D263" s="1" t="s">
        <v>284</v>
      </c>
      <c r="E263" s="1">
        <v>20435000</v>
      </c>
      <c r="F263" s="1" t="s">
        <v>759</v>
      </c>
      <c r="G263" s="1" t="s">
        <v>609</v>
      </c>
      <c r="H263" s="1" t="s">
        <v>154</v>
      </c>
      <c r="I263" s="1" t="s">
        <v>154</v>
      </c>
      <c r="J263" s="1" t="s">
        <v>760</v>
      </c>
      <c r="K263" s="1" t="s">
        <v>19</v>
      </c>
      <c r="L263" s="1"/>
    </row>
    <row r="264" spans="1:12" x14ac:dyDescent="0.45">
      <c r="A264" s="3">
        <v>261</v>
      </c>
      <c r="B264" s="1" t="s">
        <v>761</v>
      </c>
      <c r="C264" s="1" t="s">
        <v>500</v>
      </c>
      <c r="D264" s="1" t="s">
        <v>284</v>
      </c>
      <c r="E264" s="1">
        <v>184451304</v>
      </c>
      <c r="F264" s="1" t="s">
        <v>762</v>
      </c>
      <c r="G264" s="1" t="s">
        <v>609</v>
      </c>
      <c r="H264" s="1" t="s">
        <v>154</v>
      </c>
      <c r="I264" s="1" t="s">
        <v>154</v>
      </c>
      <c r="J264" s="1" t="s">
        <v>763</v>
      </c>
      <c r="K264" s="1" t="s">
        <v>19</v>
      </c>
      <c r="L264" s="1"/>
    </row>
    <row r="265" spans="1:12" x14ac:dyDescent="0.45">
      <c r="A265" s="3">
        <v>262</v>
      </c>
      <c r="B265" s="1" t="s">
        <v>764</v>
      </c>
      <c r="C265" s="1" t="s">
        <v>500</v>
      </c>
      <c r="D265" s="1" t="s">
        <v>284</v>
      </c>
      <c r="E265" s="1">
        <v>43428391</v>
      </c>
      <c r="F265" s="1" t="s">
        <v>765</v>
      </c>
      <c r="G265" s="1" t="s">
        <v>609</v>
      </c>
      <c r="H265" s="1" t="s">
        <v>154</v>
      </c>
      <c r="I265" s="1" t="s">
        <v>154</v>
      </c>
      <c r="J265" s="1" t="s">
        <v>766</v>
      </c>
      <c r="K265" s="1" t="s">
        <v>19</v>
      </c>
      <c r="L265" s="1"/>
    </row>
    <row r="266" spans="1:12" x14ac:dyDescent="0.45">
      <c r="A266" s="3">
        <v>263</v>
      </c>
      <c r="B266" s="1" t="s">
        <v>767</v>
      </c>
      <c r="C266" s="1" t="s">
        <v>500</v>
      </c>
      <c r="D266" s="1" t="s">
        <v>284</v>
      </c>
      <c r="E266" s="1">
        <v>206717172</v>
      </c>
      <c r="F266" s="1" t="s">
        <v>768</v>
      </c>
      <c r="G266" s="1" t="s">
        <v>609</v>
      </c>
      <c r="H266" s="1" t="s">
        <v>154</v>
      </c>
      <c r="I266" s="1" t="s">
        <v>154</v>
      </c>
      <c r="J266" s="1" t="s">
        <v>769</v>
      </c>
      <c r="K266" s="1" t="s">
        <v>19</v>
      </c>
      <c r="L266" s="1"/>
    </row>
    <row r="267" spans="1:12" x14ac:dyDescent="0.45">
      <c r="A267" s="3">
        <v>264</v>
      </c>
      <c r="B267" s="1" t="s">
        <v>770</v>
      </c>
      <c r="C267" s="1" t="s">
        <v>500</v>
      </c>
      <c r="D267" s="1" t="s">
        <v>284</v>
      </c>
      <c r="E267" s="1">
        <v>14606140</v>
      </c>
      <c r="F267" s="1" t="s">
        <v>771</v>
      </c>
      <c r="G267" s="1" t="s">
        <v>609</v>
      </c>
      <c r="H267" s="1" t="s">
        <v>154</v>
      </c>
      <c r="I267" s="1" t="s">
        <v>154</v>
      </c>
      <c r="J267" s="1" t="s">
        <v>772</v>
      </c>
      <c r="K267" s="1" t="s">
        <v>19</v>
      </c>
      <c r="L267" s="1"/>
    </row>
    <row r="268" spans="1:12" x14ac:dyDescent="0.45">
      <c r="A268" s="3">
        <v>265</v>
      </c>
      <c r="B268" s="1" t="s">
        <v>773</v>
      </c>
      <c r="C268" s="1" t="s">
        <v>500</v>
      </c>
      <c r="D268" s="1" t="s">
        <v>284</v>
      </c>
      <c r="E268" s="1">
        <v>23940000</v>
      </c>
      <c r="F268" s="1" t="s">
        <v>774</v>
      </c>
      <c r="G268" s="1" t="s">
        <v>775</v>
      </c>
      <c r="H268" s="1" t="s">
        <v>154</v>
      </c>
      <c r="I268" s="1" t="s">
        <v>154</v>
      </c>
      <c r="J268" s="1" t="s">
        <v>776</v>
      </c>
      <c r="K268" s="1" t="s">
        <v>19</v>
      </c>
      <c r="L268" s="1"/>
    </row>
    <row r="269" spans="1:12" x14ac:dyDescent="0.45">
      <c r="A269" s="3">
        <v>266</v>
      </c>
      <c r="B269" s="1" t="s">
        <v>777</v>
      </c>
      <c r="C269" s="1" t="s">
        <v>500</v>
      </c>
      <c r="D269" s="1" t="s">
        <v>284</v>
      </c>
      <c r="E269" s="1">
        <v>174783000</v>
      </c>
      <c r="F269" s="1" t="s">
        <v>778</v>
      </c>
      <c r="G269" s="1" t="s">
        <v>775</v>
      </c>
      <c r="H269" s="1" t="s">
        <v>153</v>
      </c>
      <c r="I269" s="1" t="s">
        <v>154</v>
      </c>
      <c r="J269" s="1" t="s">
        <v>779</v>
      </c>
      <c r="K269" s="1" t="s">
        <v>19</v>
      </c>
      <c r="L269" s="1"/>
    </row>
    <row r="270" spans="1:12" x14ac:dyDescent="0.45">
      <c r="A270" s="3">
        <v>267</v>
      </c>
      <c r="B270" s="1" t="s">
        <v>780</v>
      </c>
      <c r="C270" s="1" t="s">
        <v>500</v>
      </c>
      <c r="D270" s="1" t="s">
        <v>284</v>
      </c>
      <c r="E270" s="1">
        <v>21621622</v>
      </c>
      <c r="F270" s="1" t="s">
        <v>781</v>
      </c>
      <c r="G270" s="1" t="s">
        <v>775</v>
      </c>
      <c r="H270" s="1" t="s">
        <v>154</v>
      </c>
      <c r="I270" s="1" t="s">
        <v>154</v>
      </c>
      <c r="J270" s="1" t="s">
        <v>782</v>
      </c>
      <c r="K270" s="1" t="s">
        <v>19</v>
      </c>
      <c r="L270" s="1"/>
    </row>
    <row r="271" spans="1:12" x14ac:dyDescent="0.45">
      <c r="A271" s="3">
        <v>268</v>
      </c>
      <c r="B271" s="1" t="s">
        <v>783</v>
      </c>
      <c r="C271" s="1" t="s">
        <v>500</v>
      </c>
      <c r="D271" s="1" t="s">
        <v>284</v>
      </c>
      <c r="E271" s="1">
        <v>17290000</v>
      </c>
      <c r="F271" s="1" t="s">
        <v>784</v>
      </c>
      <c r="G271" s="1" t="s">
        <v>775</v>
      </c>
      <c r="H271" s="1" t="s">
        <v>154</v>
      </c>
      <c r="I271" s="1" t="s">
        <v>154</v>
      </c>
      <c r="J271" s="1" t="s">
        <v>317</v>
      </c>
      <c r="K271" s="1" t="s">
        <v>19</v>
      </c>
      <c r="L271" s="1"/>
    </row>
    <row r="272" spans="1:12" x14ac:dyDescent="0.45">
      <c r="A272" s="3">
        <v>269</v>
      </c>
      <c r="B272" s="1" t="s">
        <v>785</v>
      </c>
      <c r="C272" s="1" t="s">
        <v>500</v>
      </c>
      <c r="D272" s="1" t="s">
        <v>284</v>
      </c>
      <c r="E272" s="1">
        <v>25225226</v>
      </c>
      <c r="F272" s="1" t="s">
        <v>786</v>
      </c>
      <c r="G272" s="1" t="s">
        <v>775</v>
      </c>
      <c r="H272" s="1" t="s">
        <v>154</v>
      </c>
      <c r="I272" s="1" t="s">
        <v>154</v>
      </c>
      <c r="J272" s="1" t="s">
        <v>787</v>
      </c>
      <c r="K272" s="1" t="s">
        <v>19</v>
      </c>
      <c r="L272" s="1"/>
    </row>
    <row r="273" spans="1:12" x14ac:dyDescent="0.45">
      <c r="A273" s="3">
        <v>270</v>
      </c>
      <c r="B273" s="1" t="s">
        <v>788</v>
      </c>
      <c r="C273" s="1" t="s">
        <v>500</v>
      </c>
      <c r="D273" s="1" t="s">
        <v>284</v>
      </c>
      <c r="E273" s="1">
        <v>25225226</v>
      </c>
      <c r="F273" s="1" t="s">
        <v>789</v>
      </c>
      <c r="G273" s="1" t="s">
        <v>775</v>
      </c>
      <c r="H273" s="1" t="s">
        <v>154</v>
      </c>
      <c r="I273" s="1" t="s">
        <v>154</v>
      </c>
      <c r="J273" s="1" t="s">
        <v>790</v>
      </c>
      <c r="K273" s="1" t="s">
        <v>19</v>
      </c>
      <c r="L273" s="1"/>
    </row>
    <row r="274" spans="1:12" x14ac:dyDescent="0.45">
      <c r="A274" s="3">
        <v>271</v>
      </c>
      <c r="B274" s="1" t="s">
        <v>791</v>
      </c>
      <c r="C274" s="1" t="s">
        <v>500</v>
      </c>
      <c r="D274" s="1" t="s">
        <v>500</v>
      </c>
      <c r="E274" s="1">
        <v>10584000</v>
      </c>
      <c r="F274" s="1" t="s">
        <v>792</v>
      </c>
      <c r="G274" s="1" t="s">
        <v>775</v>
      </c>
      <c r="H274" s="1" t="s">
        <v>154</v>
      </c>
      <c r="I274" s="1" t="s">
        <v>154</v>
      </c>
      <c r="J274" s="1" t="s">
        <v>793</v>
      </c>
      <c r="K274" s="1" t="s">
        <v>19</v>
      </c>
      <c r="L274" s="1"/>
    </row>
    <row r="275" spans="1:12" x14ac:dyDescent="0.45">
      <c r="A275" s="3">
        <v>272</v>
      </c>
      <c r="B275" s="1" t="s">
        <v>794</v>
      </c>
      <c r="C275" s="1" t="s">
        <v>500</v>
      </c>
      <c r="D275" s="1" t="s">
        <v>500</v>
      </c>
      <c r="E275" s="1">
        <v>5250000</v>
      </c>
      <c r="F275" s="1" t="s">
        <v>795</v>
      </c>
      <c r="G275" s="1" t="s">
        <v>775</v>
      </c>
      <c r="H275" s="1" t="s">
        <v>154</v>
      </c>
      <c r="I275" s="1" t="s">
        <v>154</v>
      </c>
      <c r="J275" s="1" t="s">
        <v>796</v>
      </c>
      <c r="K275" s="1" t="s">
        <v>19</v>
      </c>
      <c r="L275" s="1"/>
    </row>
    <row r="276" spans="1:12" x14ac:dyDescent="0.45">
      <c r="A276" s="3">
        <v>273</v>
      </c>
      <c r="B276" s="1" t="s">
        <v>797</v>
      </c>
      <c r="C276" s="1" t="s">
        <v>500</v>
      </c>
      <c r="D276" s="1" t="s">
        <v>500</v>
      </c>
      <c r="E276" s="1">
        <v>17748192</v>
      </c>
      <c r="F276" s="1" t="s">
        <v>798</v>
      </c>
      <c r="G276" s="1" t="s">
        <v>775</v>
      </c>
      <c r="H276" s="1" t="s">
        <v>154</v>
      </c>
      <c r="I276" s="1" t="s">
        <v>154</v>
      </c>
      <c r="J276" s="1" t="s">
        <v>799</v>
      </c>
      <c r="K276" s="1" t="s">
        <v>19</v>
      </c>
      <c r="L276" s="1"/>
    </row>
    <row r="277" spans="1:12" x14ac:dyDescent="0.45">
      <c r="A277" s="3">
        <v>274</v>
      </c>
      <c r="B277" s="1" t="s">
        <v>800</v>
      </c>
      <c r="C277" s="1" t="s">
        <v>500</v>
      </c>
      <c r="D277" s="1" t="s">
        <v>500</v>
      </c>
      <c r="E277" s="1">
        <v>33026000</v>
      </c>
      <c r="F277" s="1" t="s">
        <v>801</v>
      </c>
      <c r="G277" s="1" t="s">
        <v>775</v>
      </c>
      <c r="H277" s="1" t="s">
        <v>154</v>
      </c>
      <c r="I277" s="1" t="s">
        <v>154</v>
      </c>
      <c r="J277" s="1" t="s">
        <v>802</v>
      </c>
      <c r="K277" s="1" t="s">
        <v>19</v>
      </c>
      <c r="L277" s="1"/>
    </row>
    <row r="278" spans="1:12" x14ac:dyDescent="0.45">
      <c r="A278" s="3">
        <v>275</v>
      </c>
      <c r="B278" s="1" t="s">
        <v>803</v>
      </c>
      <c r="C278" s="1" t="s">
        <v>500</v>
      </c>
      <c r="D278" s="1" t="s">
        <v>500</v>
      </c>
      <c r="E278" s="1">
        <v>44147523</v>
      </c>
      <c r="F278" s="1" t="s">
        <v>804</v>
      </c>
      <c r="G278" s="1" t="s">
        <v>775</v>
      </c>
      <c r="H278" s="1" t="s">
        <v>154</v>
      </c>
      <c r="I278" s="1" t="s">
        <v>154</v>
      </c>
      <c r="J278" s="1" t="s">
        <v>805</v>
      </c>
      <c r="K278" s="1" t="s">
        <v>19</v>
      </c>
      <c r="L278" s="1"/>
    </row>
    <row r="279" spans="1:12" x14ac:dyDescent="0.45">
      <c r="A279" s="3">
        <v>276</v>
      </c>
      <c r="B279" s="1" t="s">
        <v>806</v>
      </c>
      <c r="C279" s="1" t="s">
        <v>500</v>
      </c>
      <c r="D279" s="1" t="s">
        <v>500</v>
      </c>
      <c r="E279" s="1">
        <v>115080000</v>
      </c>
      <c r="F279" s="1" t="s">
        <v>807</v>
      </c>
      <c r="G279" s="1" t="s">
        <v>775</v>
      </c>
      <c r="H279" s="1" t="s">
        <v>153</v>
      </c>
      <c r="I279" s="1" t="s">
        <v>154</v>
      </c>
      <c r="J279" s="1" t="s">
        <v>808</v>
      </c>
      <c r="K279" s="1" t="s">
        <v>19</v>
      </c>
      <c r="L279" s="1"/>
    </row>
    <row r="280" spans="1:12" x14ac:dyDescent="0.45">
      <c r="A280" s="3">
        <v>277</v>
      </c>
      <c r="B280" s="1" t="s">
        <v>809</v>
      </c>
      <c r="C280" s="1" t="s">
        <v>500</v>
      </c>
      <c r="D280" s="1" t="s">
        <v>500</v>
      </c>
      <c r="E280" s="1">
        <v>39045045</v>
      </c>
      <c r="F280" s="1" t="s">
        <v>810</v>
      </c>
      <c r="G280" s="1" t="s">
        <v>775</v>
      </c>
      <c r="H280" s="1" t="s">
        <v>154</v>
      </c>
      <c r="I280" s="1" t="s">
        <v>154</v>
      </c>
      <c r="J280" s="1" t="s">
        <v>811</v>
      </c>
      <c r="K280" s="1" t="s">
        <v>19</v>
      </c>
      <c r="L280" s="1"/>
    </row>
    <row r="281" spans="1:12" x14ac:dyDescent="0.45">
      <c r="A281" s="3">
        <v>278</v>
      </c>
      <c r="B281" s="1" t="s">
        <v>812</v>
      </c>
      <c r="C281" s="1" t="s">
        <v>500</v>
      </c>
      <c r="D281" s="1" t="s">
        <v>500</v>
      </c>
      <c r="E281" s="1">
        <v>37255540</v>
      </c>
      <c r="F281" s="1" t="s">
        <v>813</v>
      </c>
      <c r="G281" s="1" t="s">
        <v>775</v>
      </c>
      <c r="H281" s="1" t="s">
        <v>154</v>
      </c>
      <c r="I281" s="1" t="s">
        <v>154</v>
      </c>
      <c r="J281" s="1" t="s">
        <v>814</v>
      </c>
      <c r="K281" s="1" t="s">
        <v>19</v>
      </c>
      <c r="L281" s="1"/>
    </row>
    <row r="282" spans="1:12" x14ac:dyDescent="0.45">
      <c r="A282" s="3">
        <v>279</v>
      </c>
      <c r="B282" s="1" t="s">
        <v>815</v>
      </c>
      <c r="C282" s="1" t="s">
        <v>500</v>
      </c>
      <c r="D282" s="1" t="s">
        <v>500</v>
      </c>
      <c r="E282" s="1">
        <v>17747748</v>
      </c>
      <c r="F282" s="1" t="s">
        <v>816</v>
      </c>
      <c r="G282" s="1" t="s">
        <v>775</v>
      </c>
      <c r="H282" s="1" t="s">
        <v>154</v>
      </c>
      <c r="I282" s="1" t="s">
        <v>154</v>
      </c>
      <c r="J282" s="1" t="s">
        <v>817</v>
      </c>
      <c r="K282" s="1" t="s">
        <v>19</v>
      </c>
      <c r="L282" s="1"/>
    </row>
    <row r="283" spans="1:12" x14ac:dyDescent="0.45">
      <c r="A283" s="3">
        <v>280</v>
      </c>
      <c r="B283" s="1" t="s">
        <v>818</v>
      </c>
      <c r="C283" s="1" t="s">
        <v>500</v>
      </c>
      <c r="D283" s="1" t="s">
        <v>500</v>
      </c>
      <c r="E283" s="1">
        <v>44230493</v>
      </c>
      <c r="F283" s="1" t="s">
        <v>819</v>
      </c>
      <c r="G283" s="1" t="s">
        <v>775</v>
      </c>
      <c r="H283" s="1" t="s">
        <v>154</v>
      </c>
      <c r="I283" s="1" t="s">
        <v>154</v>
      </c>
      <c r="J283" s="1" t="s">
        <v>820</v>
      </c>
      <c r="K283" s="1" t="s">
        <v>19</v>
      </c>
      <c r="L283" s="1"/>
    </row>
    <row r="284" spans="1:12" x14ac:dyDescent="0.45">
      <c r="A284" s="3">
        <v>281</v>
      </c>
      <c r="B284" s="1" t="s">
        <v>821</v>
      </c>
      <c r="C284" s="1" t="s">
        <v>500</v>
      </c>
      <c r="D284" s="1" t="s">
        <v>500</v>
      </c>
      <c r="E284" s="1">
        <v>28188257</v>
      </c>
      <c r="F284" s="1" t="s">
        <v>822</v>
      </c>
      <c r="G284" s="1" t="s">
        <v>775</v>
      </c>
      <c r="H284" s="1" t="s">
        <v>154</v>
      </c>
      <c r="I284" s="1" t="s">
        <v>154</v>
      </c>
      <c r="J284" s="1" t="s">
        <v>823</v>
      </c>
      <c r="K284" s="1" t="s">
        <v>19</v>
      </c>
      <c r="L284" s="1"/>
    </row>
    <row r="285" spans="1:12" x14ac:dyDescent="0.45">
      <c r="A285" s="3">
        <v>282</v>
      </c>
      <c r="B285" s="1" t="s">
        <v>824</v>
      </c>
      <c r="C285" s="1" t="s">
        <v>500</v>
      </c>
      <c r="D285" s="1" t="s">
        <v>500</v>
      </c>
      <c r="E285" s="1">
        <v>291000000</v>
      </c>
      <c r="F285" s="1" t="s">
        <v>825</v>
      </c>
      <c r="G285" s="1" t="s">
        <v>775</v>
      </c>
      <c r="H285" s="1" t="s">
        <v>153</v>
      </c>
      <c r="I285" s="1" t="s">
        <v>154</v>
      </c>
      <c r="J285" s="1" t="s">
        <v>826</v>
      </c>
      <c r="K285" s="1" t="s">
        <v>19</v>
      </c>
      <c r="L285" s="1"/>
    </row>
    <row r="286" spans="1:12" x14ac:dyDescent="0.45">
      <c r="A286" s="3">
        <v>283</v>
      </c>
      <c r="B286" s="1" t="s">
        <v>827</v>
      </c>
      <c r="C286" s="1" t="s">
        <v>500</v>
      </c>
      <c r="D286" s="1" t="s">
        <v>500</v>
      </c>
      <c r="E286" s="1">
        <v>107151950</v>
      </c>
      <c r="F286" s="1" t="s">
        <v>828</v>
      </c>
      <c r="G286" s="1" t="s">
        <v>775</v>
      </c>
      <c r="H286" s="1" t="s">
        <v>670</v>
      </c>
      <c r="I286" s="1" t="s">
        <v>154</v>
      </c>
      <c r="J286" s="1" t="s">
        <v>829</v>
      </c>
      <c r="K286" s="1" t="s">
        <v>19</v>
      </c>
      <c r="L286" s="1"/>
    </row>
    <row r="287" spans="1:12" x14ac:dyDescent="0.45">
      <c r="A287" s="3">
        <v>284</v>
      </c>
      <c r="B287" s="1" t="s">
        <v>830</v>
      </c>
      <c r="C287" s="1" t="s">
        <v>500</v>
      </c>
      <c r="D287" s="1" t="s">
        <v>500</v>
      </c>
      <c r="E287" s="1">
        <v>5470400</v>
      </c>
      <c r="F287" s="1" t="s">
        <v>831</v>
      </c>
      <c r="G287" s="1" t="s">
        <v>775</v>
      </c>
      <c r="H287" s="1" t="s">
        <v>280</v>
      </c>
      <c r="I287" s="1" t="s">
        <v>154</v>
      </c>
      <c r="J287" s="1" t="s">
        <v>832</v>
      </c>
      <c r="K287" s="1" t="s">
        <v>19</v>
      </c>
      <c r="L287" s="1"/>
    </row>
    <row r="288" spans="1:12" x14ac:dyDescent="0.45">
      <c r="A288" s="3">
        <v>285</v>
      </c>
      <c r="B288" s="1" t="s">
        <v>833</v>
      </c>
      <c r="C288" s="1" t="s">
        <v>500</v>
      </c>
      <c r="D288" s="1" t="s">
        <v>500</v>
      </c>
      <c r="E288" s="1">
        <v>843600</v>
      </c>
      <c r="F288" s="1" t="s">
        <v>834</v>
      </c>
      <c r="G288" s="1" t="s">
        <v>775</v>
      </c>
      <c r="H288" s="1" t="s">
        <v>835</v>
      </c>
      <c r="I288" s="1" t="s">
        <v>154</v>
      </c>
      <c r="J288" s="1" t="s">
        <v>829</v>
      </c>
      <c r="K288" s="1" t="s">
        <v>19</v>
      </c>
      <c r="L288" s="1"/>
    </row>
    <row r="289" spans="1:12" x14ac:dyDescent="0.45">
      <c r="A289" s="3">
        <v>286</v>
      </c>
      <c r="B289" s="1" t="s">
        <v>836</v>
      </c>
      <c r="C289" s="1" t="s">
        <v>500</v>
      </c>
      <c r="D289" s="1" t="s">
        <v>500</v>
      </c>
      <c r="E289" s="1">
        <v>4432500</v>
      </c>
      <c r="F289" s="1" t="s">
        <v>837</v>
      </c>
      <c r="G289" s="1" t="s">
        <v>775</v>
      </c>
      <c r="H289" s="1" t="s">
        <v>154</v>
      </c>
      <c r="I289" s="1" t="s">
        <v>154</v>
      </c>
      <c r="J289" s="1" t="s">
        <v>838</v>
      </c>
      <c r="K289" s="1" t="s">
        <v>19</v>
      </c>
      <c r="L289" s="1"/>
    </row>
    <row r="290" spans="1:12" x14ac:dyDescent="0.45">
      <c r="A290" s="3">
        <v>287</v>
      </c>
      <c r="B290" s="1" t="s">
        <v>839</v>
      </c>
      <c r="C290" s="1" t="s">
        <v>500</v>
      </c>
      <c r="D290" s="1" t="s">
        <v>500</v>
      </c>
      <c r="E290" s="1">
        <v>235000000</v>
      </c>
      <c r="F290" s="1" t="s">
        <v>840</v>
      </c>
      <c r="G290" s="1" t="s">
        <v>775</v>
      </c>
      <c r="H290" s="1" t="s">
        <v>153</v>
      </c>
      <c r="I290" s="1" t="s">
        <v>154</v>
      </c>
      <c r="J290" s="1" t="s">
        <v>841</v>
      </c>
      <c r="K290" s="1" t="s">
        <v>19</v>
      </c>
      <c r="L290" s="1"/>
    </row>
    <row r="291" spans="1:12" x14ac:dyDescent="0.45">
      <c r="A291" s="3">
        <v>288</v>
      </c>
      <c r="B291" s="1" t="s">
        <v>842</v>
      </c>
      <c r="C291" s="1" t="s">
        <v>609</v>
      </c>
      <c r="D291" s="1" t="s">
        <v>500</v>
      </c>
      <c r="E291" s="1">
        <v>30769182</v>
      </c>
      <c r="F291" s="1" t="s">
        <v>843</v>
      </c>
      <c r="G291" s="1" t="s">
        <v>775</v>
      </c>
      <c r="H291" s="1" t="s">
        <v>154</v>
      </c>
      <c r="I291" s="1" t="s">
        <v>154</v>
      </c>
      <c r="J291" s="1" t="s">
        <v>844</v>
      </c>
      <c r="K291" s="1" t="s">
        <v>19</v>
      </c>
      <c r="L291" s="1"/>
    </row>
    <row r="292" spans="1:12" x14ac:dyDescent="0.45">
      <c r="A292" s="3">
        <v>289</v>
      </c>
      <c r="B292" s="1" t="s">
        <v>845</v>
      </c>
      <c r="C292" s="1" t="s">
        <v>609</v>
      </c>
      <c r="D292" s="1" t="s">
        <v>500</v>
      </c>
      <c r="E292" s="1">
        <v>44280631</v>
      </c>
      <c r="F292" s="1" t="s">
        <v>846</v>
      </c>
      <c r="G292" s="1" t="s">
        <v>775</v>
      </c>
      <c r="H292" s="1" t="s">
        <v>154</v>
      </c>
      <c r="I292" s="1" t="s">
        <v>154</v>
      </c>
      <c r="J292" s="1" t="s">
        <v>847</v>
      </c>
      <c r="K292" s="1" t="s">
        <v>19</v>
      </c>
      <c r="L292" s="1"/>
    </row>
    <row r="293" spans="1:12" x14ac:dyDescent="0.45">
      <c r="A293" s="3">
        <v>290</v>
      </c>
      <c r="B293" s="1" t="s">
        <v>848</v>
      </c>
      <c r="C293" s="1" t="s">
        <v>609</v>
      </c>
      <c r="D293" s="1" t="s">
        <v>500</v>
      </c>
      <c r="E293" s="1">
        <v>32034000</v>
      </c>
      <c r="F293" s="1" t="s">
        <v>849</v>
      </c>
      <c r="G293" s="1" t="s">
        <v>775</v>
      </c>
      <c r="H293" s="1" t="s">
        <v>850</v>
      </c>
      <c r="I293" s="1" t="s">
        <v>154</v>
      </c>
      <c r="J293" s="1" t="s">
        <v>851</v>
      </c>
      <c r="K293" s="1" t="s">
        <v>19</v>
      </c>
      <c r="L293" s="1"/>
    </row>
    <row r="294" spans="1:12" x14ac:dyDescent="0.45">
      <c r="A294" s="3">
        <v>291</v>
      </c>
      <c r="B294" s="1" t="s">
        <v>852</v>
      </c>
      <c r="C294" s="1" t="s">
        <v>609</v>
      </c>
      <c r="D294" s="1" t="s">
        <v>500</v>
      </c>
      <c r="E294" s="1">
        <v>29010501</v>
      </c>
      <c r="F294" s="1" t="s">
        <v>853</v>
      </c>
      <c r="G294" s="1" t="s">
        <v>775</v>
      </c>
      <c r="H294" s="1" t="s">
        <v>850</v>
      </c>
      <c r="I294" s="1" t="s">
        <v>154</v>
      </c>
      <c r="J294" s="1" t="s">
        <v>851</v>
      </c>
      <c r="K294" s="1" t="s">
        <v>19</v>
      </c>
      <c r="L294" s="1"/>
    </row>
    <row r="295" spans="1:12" x14ac:dyDescent="0.45">
      <c r="A295" s="3">
        <v>292</v>
      </c>
      <c r="B295" s="1" t="s">
        <v>854</v>
      </c>
      <c r="C295" s="1" t="s">
        <v>609</v>
      </c>
      <c r="D295" s="1" t="s">
        <v>500</v>
      </c>
      <c r="E295" s="1">
        <v>9250000</v>
      </c>
      <c r="F295" s="1" t="s">
        <v>855</v>
      </c>
      <c r="G295" s="1" t="s">
        <v>775</v>
      </c>
      <c r="H295" s="1" t="s">
        <v>850</v>
      </c>
      <c r="I295" s="1" t="s">
        <v>154</v>
      </c>
      <c r="J295" s="1" t="s">
        <v>851</v>
      </c>
      <c r="K295" s="1" t="s">
        <v>19</v>
      </c>
      <c r="L295" s="1"/>
    </row>
    <row r="296" spans="1:12" x14ac:dyDescent="0.45">
      <c r="A296" s="3">
        <v>293</v>
      </c>
      <c r="B296" s="1" t="s">
        <v>856</v>
      </c>
      <c r="C296" s="1" t="s">
        <v>609</v>
      </c>
      <c r="D296" s="1" t="s">
        <v>500</v>
      </c>
      <c r="E296" s="1">
        <v>56525000</v>
      </c>
      <c r="F296" s="1" t="s">
        <v>857</v>
      </c>
      <c r="G296" s="1" t="s">
        <v>775</v>
      </c>
      <c r="H296" s="1" t="s">
        <v>850</v>
      </c>
      <c r="I296" s="1" t="s">
        <v>154</v>
      </c>
      <c r="J296" s="1" t="s">
        <v>851</v>
      </c>
      <c r="K296" s="1" t="s">
        <v>19</v>
      </c>
      <c r="L296" s="1"/>
    </row>
    <row r="297" spans="1:12" x14ac:dyDescent="0.45">
      <c r="A297" s="3">
        <v>294</v>
      </c>
      <c r="B297" s="1" t="s">
        <v>858</v>
      </c>
      <c r="C297" s="1" t="s">
        <v>609</v>
      </c>
      <c r="D297" s="1" t="s">
        <v>500</v>
      </c>
      <c r="E297" s="1">
        <v>170142000</v>
      </c>
      <c r="F297" s="1" t="s">
        <v>859</v>
      </c>
      <c r="G297" s="1" t="s">
        <v>775</v>
      </c>
      <c r="H297" s="1" t="s">
        <v>850</v>
      </c>
      <c r="I297" s="1" t="s">
        <v>154</v>
      </c>
      <c r="J297" s="1" t="s">
        <v>860</v>
      </c>
      <c r="K297" s="1" t="s">
        <v>19</v>
      </c>
      <c r="L297" s="1"/>
    </row>
    <row r="298" spans="1:12" x14ac:dyDescent="0.45">
      <c r="A298" s="3">
        <v>295</v>
      </c>
      <c r="B298" s="1" t="s">
        <v>861</v>
      </c>
      <c r="C298" s="1" t="s">
        <v>775</v>
      </c>
      <c r="D298" s="1" t="s">
        <v>609</v>
      </c>
      <c r="E298" s="1">
        <v>30380594</v>
      </c>
      <c r="F298" s="1" t="s">
        <v>862</v>
      </c>
      <c r="G298" s="1" t="s">
        <v>863</v>
      </c>
      <c r="H298" s="1" t="s">
        <v>154</v>
      </c>
      <c r="I298" s="1" t="s">
        <v>154</v>
      </c>
      <c r="J298" s="1" t="s">
        <v>864</v>
      </c>
      <c r="K298" s="1" t="s">
        <v>19</v>
      </c>
      <c r="L298" s="1"/>
    </row>
    <row r="299" spans="1:12" x14ac:dyDescent="0.45">
      <c r="A299" s="3">
        <v>296</v>
      </c>
      <c r="B299" s="1" t="s">
        <v>865</v>
      </c>
      <c r="C299" s="1" t="s">
        <v>775</v>
      </c>
      <c r="D299" s="1" t="s">
        <v>609</v>
      </c>
      <c r="E299" s="1">
        <v>14700000</v>
      </c>
      <c r="F299" s="1" t="s">
        <v>866</v>
      </c>
      <c r="G299" s="1" t="s">
        <v>863</v>
      </c>
      <c r="H299" s="1" t="s">
        <v>154</v>
      </c>
      <c r="I299" s="1" t="s">
        <v>154</v>
      </c>
      <c r="J299" s="1" t="s">
        <v>867</v>
      </c>
      <c r="K299" s="1" t="s">
        <v>19</v>
      </c>
      <c r="L299" s="1"/>
    </row>
    <row r="300" spans="1:12" x14ac:dyDescent="0.45">
      <c r="A300" s="3">
        <v>297</v>
      </c>
      <c r="B300" s="1" t="s">
        <v>868</v>
      </c>
      <c r="C300" s="1" t="s">
        <v>775</v>
      </c>
      <c r="D300" s="1" t="s">
        <v>609</v>
      </c>
      <c r="E300" s="1">
        <v>30870433</v>
      </c>
      <c r="F300" s="1" t="s">
        <v>869</v>
      </c>
      <c r="G300" s="1" t="s">
        <v>863</v>
      </c>
      <c r="H300" s="1" t="s">
        <v>154</v>
      </c>
      <c r="I300" s="1" t="s">
        <v>154</v>
      </c>
      <c r="J300" s="1" t="s">
        <v>870</v>
      </c>
      <c r="K300" s="1" t="s">
        <v>19</v>
      </c>
      <c r="L300" s="1"/>
    </row>
    <row r="301" spans="1:12" x14ac:dyDescent="0.45">
      <c r="A301" s="3">
        <v>298</v>
      </c>
      <c r="B301" s="1" t="s">
        <v>871</v>
      </c>
      <c r="C301" s="1" t="s">
        <v>775</v>
      </c>
      <c r="D301" s="1" t="s">
        <v>609</v>
      </c>
      <c r="E301" s="1">
        <v>31027500</v>
      </c>
      <c r="F301" s="1" t="s">
        <v>872</v>
      </c>
      <c r="G301" s="1" t="s">
        <v>863</v>
      </c>
      <c r="H301" s="1" t="s">
        <v>154</v>
      </c>
      <c r="I301" s="1" t="s">
        <v>154</v>
      </c>
      <c r="J301" s="1" t="s">
        <v>873</v>
      </c>
      <c r="K301" s="1" t="s">
        <v>19</v>
      </c>
      <c r="L301" s="1"/>
    </row>
    <row r="302" spans="1:12" x14ac:dyDescent="0.45">
      <c r="A302" s="3">
        <v>299</v>
      </c>
      <c r="B302" s="1" t="s">
        <v>874</v>
      </c>
      <c r="C302" s="1" t="s">
        <v>863</v>
      </c>
      <c r="D302" s="1" t="s">
        <v>775</v>
      </c>
      <c r="E302" s="1">
        <v>6656227156</v>
      </c>
      <c r="F302" s="1" t="s">
        <v>875</v>
      </c>
      <c r="G302" s="1" t="s">
        <v>876</v>
      </c>
      <c r="H302" s="1" t="s">
        <v>877</v>
      </c>
      <c r="I302" s="1" t="s">
        <v>154</v>
      </c>
      <c r="J302" s="1" t="s">
        <v>878</v>
      </c>
      <c r="K302" s="1" t="s">
        <v>19</v>
      </c>
      <c r="L302" s="1"/>
    </row>
    <row r="303" spans="1:12" x14ac:dyDescent="0.45">
      <c r="A303" s="3">
        <v>300</v>
      </c>
      <c r="B303" s="1" t="s">
        <v>879</v>
      </c>
      <c r="C303" s="1" t="s">
        <v>863</v>
      </c>
      <c r="D303" s="1" t="s">
        <v>775</v>
      </c>
      <c r="E303" s="1">
        <v>143563552</v>
      </c>
      <c r="F303" s="1" t="s">
        <v>880</v>
      </c>
      <c r="G303" s="1" t="s">
        <v>876</v>
      </c>
      <c r="H303" s="1" t="s">
        <v>153</v>
      </c>
      <c r="I303" s="1" t="s">
        <v>154</v>
      </c>
      <c r="J303" s="1" t="s">
        <v>881</v>
      </c>
      <c r="K303" s="1" t="s">
        <v>19</v>
      </c>
      <c r="L303" s="1"/>
    </row>
    <row r="304" spans="1:12" x14ac:dyDescent="0.45">
      <c r="A304" s="3">
        <v>301</v>
      </c>
      <c r="B304" s="1" t="s">
        <v>882</v>
      </c>
      <c r="C304" s="1" t="s">
        <v>863</v>
      </c>
      <c r="D304" s="1" t="s">
        <v>775</v>
      </c>
      <c r="E304" s="1">
        <v>22095946</v>
      </c>
      <c r="F304" s="1" t="s">
        <v>883</v>
      </c>
      <c r="G304" s="1" t="s">
        <v>876</v>
      </c>
      <c r="H304" s="1" t="s">
        <v>154</v>
      </c>
      <c r="I304" s="1" t="s">
        <v>154</v>
      </c>
      <c r="J304" s="1" t="s">
        <v>884</v>
      </c>
      <c r="K304" s="1" t="s">
        <v>19</v>
      </c>
      <c r="L304" s="1"/>
    </row>
    <row r="305" spans="1:12" x14ac:dyDescent="0.45">
      <c r="A305" s="3">
        <v>302</v>
      </c>
      <c r="B305" s="1" t="s">
        <v>885</v>
      </c>
      <c r="C305" s="1" t="s">
        <v>863</v>
      </c>
      <c r="D305" s="1" t="s">
        <v>775</v>
      </c>
      <c r="E305" s="1">
        <v>19894000</v>
      </c>
      <c r="F305" s="1" t="s">
        <v>886</v>
      </c>
      <c r="G305" s="1" t="s">
        <v>876</v>
      </c>
      <c r="H305" s="1" t="s">
        <v>154</v>
      </c>
      <c r="I305" s="1" t="s">
        <v>154</v>
      </c>
      <c r="J305" s="1" t="s">
        <v>887</v>
      </c>
      <c r="K305" s="1" t="s">
        <v>19</v>
      </c>
      <c r="L305" s="1"/>
    </row>
    <row r="306" spans="1:12" x14ac:dyDescent="0.45">
      <c r="A306" s="3">
        <v>303</v>
      </c>
      <c r="B306" s="1" t="s">
        <v>888</v>
      </c>
      <c r="C306" s="1" t="s">
        <v>863</v>
      </c>
      <c r="D306" s="1" t="s">
        <v>775</v>
      </c>
      <c r="E306" s="1">
        <v>25872000</v>
      </c>
      <c r="F306" s="1" t="s">
        <v>889</v>
      </c>
      <c r="G306" s="1" t="s">
        <v>876</v>
      </c>
      <c r="H306" s="1" t="s">
        <v>154</v>
      </c>
      <c r="I306" s="1" t="s">
        <v>154</v>
      </c>
      <c r="J306" s="1" t="s">
        <v>890</v>
      </c>
      <c r="K306" s="1" t="s">
        <v>19</v>
      </c>
      <c r="L306" s="1"/>
    </row>
    <row r="307" spans="1:12" x14ac:dyDescent="0.45">
      <c r="A307" s="3">
        <v>304</v>
      </c>
      <c r="B307" s="1" t="s">
        <v>891</v>
      </c>
      <c r="C307" s="1" t="s">
        <v>863</v>
      </c>
      <c r="D307" s="1" t="s">
        <v>863</v>
      </c>
      <c r="E307" s="1">
        <v>1566101400</v>
      </c>
      <c r="F307" s="1" t="s">
        <v>892</v>
      </c>
      <c r="G307" s="1" t="s">
        <v>876</v>
      </c>
      <c r="H307" s="1" t="s">
        <v>877</v>
      </c>
      <c r="I307" s="1" t="s">
        <v>154</v>
      </c>
      <c r="J307" s="1" t="s">
        <v>893</v>
      </c>
      <c r="K307" s="1" t="s">
        <v>19</v>
      </c>
      <c r="L307" s="1"/>
    </row>
    <row r="308" spans="1:12" x14ac:dyDescent="0.45">
      <c r="A308" s="3">
        <v>305</v>
      </c>
      <c r="B308" s="1" t="s">
        <v>894</v>
      </c>
      <c r="C308" s="1" t="s">
        <v>876</v>
      </c>
      <c r="D308" s="1" t="s">
        <v>863</v>
      </c>
      <c r="E308" s="1">
        <v>22072073</v>
      </c>
      <c r="F308" s="1" t="s">
        <v>895</v>
      </c>
      <c r="G308" s="1" t="s">
        <v>896</v>
      </c>
      <c r="H308" s="1" t="s">
        <v>154</v>
      </c>
      <c r="I308" s="1" t="s">
        <v>154</v>
      </c>
      <c r="J308" s="1" t="s">
        <v>897</v>
      </c>
      <c r="K308" s="1" t="s">
        <v>19</v>
      </c>
      <c r="L308" s="1"/>
    </row>
    <row r="309" spans="1:12" x14ac:dyDescent="0.45">
      <c r="A309" s="3">
        <v>306</v>
      </c>
      <c r="B309" s="1" t="s">
        <v>898</v>
      </c>
      <c r="C309" s="1" t="s">
        <v>876</v>
      </c>
      <c r="D309" s="1" t="s">
        <v>863</v>
      </c>
      <c r="E309" s="1">
        <v>44122073</v>
      </c>
      <c r="F309" s="1" t="s">
        <v>899</v>
      </c>
      <c r="G309" s="1" t="s">
        <v>896</v>
      </c>
      <c r="H309" s="1" t="s">
        <v>154</v>
      </c>
      <c r="I309" s="1" t="s">
        <v>154</v>
      </c>
      <c r="J309" s="1" t="s">
        <v>900</v>
      </c>
      <c r="K309" s="1" t="s">
        <v>19</v>
      </c>
      <c r="L309" s="1"/>
    </row>
    <row r="310" spans="1:12" x14ac:dyDescent="0.45">
      <c r="A310" s="3">
        <v>307</v>
      </c>
      <c r="B310" s="1" t="s">
        <v>901</v>
      </c>
      <c r="C310" s="1" t="s">
        <v>876</v>
      </c>
      <c r="D310" s="1" t="s">
        <v>863</v>
      </c>
      <c r="E310" s="1">
        <v>43383039</v>
      </c>
      <c r="F310" s="1" t="s">
        <v>902</v>
      </c>
      <c r="G310" s="1" t="s">
        <v>896</v>
      </c>
      <c r="H310" s="1" t="s">
        <v>154</v>
      </c>
      <c r="I310" s="1" t="s">
        <v>154</v>
      </c>
      <c r="J310" s="1" t="s">
        <v>903</v>
      </c>
      <c r="K310" s="1" t="s">
        <v>19</v>
      </c>
      <c r="L310" s="1"/>
    </row>
    <row r="311" spans="1:12" x14ac:dyDescent="0.45">
      <c r="A311" s="3">
        <v>308</v>
      </c>
      <c r="B311" s="1" t="s">
        <v>904</v>
      </c>
      <c r="C311" s="1" t="s">
        <v>876</v>
      </c>
      <c r="D311" s="1" t="s">
        <v>863</v>
      </c>
      <c r="E311" s="1">
        <v>12900000</v>
      </c>
      <c r="F311" s="1" t="s">
        <v>905</v>
      </c>
      <c r="G311" s="1" t="s">
        <v>896</v>
      </c>
      <c r="H311" s="1" t="s">
        <v>154</v>
      </c>
      <c r="I311" s="1" t="s">
        <v>154</v>
      </c>
      <c r="J311" s="1" t="s">
        <v>906</v>
      </c>
      <c r="K311" s="1" t="s">
        <v>19</v>
      </c>
      <c r="L311" s="1"/>
    </row>
    <row r="312" spans="1:12" x14ac:dyDescent="0.45">
      <c r="A312" s="3">
        <v>309</v>
      </c>
      <c r="B312" s="1" t="s">
        <v>907</v>
      </c>
      <c r="C312" s="1" t="s">
        <v>876</v>
      </c>
      <c r="D312" s="1" t="s">
        <v>863</v>
      </c>
      <c r="E312" s="1">
        <v>233963964</v>
      </c>
      <c r="F312" s="1" t="s">
        <v>908</v>
      </c>
      <c r="G312" s="1" t="s">
        <v>896</v>
      </c>
      <c r="H312" s="1" t="s">
        <v>153</v>
      </c>
      <c r="I312" s="1" t="s">
        <v>154</v>
      </c>
      <c r="J312" s="1" t="s">
        <v>909</v>
      </c>
      <c r="K312" s="1" t="s">
        <v>19</v>
      </c>
      <c r="L312" s="1"/>
    </row>
    <row r="313" spans="1:12" x14ac:dyDescent="0.45">
      <c r="A313" s="3">
        <v>310</v>
      </c>
      <c r="B313" s="1" t="s">
        <v>910</v>
      </c>
      <c r="C313" s="1" t="s">
        <v>876</v>
      </c>
      <c r="D313" s="1" t="s">
        <v>863</v>
      </c>
      <c r="E313" s="1">
        <v>43744205</v>
      </c>
      <c r="F313" s="1" t="s">
        <v>911</v>
      </c>
      <c r="G313" s="1" t="s">
        <v>896</v>
      </c>
      <c r="H313" s="1" t="s">
        <v>154</v>
      </c>
      <c r="I313" s="1" t="s">
        <v>154</v>
      </c>
      <c r="J313" s="1" t="s">
        <v>912</v>
      </c>
      <c r="K313" s="1" t="s">
        <v>19</v>
      </c>
      <c r="L313" s="1"/>
    </row>
    <row r="314" spans="1:12" x14ac:dyDescent="0.45">
      <c r="A314" s="3">
        <v>311</v>
      </c>
      <c r="B314" s="1" t="s">
        <v>913</v>
      </c>
      <c r="C314" s="1" t="s">
        <v>876</v>
      </c>
      <c r="D314" s="1" t="s">
        <v>863</v>
      </c>
      <c r="E314" s="1">
        <v>22140315</v>
      </c>
      <c r="F314" s="1" t="s">
        <v>914</v>
      </c>
      <c r="G314" s="1" t="s">
        <v>896</v>
      </c>
      <c r="H314" s="1" t="s">
        <v>154</v>
      </c>
      <c r="I314" s="1" t="s">
        <v>154</v>
      </c>
      <c r="J314" s="1" t="s">
        <v>915</v>
      </c>
      <c r="K314" s="1" t="s">
        <v>19</v>
      </c>
      <c r="L314" s="1"/>
    </row>
    <row r="315" spans="1:12" x14ac:dyDescent="0.45">
      <c r="A315" s="3">
        <v>312</v>
      </c>
      <c r="B315" s="1" t="s">
        <v>916</v>
      </c>
      <c r="C315" s="1" t="s">
        <v>876</v>
      </c>
      <c r="D315" s="1" t="s">
        <v>863</v>
      </c>
      <c r="E315" s="1">
        <v>177033784</v>
      </c>
      <c r="F315" s="1" t="s">
        <v>917</v>
      </c>
      <c r="G315" s="1" t="s">
        <v>896</v>
      </c>
      <c r="H315" s="1" t="s">
        <v>153</v>
      </c>
      <c r="I315" s="1" t="s">
        <v>154</v>
      </c>
      <c r="J315" s="1" t="s">
        <v>918</v>
      </c>
      <c r="K315" s="1" t="s">
        <v>19</v>
      </c>
      <c r="L315" s="1"/>
    </row>
    <row r="316" spans="1:12" x14ac:dyDescent="0.45">
      <c r="A316" s="3">
        <v>313</v>
      </c>
      <c r="B316" s="1" t="s">
        <v>919</v>
      </c>
      <c r="C316" s="1" t="s">
        <v>876</v>
      </c>
      <c r="D316" s="1" t="s">
        <v>863</v>
      </c>
      <c r="E316" s="1">
        <v>37927913</v>
      </c>
      <c r="F316" s="1" t="s">
        <v>920</v>
      </c>
      <c r="G316" s="1" t="s">
        <v>896</v>
      </c>
      <c r="H316" s="1" t="s">
        <v>154</v>
      </c>
      <c r="I316" s="1" t="s">
        <v>154</v>
      </c>
      <c r="J316" s="1" t="s">
        <v>921</v>
      </c>
      <c r="K316" s="1" t="s">
        <v>19</v>
      </c>
      <c r="L316" s="1"/>
    </row>
    <row r="317" spans="1:12" x14ac:dyDescent="0.45">
      <c r="A317" s="3">
        <v>314</v>
      </c>
      <c r="B317" s="1" t="s">
        <v>922</v>
      </c>
      <c r="C317" s="1" t="s">
        <v>896</v>
      </c>
      <c r="D317" s="1" t="s">
        <v>876</v>
      </c>
      <c r="E317" s="1">
        <v>35005900</v>
      </c>
      <c r="F317" s="1" t="s">
        <v>923</v>
      </c>
      <c r="G317" s="1" t="s">
        <v>896</v>
      </c>
      <c r="H317" s="1" t="s">
        <v>670</v>
      </c>
      <c r="I317" s="1" t="s">
        <v>154</v>
      </c>
      <c r="J317" s="1" t="s">
        <v>924</v>
      </c>
      <c r="K317" s="1" t="s">
        <v>19</v>
      </c>
      <c r="L317" s="1"/>
    </row>
    <row r="318" spans="1:12" x14ac:dyDescent="0.45">
      <c r="A318" s="3">
        <v>315</v>
      </c>
      <c r="B318" s="1" t="s">
        <v>925</v>
      </c>
      <c r="C318" s="1" t="s">
        <v>896</v>
      </c>
      <c r="D318" s="1" t="s">
        <v>876</v>
      </c>
      <c r="E318" s="1">
        <v>26633550</v>
      </c>
      <c r="F318" s="1" t="s">
        <v>926</v>
      </c>
      <c r="G318" s="1" t="s">
        <v>896</v>
      </c>
      <c r="H318" s="1" t="s">
        <v>188</v>
      </c>
      <c r="I318" s="1" t="s">
        <v>154</v>
      </c>
      <c r="J318" s="1" t="s">
        <v>927</v>
      </c>
      <c r="K318" s="1" t="s">
        <v>19</v>
      </c>
      <c r="L318" s="1"/>
    </row>
    <row r="319" spans="1:12" x14ac:dyDescent="0.45">
      <c r="A319" s="3">
        <v>316</v>
      </c>
      <c r="B319" s="1" t="s">
        <v>928</v>
      </c>
      <c r="C319" s="1" t="s">
        <v>896</v>
      </c>
      <c r="D319" s="1" t="s">
        <v>876</v>
      </c>
      <c r="E319" s="1">
        <v>81555050</v>
      </c>
      <c r="F319" s="1" t="s">
        <v>929</v>
      </c>
      <c r="G319" s="1" t="s">
        <v>896</v>
      </c>
      <c r="H319" s="1" t="s">
        <v>670</v>
      </c>
      <c r="I319" s="1" t="s">
        <v>154</v>
      </c>
      <c r="J319" s="1" t="s">
        <v>930</v>
      </c>
      <c r="K319" s="1" t="s">
        <v>19</v>
      </c>
      <c r="L319" s="1"/>
    </row>
    <row r="320" spans="1:12" x14ac:dyDescent="0.45">
      <c r="A320" s="3">
        <v>317</v>
      </c>
      <c r="B320" s="1" t="s">
        <v>931</v>
      </c>
      <c r="C320" s="1" t="s">
        <v>896</v>
      </c>
      <c r="D320" s="1" t="s">
        <v>896</v>
      </c>
      <c r="E320" s="1">
        <v>1754141200</v>
      </c>
      <c r="F320" s="1" t="s">
        <v>932</v>
      </c>
      <c r="G320" s="1" t="s">
        <v>933</v>
      </c>
      <c r="H320" s="1" t="s">
        <v>153</v>
      </c>
      <c r="I320" s="1" t="s">
        <v>154</v>
      </c>
      <c r="J320" s="1" t="s">
        <v>934</v>
      </c>
      <c r="K320" s="1" t="s">
        <v>19</v>
      </c>
      <c r="L320" s="1"/>
    </row>
    <row r="321" spans="1:12" x14ac:dyDescent="0.45">
      <c r="A321" s="3">
        <v>318</v>
      </c>
      <c r="B321" s="1" t="s">
        <v>935</v>
      </c>
      <c r="C321" s="1" t="s">
        <v>896</v>
      </c>
      <c r="D321" s="1" t="s">
        <v>896</v>
      </c>
      <c r="E321" s="1">
        <v>33508000</v>
      </c>
      <c r="F321" s="1" t="s">
        <v>936</v>
      </c>
      <c r="G321" s="1" t="s">
        <v>937</v>
      </c>
      <c r="H321" s="1" t="s">
        <v>280</v>
      </c>
      <c r="I321" s="1" t="s">
        <v>154</v>
      </c>
      <c r="J321" s="1" t="s">
        <v>938</v>
      </c>
      <c r="K321" s="1" t="s">
        <v>19</v>
      </c>
      <c r="L321" s="1"/>
    </row>
    <row r="322" spans="1:12" x14ac:dyDescent="0.45">
      <c r="A322" s="3">
        <v>319</v>
      </c>
      <c r="B322" s="1" t="s">
        <v>939</v>
      </c>
      <c r="C322" s="1" t="s">
        <v>896</v>
      </c>
      <c r="D322" s="1" t="s">
        <v>876</v>
      </c>
      <c r="E322" s="1">
        <v>41872728</v>
      </c>
      <c r="F322" s="1" t="s">
        <v>940</v>
      </c>
      <c r="G322" s="1" t="s">
        <v>937</v>
      </c>
      <c r="H322" s="1" t="s">
        <v>154</v>
      </c>
      <c r="I322" s="1" t="s">
        <v>154</v>
      </c>
      <c r="J322" s="1" t="s">
        <v>941</v>
      </c>
      <c r="K322" s="1" t="s">
        <v>19</v>
      </c>
      <c r="L322" s="1"/>
    </row>
    <row r="323" spans="1:12" x14ac:dyDescent="0.45">
      <c r="A323" s="3">
        <v>320</v>
      </c>
      <c r="B323" s="1" t="s">
        <v>942</v>
      </c>
      <c r="C323" s="1" t="s">
        <v>896</v>
      </c>
      <c r="D323" s="1" t="s">
        <v>876</v>
      </c>
      <c r="E323" s="1">
        <v>44253033</v>
      </c>
      <c r="F323" s="1" t="s">
        <v>943</v>
      </c>
      <c r="G323" s="1" t="s">
        <v>937</v>
      </c>
      <c r="H323" s="1" t="s">
        <v>154</v>
      </c>
      <c r="I323" s="1" t="s">
        <v>154</v>
      </c>
      <c r="J323" s="1" t="s">
        <v>944</v>
      </c>
      <c r="K323" s="1" t="s">
        <v>19</v>
      </c>
      <c r="L323" s="1"/>
    </row>
    <row r="324" spans="1:12" x14ac:dyDescent="0.45">
      <c r="A324" s="3">
        <v>321</v>
      </c>
      <c r="B324" s="1" t="s">
        <v>945</v>
      </c>
      <c r="C324" s="1" t="s">
        <v>896</v>
      </c>
      <c r="D324" s="1" t="s">
        <v>876</v>
      </c>
      <c r="E324" s="1">
        <v>29665094</v>
      </c>
      <c r="F324" s="1" t="s">
        <v>946</v>
      </c>
      <c r="G324" s="1" t="s">
        <v>937</v>
      </c>
      <c r="H324" s="1" t="s">
        <v>154</v>
      </c>
      <c r="I324" s="1" t="s">
        <v>154</v>
      </c>
      <c r="J324" s="1" t="s">
        <v>947</v>
      </c>
      <c r="K324" s="1" t="s">
        <v>19</v>
      </c>
      <c r="L324" s="1"/>
    </row>
    <row r="325" spans="1:12" x14ac:dyDescent="0.45">
      <c r="A325" s="3">
        <v>322</v>
      </c>
      <c r="B325" s="1" t="s">
        <v>948</v>
      </c>
      <c r="C325" s="1" t="s">
        <v>896</v>
      </c>
      <c r="D325" s="1" t="s">
        <v>876</v>
      </c>
      <c r="E325" s="1">
        <v>21976415</v>
      </c>
      <c r="F325" s="1" t="s">
        <v>949</v>
      </c>
      <c r="G325" s="1" t="s">
        <v>937</v>
      </c>
      <c r="H325" s="1" t="s">
        <v>154</v>
      </c>
      <c r="I325" s="1" t="s">
        <v>154</v>
      </c>
      <c r="J325" s="1" t="s">
        <v>950</v>
      </c>
      <c r="K325" s="1" t="s">
        <v>19</v>
      </c>
      <c r="L325" s="1"/>
    </row>
    <row r="326" spans="1:12" x14ac:dyDescent="0.45">
      <c r="A326" s="3">
        <v>323</v>
      </c>
      <c r="B326" s="1" t="s">
        <v>951</v>
      </c>
      <c r="C326" s="1" t="s">
        <v>896</v>
      </c>
      <c r="D326" s="1" t="s">
        <v>876</v>
      </c>
      <c r="E326" s="1">
        <v>41821500</v>
      </c>
      <c r="F326" s="1" t="s">
        <v>952</v>
      </c>
      <c r="G326" s="1" t="s">
        <v>937</v>
      </c>
      <c r="H326" s="1" t="s">
        <v>154</v>
      </c>
      <c r="I326" s="1" t="s">
        <v>154</v>
      </c>
      <c r="J326" s="1" t="s">
        <v>953</v>
      </c>
      <c r="K326" s="1" t="s">
        <v>19</v>
      </c>
      <c r="L326" s="1"/>
    </row>
    <row r="327" spans="1:12" x14ac:dyDescent="0.45">
      <c r="A327" s="3">
        <v>324</v>
      </c>
      <c r="B327" s="1" t="s">
        <v>954</v>
      </c>
      <c r="C327" s="1" t="s">
        <v>896</v>
      </c>
      <c r="D327" s="1" t="s">
        <v>876</v>
      </c>
      <c r="E327" s="1">
        <v>42365694</v>
      </c>
      <c r="F327" s="1" t="s">
        <v>955</v>
      </c>
      <c r="G327" s="1" t="s">
        <v>937</v>
      </c>
      <c r="H327" s="1" t="s">
        <v>154</v>
      </c>
      <c r="I327" s="1" t="s">
        <v>154</v>
      </c>
      <c r="J327" s="1" t="s">
        <v>956</v>
      </c>
      <c r="K327" s="1" t="s">
        <v>19</v>
      </c>
      <c r="L327" s="1"/>
    </row>
    <row r="328" spans="1:12" x14ac:dyDescent="0.45">
      <c r="A328" s="3">
        <v>325</v>
      </c>
      <c r="B328" s="1" t="s">
        <v>957</v>
      </c>
      <c r="C328" s="1" t="s">
        <v>896</v>
      </c>
      <c r="D328" s="1" t="s">
        <v>876</v>
      </c>
      <c r="E328" s="1">
        <v>18914000</v>
      </c>
      <c r="F328" s="1" t="s">
        <v>958</v>
      </c>
      <c r="G328" s="1" t="s">
        <v>937</v>
      </c>
      <c r="H328" s="1" t="s">
        <v>154</v>
      </c>
      <c r="I328" s="1" t="s">
        <v>154</v>
      </c>
      <c r="J328" s="1" t="s">
        <v>959</v>
      </c>
      <c r="K328" s="1" t="s">
        <v>19</v>
      </c>
      <c r="L328" s="1"/>
    </row>
    <row r="329" spans="1:12" x14ac:dyDescent="0.45">
      <c r="A329" s="3">
        <v>326</v>
      </c>
      <c r="B329" s="1" t="s">
        <v>960</v>
      </c>
      <c r="C329" s="1" t="s">
        <v>896</v>
      </c>
      <c r="D329" s="1" t="s">
        <v>876</v>
      </c>
      <c r="E329" s="1">
        <v>40821900</v>
      </c>
      <c r="F329" s="1" t="s">
        <v>961</v>
      </c>
      <c r="G329" s="1" t="s">
        <v>937</v>
      </c>
      <c r="H329" s="1" t="s">
        <v>154</v>
      </c>
      <c r="I329" s="1" t="s">
        <v>154</v>
      </c>
      <c r="J329" s="1" t="s">
        <v>962</v>
      </c>
      <c r="K329" s="1" t="s">
        <v>19</v>
      </c>
      <c r="L329" s="1"/>
    </row>
    <row r="330" spans="1:12" x14ac:dyDescent="0.45">
      <c r="A330" s="3">
        <v>327</v>
      </c>
      <c r="B330" s="1" t="s">
        <v>963</v>
      </c>
      <c r="C330" s="1" t="s">
        <v>896</v>
      </c>
      <c r="D330" s="1" t="s">
        <v>876</v>
      </c>
      <c r="E330" s="1">
        <v>42605500</v>
      </c>
      <c r="F330" s="1" t="s">
        <v>964</v>
      </c>
      <c r="G330" s="1" t="s">
        <v>937</v>
      </c>
      <c r="H330" s="1" t="s">
        <v>154</v>
      </c>
      <c r="I330" s="1" t="s">
        <v>154</v>
      </c>
      <c r="J330" s="1" t="s">
        <v>965</v>
      </c>
      <c r="K330" s="1" t="s">
        <v>19</v>
      </c>
      <c r="L330" s="1"/>
    </row>
    <row r="331" spans="1:12" x14ac:dyDescent="0.45">
      <c r="A331" s="3">
        <v>328</v>
      </c>
      <c r="B331" s="1" t="s">
        <v>966</v>
      </c>
      <c r="C331" s="1" t="s">
        <v>896</v>
      </c>
      <c r="D331" s="1" t="s">
        <v>876</v>
      </c>
      <c r="E331" s="1">
        <v>43963035</v>
      </c>
      <c r="F331" s="1" t="s">
        <v>967</v>
      </c>
      <c r="G331" s="1" t="s">
        <v>937</v>
      </c>
      <c r="H331" s="1" t="s">
        <v>154</v>
      </c>
      <c r="I331" s="1" t="s">
        <v>154</v>
      </c>
      <c r="J331" s="1" t="s">
        <v>968</v>
      </c>
      <c r="K331" s="1" t="s">
        <v>19</v>
      </c>
      <c r="L331" s="1"/>
    </row>
    <row r="332" spans="1:12" x14ac:dyDescent="0.45">
      <c r="A332" s="3">
        <v>329</v>
      </c>
      <c r="B332" s="1" t="s">
        <v>969</v>
      </c>
      <c r="C332" s="1" t="s">
        <v>896</v>
      </c>
      <c r="D332" s="1" t="s">
        <v>876</v>
      </c>
      <c r="E332" s="1">
        <v>43948100</v>
      </c>
      <c r="F332" s="1" t="s">
        <v>970</v>
      </c>
      <c r="G332" s="1" t="s">
        <v>937</v>
      </c>
      <c r="H332" s="1" t="s">
        <v>154</v>
      </c>
      <c r="I332" s="1" t="s">
        <v>154</v>
      </c>
      <c r="J332" s="1" t="s">
        <v>971</v>
      </c>
      <c r="K332" s="1" t="s">
        <v>19</v>
      </c>
      <c r="L332" s="1"/>
    </row>
    <row r="333" spans="1:12" x14ac:dyDescent="0.45">
      <c r="A333" s="3">
        <v>330</v>
      </c>
      <c r="B333" s="1" t="s">
        <v>972</v>
      </c>
      <c r="C333" s="1" t="s">
        <v>896</v>
      </c>
      <c r="D333" s="1" t="s">
        <v>876</v>
      </c>
      <c r="E333" s="1">
        <v>42973000</v>
      </c>
      <c r="F333" s="1" t="s">
        <v>973</v>
      </c>
      <c r="G333" s="1" t="s">
        <v>937</v>
      </c>
      <c r="H333" s="1" t="s">
        <v>154</v>
      </c>
      <c r="I333" s="1" t="s">
        <v>154</v>
      </c>
      <c r="J333" s="1" t="s">
        <v>974</v>
      </c>
      <c r="K333" s="1" t="s">
        <v>19</v>
      </c>
      <c r="L333" s="1"/>
    </row>
    <row r="334" spans="1:12" x14ac:dyDescent="0.45">
      <c r="A334" s="3">
        <v>331</v>
      </c>
      <c r="B334" s="1" t="s">
        <v>975</v>
      </c>
      <c r="C334" s="1" t="s">
        <v>896</v>
      </c>
      <c r="D334" s="1" t="s">
        <v>876</v>
      </c>
      <c r="E334" s="1">
        <v>42042000</v>
      </c>
      <c r="F334" s="1" t="s">
        <v>976</v>
      </c>
      <c r="G334" s="1" t="s">
        <v>937</v>
      </c>
      <c r="H334" s="1" t="s">
        <v>154</v>
      </c>
      <c r="I334" s="1" t="s">
        <v>154</v>
      </c>
      <c r="J334" s="1" t="s">
        <v>977</v>
      </c>
      <c r="K334" s="1" t="s">
        <v>19</v>
      </c>
      <c r="L334" s="1"/>
    </row>
    <row r="335" spans="1:12" x14ac:dyDescent="0.45">
      <c r="A335" s="3">
        <v>332</v>
      </c>
      <c r="B335" s="1" t="s">
        <v>978</v>
      </c>
      <c r="C335" s="1" t="s">
        <v>896</v>
      </c>
      <c r="D335" s="1" t="s">
        <v>876</v>
      </c>
      <c r="E335" s="1">
        <v>44125426</v>
      </c>
      <c r="F335" s="1" t="s">
        <v>979</v>
      </c>
      <c r="G335" s="1" t="s">
        <v>937</v>
      </c>
      <c r="H335" s="1" t="s">
        <v>154</v>
      </c>
      <c r="I335" s="1" t="s">
        <v>154</v>
      </c>
      <c r="J335" s="1" t="s">
        <v>980</v>
      </c>
      <c r="K335" s="1" t="s">
        <v>19</v>
      </c>
      <c r="L335" s="1"/>
    </row>
    <row r="336" spans="1:12" x14ac:dyDescent="0.45">
      <c r="A336" s="3">
        <v>333</v>
      </c>
      <c r="B336" s="1" t="s">
        <v>981</v>
      </c>
      <c r="C336" s="1" t="s">
        <v>896</v>
      </c>
      <c r="D336" s="1" t="s">
        <v>876</v>
      </c>
      <c r="E336" s="1">
        <v>154537689</v>
      </c>
      <c r="F336" s="1" t="s">
        <v>982</v>
      </c>
      <c r="G336" s="1" t="s">
        <v>937</v>
      </c>
      <c r="H336" s="1" t="s">
        <v>154</v>
      </c>
      <c r="I336" s="1" t="s">
        <v>154</v>
      </c>
      <c r="J336" s="1" t="s">
        <v>983</v>
      </c>
      <c r="K336" s="1" t="s">
        <v>19</v>
      </c>
      <c r="L336" s="1"/>
    </row>
    <row r="337" spans="1:12" x14ac:dyDescent="0.45">
      <c r="A337" s="3">
        <v>334</v>
      </c>
      <c r="B337" s="1" t="s">
        <v>984</v>
      </c>
      <c r="C337" s="1" t="s">
        <v>896</v>
      </c>
      <c r="D337" s="1" t="s">
        <v>876</v>
      </c>
      <c r="E337" s="1">
        <v>113301940</v>
      </c>
      <c r="F337" s="1" t="s">
        <v>985</v>
      </c>
      <c r="G337" s="1" t="s">
        <v>937</v>
      </c>
      <c r="H337" s="1" t="s">
        <v>154</v>
      </c>
      <c r="I337" s="1" t="s">
        <v>154</v>
      </c>
      <c r="J337" s="1" t="s">
        <v>986</v>
      </c>
      <c r="K337" s="1" t="s">
        <v>19</v>
      </c>
      <c r="L337" s="1"/>
    </row>
    <row r="338" spans="1:12" x14ac:dyDescent="0.45">
      <c r="A338" s="3">
        <v>335</v>
      </c>
      <c r="B338" s="1" t="s">
        <v>987</v>
      </c>
      <c r="C338" s="1" t="s">
        <v>896</v>
      </c>
      <c r="D338" s="1" t="s">
        <v>876</v>
      </c>
      <c r="E338" s="1">
        <v>41562000</v>
      </c>
      <c r="F338" s="1" t="s">
        <v>988</v>
      </c>
      <c r="G338" s="1" t="s">
        <v>937</v>
      </c>
      <c r="H338" s="1" t="s">
        <v>154</v>
      </c>
      <c r="I338" s="1" t="s">
        <v>154</v>
      </c>
      <c r="J338" s="1" t="s">
        <v>989</v>
      </c>
      <c r="K338" s="1" t="s">
        <v>19</v>
      </c>
      <c r="L338" s="1"/>
    </row>
    <row r="339" spans="1:12" x14ac:dyDescent="0.45">
      <c r="A339" s="3">
        <v>336</v>
      </c>
      <c r="B339" s="1" t="s">
        <v>990</v>
      </c>
      <c r="C339" s="1" t="s">
        <v>896</v>
      </c>
      <c r="D339" s="1" t="s">
        <v>876</v>
      </c>
      <c r="E339" s="1">
        <v>21148848</v>
      </c>
      <c r="F339" s="1" t="s">
        <v>991</v>
      </c>
      <c r="G339" s="1" t="s">
        <v>937</v>
      </c>
      <c r="H339" s="1" t="s">
        <v>154</v>
      </c>
      <c r="I339" s="1" t="s">
        <v>154</v>
      </c>
      <c r="J339" s="1" t="s">
        <v>992</v>
      </c>
      <c r="K339" s="1" t="s">
        <v>19</v>
      </c>
      <c r="L339" s="1"/>
    </row>
    <row r="340" spans="1:12" x14ac:dyDescent="0.45">
      <c r="A340" s="3">
        <v>337</v>
      </c>
      <c r="B340" s="1" t="s">
        <v>993</v>
      </c>
      <c r="C340" s="1" t="s">
        <v>896</v>
      </c>
      <c r="D340" s="1" t="s">
        <v>876</v>
      </c>
      <c r="E340" s="1">
        <v>62730400</v>
      </c>
      <c r="F340" s="1" t="s">
        <v>994</v>
      </c>
      <c r="G340" s="1" t="s">
        <v>937</v>
      </c>
      <c r="H340" s="1" t="s">
        <v>154</v>
      </c>
      <c r="I340" s="1" t="s">
        <v>154</v>
      </c>
      <c r="J340" s="1" t="s">
        <v>995</v>
      </c>
      <c r="K340" s="1" t="s">
        <v>19</v>
      </c>
      <c r="L340" s="1"/>
    </row>
    <row r="341" spans="1:12" x14ac:dyDescent="0.45">
      <c r="A341" s="3">
        <v>338</v>
      </c>
      <c r="B341" s="1" t="s">
        <v>996</v>
      </c>
      <c r="C341" s="1" t="s">
        <v>896</v>
      </c>
      <c r="D341" s="1" t="s">
        <v>876</v>
      </c>
      <c r="E341" s="1">
        <v>44251968</v>
      </c>
      <c r="F341" s="1" t="s">
        <v>997</v>
      </c>
      <c r="G341" s="1" t="s">
        <v>937</v>
      </c>
      <c r="H341" s="1" t="s">
        <v>154</v>
      </c>
      <c r="I341" s="1" t="s">
        <v>154</v>
      </c>
      <c r="J341" s="1" t="s">
        <v>998</v>
      </c>
      <c r="K341" s="1" t="s">
        <v>19</v>
      </c>
      <c r="L341" s="1"/>
    </row>
    <row r="342" spans="1:12" x14ac:dyDescent="0.45">
      <c r="A342" s="3">
        <v>339</v>
      </c>
      <c r="B342" s="1" t="s">
        <v>999</v>
      </c>
      <c r="C342" s="1" t="s">
        <v>896</v>
      </c>
      <c r="D342" s="1" t="s">
        <v>876</v>
      </c>
      <c r="E342" s="1">
        <v>43855394</v>
      </c>
      <c r="F342" s="1" t="s">
        <v>1000</v>
      </c>
      <c r="G342" s="1" t="s">
        <v>937</v>
      </c>
      <c r="H342" s="1" t="s">
        <v>154</v>
      </c>
      <c r="I342" s="1" t="s">
        <v>154</v>
      </c>
      <c r="J342" s="1" t="s">
        <v>1001</v>
      </c>
      <c r="K342" s="1" t="s">
        <v>19</v>
      </c>
      <c r="L342" s="1"/>
    </row>
    <row r="343" spans="1:12" x14ac:dyDescent="0.45">
      <c r="A343" s="3">
        <v>340</v>
      </c>
      <c r="B343" s="1" t="s">
        <v>1002</v>
      </c>
      <c r="C343" s="1" t="s">
        <v>896</v>
      </c>
      <c r="D343" s="1" t="s">
        <v>876</v>
      </c>
      <c r="E343" s="1">
        <v>43721399</v>
      </c>
      <c r="F343" s="1" t="s">
        <v>1003</v>
      </c>
      <c r="G343" s="1" t="s">
        <v>937</v>
      </c>
      <c r="H343" s="1" t="s">
        <v>154</v>
      </c>
      <c r="I343" s="1" t="s">
        <v>154</v>
      </c>
      <c r="J343" s="1" t="s">
        <v>1004</v>
      </c>
      <c r="K343" s="1" t="s">
        <v>19</v>
      </c>
      <c r="L343" s="1"/>
    </row>
    <row r="344" spans="1:12" x14ac:dyDescent="0.45">
      <c r="A344" s="3">
        <v>341</v>
      </c>
      <c r="B344" s="1" t="s">
        <v>1005</v>
      </c>
      <c r="C344" s="1" t="s">
        <v>896</v>
      </c>
      <c r="D344" s="1" t="s">
        <v>876</v>
      </c>
      <c r="E344" s="1">
        <v>13332995</v>
      </c>
      <c r="F344" s="1" t="s">
        <v>1006</v>
      </c>
      <c r="G344" s="1" t="s">
        <v>937</v>
      </c>
      <c r="H344" s="1" t="s">
        <v>154</v>
      </c>
      <c r="I344" s="1" t="s">
        <v>154</v>
      </c>
      <c r="J344" s="1" t="s">
        <v>1007</v>
      </c>
      <c r="K344" s="1" t="s">
        <v>19</v>
      </c>
      <c r="L344" s="1"/>
    </row>
    <row r="345" spans="1:12" x14ac:dyDescent="0.45">
      <c r="A345" s="3">
        <v>342</v>
      </c>
      <c r="B345" s="1" t="s">
        <v>1008</v>
      </c>
      <c r="C345" s="1" t="s">
        <v>896</v>
      </c>
      <c r="D345" s="1" t="s">
        <v>876</v>
      </c>
      <c r="E345" s="1">
        <v>35336831</v>
      </c>
      <c r="F345" s="1" t="s">
        <v>1009</v>
      </c>
      <c r="G345" s="1" t="s">
        <v>937</v>
      </c>
      <c r="H345" s="1" t="s">
        <v>154</v>
      </c>
      <c r="I345" s="1" t="s">
        <v>154</v>
      </c>
      <c r="J345" s="1" t="s">
        <v>1010</v>
      </c>
      <c r="K345" s="1" t="s">
        <v>19</v>
      </c>
      <c r="L345" s="1"/>
    </row>
    <row r="346" spans="1:12" x14ac:dyDescent="0.45">
      <c r="A346" s="3">
        <v>343</v>
      </c>
      <c r="B346" s="1" t="s">
        <v>1011</v>
      </c>
      <c r="C346" s="1" t="s">
        <v>896</v>
      </c>
      <c r="D346" s="1" t="s">
        <v>876</v>
      </c>
      <c r="E346" s="1">
        <v>36255543</v>
      </c>
      <c r="F346" s="1" t="s">
        <v>1012</v>
      </c>
      <c r="G346" s="1" t="s">
        <v>937</v>
      </c>
      <c r="H346" s="1" t="s">
        <v>154</v>
      </c>
      <c r="I346" s="1" t="s">
        <v>154</v>
      </c>
      <c r="J346" s="1" t="s">
        <v>1013</v>
      </c>
      <c r="K346" s="1" t="s">
        <v>19</v>
      </c>
      <c r="L346" s="1"/>
    </row>
    <row r="347" spans="1:12" x14ac:dyDescent="0.45">
      <c r="A347" s="3">
        <v>344</v>
      </c>
      <c r="B347" s="1" t="s">
        <v>1014</v>
      </c>
      <c r="C347" s="1" t="s">
        <v>896</v>
      </c>
      <c r="D347" s="1" t="s">
        <v>876</v>
      </c>
      <c r="E347" s="1">
        <v>43486064</v>
      </c>
      <c r="F347" s="1" t="s">
        <v>1015</v>
      </c>
      <c r="G347" s="1" t="s">
        <v>937</v>
      </c>
      <c r="H347" s="1" t="s">
        <v>154</v>
      </c>
      <c r="I347" s="1" t="s">
        <v>154</v>
      </c>
      <c r="J347" s="1" t="s">
        <v>1016</v>
      </c>
      <c r="K347" s="1" t="s">
        <v>19</v>
      </c>
      <c r="L347" s="1"/>
    </row>
    <row r="348" spans="1:12" x14ac:dyDescent="0.45">
      <c r="A348" s="3">
        <v>345</v>
      </c>
      <c r="B348" s="1" t="s">
        <v>1017</v>
      </c>
      <c r="C348" s="1" t="s">
        <v>896</v>
      </c>
      <c r="D348" s="1" t="s">
        <v>876</v>
      </c>
      <c r="E348" s="1">
        <v>44082566</v>
      </c>
      <c r="F348" s="1" t="s">
        <v>1018</v>
      </c>
      <c r="G348" s="1" t="s">
        <v>937</v>
      </c>
      <c r="H348" s="1" t="s">
        <v>154</v>
      </c>
      <c r="I348" s="1" t="s">
        <v>154</v>
      </c>
      <c r="J348" s="1" t="s">
        <v>1019</v>
      </c>
      <c r="K348" s="1" t="s">
        <v>19</v>
      </c>
      <c r="L348" s="1"/>
    </row>
    <row r="349" spans="1:12" x14ac:dyDescent="0.45">
      <c r="A349" s="3">
        <v>346</v>
      </c>
      <c r="B349" s="1" t="s">
        <v>1020</v>
      </c>
      <c r="C349" s="1" t="s">
        <v>896</v>
      </c>
      <c r="D349" s="1" t="s">
        <v>896</v>
      </c>
      <c r="E349" s="1">
        <v>1024839462</v>
      </c>
      <c r="F349" s="1" t="s">
        <v>1021</v>
      </c>
      <c r="G349" s="1" t="s">
        <v>937</v>
      </c>
      <c r="H349" s="1" t="s">
        <v>188</v>
      </c>
      <c r="I349" s="1" t="s">
        <v>154</v>
      </c>
      <c r="J349" s="1" t="s">
        <v>1022</v>
      </c>
      <c r="K349" s="1" t="s">
        <v>19</v>
      </c>
      <c r="L349" s="1"/>
    </row>
    <row r="350" spans="1:12" x14ac:dyDescent="0.45">
      <c r="A350" s="3">
        <v>347</v>
      </c>
      <c r="B350" s="1" t="s">
        <v>1023</v>
      </c>
      <c r="C350" s="1" t="s">
        <v>896</v>
      </c>
      <c r="D350" s="1" t="s">
        <v>896</v>
      </c>
      <c r="E350" s="1">
        <v>115103000</v>
      </c>
      <c r="F350" s="1" t="s">
        <v>1024</v>
      </c>
      <c r="G350" s="1" t="s">
        <v>937</v>
      </c>
      <c r="H350" s="1" t="s">
        <v>850</v>
      </c>
      <c r="I350" s="1" t="s">
        <v>154</v>
      </c>
      <c r="J350" s="1" t="s">
        <v>851</v>
      </c>
      <c r="K350" s="1" t="s">
        <v>19</v>
      </c>
      <c r="L350" s="1"/>
    </row>
    <row r="351" spans="1:12" x14ac:dyDescent="0.45">
      <c r="A351" s="3">
        <v>348</v>
      </c>
      <c r="B351" s="1" t="s">
        <v>1025</v>
      </c>
      <c r="C351" s="1" t="s">
        <v>937</v>
      </c>
      <c r="D351" s="1" t="s">
        <v>876</v>
      </c>
      <c r="E351" s="1">
        <v>43710395</v>
      </c>
      <c r="F351" s="1" t="s">
        <v>1026</v>
      </c>
      <c r="G351" s="1" t="s">
        <v>937</v>
      </c>
      <c r="H351" s="1" t="s">
        <v>154</v>
      </c>
      <c r="I351" s="1" t="s">
        <v>154</v>
      </c>
      <c r="J351" s="1" t="s">
        <v>1027</v>
      </c>
      <c r="K351" s="1" t="s">
        <v>19</v>
      </c>
      <c r="L351" s="1"/>
    </row>
    <row r="352" spans="1:12" x14ac:dyDescent="0.45">
      <c r="A352" s="3">
        <v>349</v>
      </c>
      <c r="B352" s="1" t="s">
        <v>1028</v>
      </c>
      <c r="C352" s="1" t="s">
        <v>937</v>
      </c>
      <c r="D352" s="1" t="s">
        <v>876</v>
      </c>
      <c r="E352" s="1">
        <v>39664175</v>
      </c>
      <c r="F352" s="1" t="s">
        <v>1029</v>
      </c>
      <c r="G352" s="1" t="s">
        <v>937</v>
      </c>
      <c r="H352" s="1" t="s">
        <v>154</v>
      </c>
      <c r="I352" s="1" t="s">
        <v>154</v>
      </c>
      <c r="J352" s="1" t="s">
        <v>1030</v>
      </c>
      <c r="K352" s="1" t="s">
        <v>19</v>
      </c>
      <c r="L352" s="1"/>
    </row>
    <row r="353" spans="1:12" x14ac:dyDescent="0.45">
      <c r="A353" s="3">
        <v>350</v>
      </c>
      <c r="B353" s="1" t="s">
        <v>1031</v>
      </c>
      <c r="C353" s="1" t="s">
        <v>937</v>
      </c>
      <c r="D353" s="1" t="s">
        <v>876</v>
      </c>
      <c r="E353" s="1">
        <v>44064641</v>
      </c>
      <c r="F353" s="1" t="s">
        <v>1032</v>
      </c>
      <c r="G353" s="1" t="s">
        <v>937</v>
      </c>
      <c r="H353" s="1" t="s">
        <v>154</v>
      </c>
      <c r="I353" s="1" t="s">
        <v>154</v>
      </c>
      <c r="J353" s="1" t="s">
        <v>1033</v>
      </c>
      <c r="K353" s="1" t="s">
        <v>19</v>
      </c>
      <c r="L353" s="1"/>
    </row>
    <row r="354" spans="1:12" x14ac:dyDescent="0.45">
      <c r="A354" s="3">
        <v>351</v>
      </c>
      <c r="B354" s="1" t="s">
        <v>1034</v>
      </c>
      <c r="C354" s="1" t="s">
        <v>937</v>
      </c>
      <c r="D354" s="1" t="s">
        <v>876</v>
      </c>
      <c r="E354" s="1">
        <v>35419801</v>
      </c>
      <c r="F354" s="1" t="s">
        <v>1035</v>
      </c>
      <c r="G354" s="1" t="s">
        <v>937</v>
      </c>
      <c r="H354" s="1" t="s">
        <v>154</v>
      </c>
      <c r="I354" s="1" t="s">
        <v>154</v>
      </c>
      <c r="J354" s="1" t="s">
        <v>1036</v>
      </c>
      <c r="K354" s="1" t="s">
        <v>19</v>
      </c>
      <c r="L354" s="1"/>
    </row>
    <row r="355" spans="1:12" x14ac:dyDescent="0.45">
      <c r="A355" s="3">
        <v>352</v>
      </c>
      <c r="B355" s="1" t="s">
        <v>1037</v>
      </c>
      <c r="C355" s="1" t="s">
        <v>937</v>
      </c>
      <c r="D355" s="1" t="s">
        <v>876</v>
      </c>
      <c r="E355" s="1">
        <v>26494193</v>
      </c>
      <c r="F355" s="1" t="s">
        <v>1038</v>
      </c>
      <c r="G355" s="1" t="s">
        <v>937</v>
      </c>
      <c r="H355" s="1" t="s">
        <v>154</v>
      </c>
      <c r="I355" s="1" t="s">
        <v>154</v>
      </c>
      <c r="J355" s="1" t="s">
        <v>1039</v>
      </c>
      <c r="K355" s="1" t="s">
        <v>19</v>
      </c>
      <c r="L355" s="1"/>
    </row>
    <row r="356" spans="1:12" x14ac:dyDescent="0.45">
      <c r="A356" s="3">
        <v>353</v>
      </c>
      <c r="B356" s="1" t="s">
        <v>1040</v>
      </c>
      <c r="C356" s="1" t="s">
        <v>937</v>
      </c>
      <c r="D356" s="1" t="s">
        <v>876</v>
      </c>
      <c r="E356" s="1">
        <v>39555914</v>
      </c>
      <c r="F356" s="1" t="s">
        <v>1041</v>
      </c>
      <c r="G356" s="1" t="s">
        <v>937</v>
      </c>
      <c r="H356" s="1" t="s">
        <v>154</v>
      </c>
      <c r="I356" s="1" t="s">
        <v>154</v>
      </c>
      <c r="J356" s="1" t="s">
        <v>1042</v>
      </c>
      <c r="K356" s="1" t="s">
        <v>19</v>
      </c>
      <c r="L356" s="1"/>
    </row>
    <row r="357" spans="1:12" x14ac:dyDescent="0.45">
      <c r="A357" s="3">
        <v>354</v>
      </c>
      <c r="B357" s="1" t="s">
        <v>1043</v>
      </c>
      <c r="C357" s="1" t="s">
        <v>937</v>
      </c>
      <c r="D357" s="1" t="s">
        <v>876</v>
      </c>
      <c r="E357" s="1">
        <v>39728600</v>
      </c>
      <c r="F357" s="1" t="s">
        <v>1044</v>
      </c>
      <c r="G357" s="1" t="s">
        <v>937</v>
      </c>
      <c r="H357" s="1" t="s">
        <v>154</v>
      </c>
      <c r="I357" s="1" t="s">
        <v>154</v>
      </c>
      <c r="J357" s="1" t="s">
        <v>1045</v>
      </c>
      <c r="K357" s="1" t="s">
        <v>19</v>
      </c>
      <c r="L357" s="1"/>
    </row>
    <row r="358" spans="1:12" x14ac:dyDescent="0.45">
      <c r="A358" s="3">
        <v>355</v>
      </c>
      <c r="B358" s="1" t="s">
        <v>1046</v>
      </c>
      <c r="C358" s="1" t="s">
        <v>937</v>
      </c>
      <c r="D358" s="1" t="s">
        <v>876</v>
      </c>
      <c r="E358" s="1">
        <v>154979388</v>
      </c>
      <c r="F358" s="1" t="s">
        <v>1047</v>
      </c>
      <c r="G358" s="1" t="s">
        <v>937</v>
      </c>
      <c r="H358" s="1" t="s">
        <v>154</v>
      </c>
      <c r="I358" s="1" t="s">
        <v>154</v>
      </c>
      <c r="J358" s="1" t="s">
        <v>1048</v>
      </c>
      <c r="K358" s="1" t="s">
        <v>19</v>
      </c>
      <c r="L358" s="1"/>
    </row>
    <row r="359" spans="1:12" x14ac:dyDescent="0.45">
      <c r="A359" s="3">
        <v>356</v>
      </c>
      <c r="B359" s="1" t="s">
        <v>1049</v>
      </c>
      <c r="C359" s="1" t="s">
        <v>937</v>
      </c>
      <c r="D359" s="1" t="s">
        <v>876</v>
      </c>
      <c r="E359" s="1">
        <v>43851757</v>
      </c>
      <c r="F359" s="1" t="s">
        <v>1050</v>
      </c>
      <c r="G359" s="1" t="s">
        <v>937</v>
      </c>
      <c r="H359" s="1" t="s">
        <v>154</v>
      </c>
      <c r="I359" s="1" t="s">
        <v>154</v>
      </c>
      <c r="J359" s="1" t="s">
        <v>1051</v>
      </c>
      <c r="K359" s="1" t="s">
        <v>19</v>
      </c>
      <c r="L359" s="1"/>
    </row>
    <row r="360" spans="1:12" x14ac:dyDescent="0.45">
      <c r="A360" s="3">
        <v>357</v>
      </c>
      <c r="B360" s="1" t="s">
        <v>1052</v>
      </c>
      <c r="C360" s="1" t="s">
        <v>937</v>
      </c>
      <c r="D360" s="1" t="s">
        <v>937</v>
      </c>
      <c r="E360" s="1">
        <v>64914200</v>
      </c>
      <c r="F360" s="1" t="s">
        <v>1053</v>
      </c>
      <c r="G360" s="1" t="s">
        <v>933</v>
      </c>
      <c r="H360" s="1" t="s">
        <v>670</v>
      </c>
      <c r="I360" s="1" t="s">
        <v>154</v>
      </c>
      <c r="J360" s="1" t="s">
        <v>1054</v>
      </c>
      <c r="K360" s="1" t="s">
        <v>19</v>
      </c>
      <c r="L360" s="1"/>
    </row>
    <row r="361" spans="1:12" x14ac:dyDescent="0.45">
      <c r="A361" s="3">
        <v>358</v>
      </c>
      <c r="B361" s="1" t="s">
        <v>1055</v>
      </c>
      <c r="C361" s="1" t="s">
        <v>937</v>
      </c>
      <c r="D361" s="1" t="s">
        <v>896</v>
      </c>
      <c r="E361" s="1">
        <v>174440000</v>
      </c>
      <c r="F361" s="1" t="s">
        <v>1056</v>
      </c>
      <c r="G361" s="1" t="s">
        <v>933</v>
      </c>
      <c r="H361" s="1" t="s">
        <v>153</v>
      </c>
      <c r="I361" s="1" t="s">
        <v>154</v>
      </c>
      <c r="J361" s="1" t="s">
        <v>1057</v>
      </c>
      <c r="K361" s="1" t="s">
        <v>19</v>
      </c>
      <c r="L361" s="1"/>
    </row>
    <row r="362" spans="1:12" x14ac:dyDescent="0.45">
      <c r="A362" s="3">
        <v>359</v>
      </c>
      <c r="B362" s="1" t="s">
        <v>1058</v>
      </c>
      <c r="C362" s="1" t="s">
        <v>937</v>
      </c>
      <c r="D362" s="1" t="s">
        <v>896</v>
      </c>
      <c r="E362" s="1">
        <v>176400000</v>
      </c>
      <c r="F362" s="1" t="s">
        <v>1059</v>
      </c>
      <c r="G362" s="1" t="s">
        <v>933</v>
      </c>
      <c r="H362" s="1" t="s">
        <v>153</v>
      </c>
      <c r="I362" s="1" t="s">
        <v>154</v>
      </c>
      <c r="J362" s="1" t="s">
        <v>1060</v>
      </c>
      <c r="K362" s="1" t="s">
        <v>19</v>
      </c>
      <c r="L362" s="1"/>
    </row>
    <row r="363" spans="1:12" x14ac:dyDescent="0.45">
      <c r="A363" s="3">
        <v>360</v>
      </c>
      <c r="B363" s="1" t="s">
        <v>1061</v>
      </c>
      <c r="C363" s="1" t="s">
        <v>937</v>
      </c>
      <c r="D363" s="1" t="s">
        <v>937</v>
      </c>
      <c r="E363" s="1">
        <v>4371500</v>
      </c>
      <c r="F363" s="1" t="s">
        <v>1062</v>
      </c>
      <c r="G363" s="1" t="s">
        <v>933</v>
      </c>
      <c r="H363" s="1" t="s">
        <v>850</v>
      </c>
      <c r="I363" s="1" t="s">
        <v>154</v>
      </c>
      <c r="J363" s="1" t="s">
        <v>851</v>
      </c>
      <c r="K363" s="1" t="s">
        <v>19</v>
      </c>
      <c r="L363" s="1"/>
    </row>
    <row r="364" spans="1:12" x14ac:dyDescent="0.45">
      <c r="A364" s="3">
        <v>361</v>
      </c>
      <c r="B364" s="1" t="s">
        <v>1063</v>
      </c>
      <c r="C364" s="1" t="s">
        <v>937</v>
      </c>
      <c r="D364" s="1" t="s">
        <v>937</v>
      </c>
      <c r="E364" s="1">
        <v>9024960</v>
      </c>
      <c r="F364" s="1" t="s">
        <v>1064</v>
      </c>
      <c r="G364" s="1" t="s">
        <v>933</v>
      </c>
      <c r="H364" s="1" t="s">
        <v>850</v>
      </c>
      <c r="I364" s="1" t="s">
        <v>154</v>
      </c>
      <c r="J364" s="1" t="s">
        <v>851</v>
      </c>
      <c r="K364" s="1" t="s">
        <v>19</v>
      </c>
      <c r="L364" s="1"/>
    </row>
    <row r="365" spans="1:12" x14ac:dyDescent="0.45">
      <c r="A365" s="3">
        <v>362</v>
      </c>
      <c r="B365" s="1" t="s">
        <v>1065</v>
      </c>
      <c r="C365" s="1" t="s">
        <v>937</v>
      </c>
      <c r="D365" s="1" t="s">
        <v>937</v>
      </c>
      <c r="E365" s="1">
        <v>82510000</v>
      </c>
      <c r="F365" s="1" t="s">
        <v>1066</v>
      </c>
      <c r="G365" s="1" t="s">
        <v>933</v>
      </c>
      <c r="H365" s="1" t="s">
        <v>850</v>
      </c>
      <c r="I365" s="1" t="s">
        <v>154</v>
      </c>
      <c r="J365" s="1" t="s">
        <v>851</v>
      </c>
      <c r="K365" s="1" t="s">
        <v>19</v>
      </c>
      <c r="L365" s="1"/>
    </row>
    <row r="366" spans="1:12" x14ac:dyDescent="0.45">
      <c r="A366" s="3">
        <v>363</v>
      </c>
      <c r="B366" s="1" t="s">
        <v>1067</v>
      </c>
      <c r="C366" s="1" t="s">
        <v>937</v>
      </c>
      <c r="D366" s="1" t="s">
        <v>937</v>
      </c>
      <c r="E366" s="1">
        <v>12213400</v>
      </c>
      <c r="F366" s="1" t="s">
        <v>1068</v>
      </c>
      <c r="G366" s="1" t="s">
        <v>933</v>
      </c>
      <c r="H366" s="1" t="s">
        <v>850</v>
      </c>
      <c r="I366" s="1" t="s">
        <v>154</v>
      </c>
      <c r="J366" s="1" t="s">
        <v>860</v>
      </c>
      <c r="K366" s="1" t="s">
        <v>19</v>
      </c>
      <c r="L366" s="1"/>
    </row>
    <row r="367" spans="1:12" x14ac:dyDescent="0.45">
      <c r="A367" s="3">
        <v>364</v>
      </c>
      <c r="B367" s="1" t="s">
        <v>1069</v>
      </c>
      <c r="C367" s="1" t="s">
        <v>937</v>
      </c>
      <c r="D367" s="1" t="s">
        <v>937</v>
      </c>
      <c r="E367" s="1">
        <v>39360000</v>
      </c>
      <c r="F367" s="1" t="s">
        <v>1070</v>
      </c>
      <c r="G367" s="1" t="s">
        <v>933</v>
      </c>
      <c r="H367" s="1" t="s">
        <v>850</v>
      </c>
      <c r="I367" s="1" t="s">
        <v>154</v>
      </c>
      <c r="J367" s="1" t="s">
        <v>851</v>
      </c>
      <c r="K367" s="1" t="s">
        <v>19</v>
      </c>
      <c r="L367" s="1"/>
    </row>
    <row r="368" spans="1:12" x14ac:dyDescent="0.45">
      <c r="A368" s="3">
        <v>365</v>
      </c>
      <c r="B368" s="1" t="s">
        <v>1071</v>
      </c>
      <c r="C368" s="1" t="s">
        <v>937</v>
      </c>
      <c r="D368" s="1" t="s">
        <v>937</v>
      </c>
      <c r="E368" s="1">
        <v>151800000</v>
      </c>
      <c r="F368" s="1" t="s">
        <v>1072</v>
      </c>
      <c r="G368" s="1" t="s">
        <v>933</v>
      </c>
      <c r="H368" s="1" t="s">
        <v>850</v>
      </c>
      <c r="I368" s="1" t="s">
        <v>154</v>
      </c>
      <c r="J368" s="1" t="s">
        <v>851</v>
      </c>
      <c r="K368" s="1" t="s">
        <v>19</v>
      </c>
      <c r="L368" s="1"/>
    </row>
    <row r="369" spans="1:12" x14ac:dyDescent="0.45">
      <c r="A369" s="3">
        <v>366</v>
      </c>
      <c r="B369" s="1" t="s">
        <v>1073</v>
      </c>
      <c r="C369" s="1" t="s">
        <v>933</v>
      </c>
      <c r="D369" s="1" t="s">
        <v>896</v>
      </c>
      <c r="E369" s="1">
        <v>172480000</v>
      </c>
      <c r="F369" s="1" t="s">
        <v>1074</v>
      </c>
      <c r="G369" s="1" t="s">
        <v>933</v>
      </c>
      <c r="H369" s="1" t="s">
        <v>153</v>
      </c>
      <c r="I369" s="1" t="s">
        <v>154</v>
      </c>
      <c r="J369" s="1" t="s">
        <v>1075</v>
      </c>
      <c r="K369" s="1" t="s">
        <v>19</v>
      </c>
      <c r="L369" s="1"/>
    </row>
    <row r="370" spans="1:12" x14ac:dyDescent="0.45">
      <c r="A370" s="3">
        <v>367</v>
      </c>
      <c r="B370" s="1" t="s">
        <v>1076</v>
      </c>
      <c r="C370" s="1" t="s">
        <v>933</v>
      </c>
      <c r="D370" s="1" t="s">
        <v>896</v>
      </c>
      <c r="E370" s="1">
        <v>176400000</v>
      </c>
      <c r="F370" s="1" t="s">
        <v>1077</v>
      </c>
      <c r="G370" s="1" t="s">
        <v>933</v>
      </c>
      <c r="H370" s="1" t="s">
        <v>153</v>
      </c>
      <c r="I370" s="1" t="s">
        <v>154</v>
      </c>
      <c r="J370" s="1" t="s">
        <v>1078</v>
      </c>
      <c r="K370" s="1" t="s">
        <v>19</v>
      </c>
      <c r="L370" s="1"/>
    </row>
    <row r="371" spans="1:12" x14ac:dyDescent="0.45">
      <c r="A371" s="3">
        <v>368</v>
      </c>
      <c r="B371" s="1" t="s">
        <v>1079</v>
      </c>
      <c r="C371" s="1" t="s">
        <v>933</v>
      </c>
      <c r="D371" s="1" t="s">
        <v>896</v>
      </c>
      <c r="E371" s="1">
        <v>173460000</v>
      </c>
      <c r="F371" s="1" t="s">
        <v>1080</v>
      </c>
      <c r="G371" s="1" t="s">
        <v>933</v>
      </c>
      <c r="H371" s="1" t="s">
        <v>153</v>
      </c>
      <c r="I371" s="1" t="s">
        <v>154</v>
      </c>
      <c r="J371" s="1" t="s">
        <v>1081</v>
      </c>
      <c r="K371" s="1" t="s">
        <v>19</v>
      </c>
      <c r="L371" s="1"/>
    </row>
    <row r="372" spans="1:12" x14ac:dyDescent="0.45">
      <c r="A372" s="3">
        <v>369</v>
      </c>
      <c r="B372" s="1" t="s">
        <v>1082</v>
      </c>
      <c r="C372" s="1" t="s">
        <v>933</v>
      </c>
      <c r="D372" s="1" t="s">
        <v>896</v>
      </c>
      <c r="E372" s="1">
        <v>169540000</v>
      </c>
      <c r="F372" s="1" t="s">
        <v>1083</v>
      </c>
      <c r="G372" s="1" t="s">
        <v>933</v>
      </c>
      <c r="H372" s="1" t="s">
        <v>153</v>
      </c>
      <c r="I372" s="1" t="s">
        <v>154</v>
      </c>
      <c r="J372" s="1" t="s">
        <v>1084</v>
      </c>
      <c r="K372" s="1" t="s">
        <v>19</v>
      </c>
      <c r="L372" s="1"/>
    </row>
    <row r="373" spans="1:12" x14ac:dyDescent="0.45">
      <c r="A373" s="3">
        <v>370</v>
      </c>
      <c r="B373" s="1" t="s">
        <v>1085</v>
      </c>
      <c r="C373" s="1" t="s">
        <v>933</v>
      </c>
      <c r="D373" s="1" t="s">
        <v>896</v>
      </c>
      <c r="E373" s="1">
        <v>169050000</v>
      </c>
      <c r="F373" s="1" t="s">
        <v>1086</v>
      </c>
      <c r="G373" s="1" t="s">
        <v>933</v>
      </c>
      <c r="H373" s="1" t="s">
        <v>153</v>
      </c>
      <c r="I373" s="1" t="s">
        <v>154</v>
      </c>
      <c r="J373" s="1" t="s">
        <v>1087</v>
      </c>
      <c r="K373" s="1" t="s">
        <v>19</v>
      </c>
      <c r="L373" s="1"/>
    </row>
    <row r="374" spans="1:12" x14ac:dyDescent="0.45">
      <c r="A374" s="3">
        <v>371</v>
      </c>
      <c r="B374" s="1" t="s">
        <v>1088</v>
      </c>
      <c r="C374" s="1" t="s">
        <v>933</v>
      </c>
      <c r="D374" s="1" t="s">
        <v>896</v>
      </c>
      <c r="E374" s="1">
        <v>173950000</v>
      </c>
      <c r="F374" s="1" t="s">
        <v>1089</v>
      </c>
      <c r="G374" s="1" t="s">
        <v>933</v>
      </c>
      <c r="H374" s="1" t="s">
        <v>153</v>
      </c>
      <c r="I374" s="1" t="s">
        <v>154</v>
      </c>
      <c r="J374" s="1" t="s">
        <v>1090</v>
      </c>
      <c r="K374" s="1" t="s">
        <v>19</v>
      </c>
      <c r="L374" s="1"/>
    </row>
    <row r="375" spans="1:12" x14ac:dyDescent="0.45">
      <c r="A375" s="3">
        <v>372</v>
      </c>
      <c r="B375" s="1" t="s">
        <v>1091</v>
      </c>
      <c r="C375" s="1" t="s">
        <v>933</v>
      </c>
      <c r="D375" s="1" t="s">
        <v>896</v>
      </c>
      <c r="E375" s="1">
        <v>171990000</v>
      </c>
      <c r="F375" s="1" t="s">
        <v>1092</v>
      </c>
      <c r="G375" s="1" t="s">
        <v>933</v>
      </c>
      <c r="H375" s="1" t="s">
        <v>153</v>
      </c>
      <c r="I375" s="1" t="s">
        <v>154</v>
      </c>
      <c r="J375" s="1" t="s">
        <v>1093</v>
      </c>
      <c r="K375" s="1" t="s">
        <v>19</v>
      </c>
      <c r="L375" s="1"/>
    </row>
    <row r="376" spans="1:12" x14ac:dyDescent="0.45">
      <c r="A376" s="3">
        <v>373</v>
      </c>
      <c r="B376" s="1" t="s">
        <v>1094</v>
      </c>
      <c r="C376" s="1" t="s">
        <v>933</v>
      </c>
      <c r="D376" s="1" t="s">
        <v>896</v>
      </c>
      <c r="E376" s="1">
        <v>172480000</v>
      </c>
      <c r="F376" s="1" t="s">
        <v>1095</v>
      </c>
      <c r="G376" s="1" t="s">
        <v>933</v>
      </c>
      <c r="H376" s="1" t="s">
        <v>153</v>
      </c>
      <c r="I376" s="1" t="s">
        <v>154</v>
      </c>
      <c r="J376" s="1" t="s">
        <v>1096</v>
      </c>
      <c r="K376" s="1" t="s">
        <v>19</v>
      </c>
      <c r="L376" s="1"/>
    </row>
    <row r="377" spans="1:12" x14ac:dyDescent="0.45">
      <c r="A377" s="3">
        <v>374</v>
      </c>
      <c r="B377" s="1" t="s">
        <v>1097</v>
      </c>
      <c r="C377" s="1" t="s">
        <v>933</v>
      </c>
      <c r="D377" s="1" t="s">
        <v>896</v>
      </c>
      <c r="E377" s="1">
        <v>176400000</v>
      </c>
      <c r="F377" s="1" t="s">
        <v>1098</v>
      </c>
      <c r="G377" s="1" t="s">
        <v>933</v>
      </c>
      <c r="H377" s="1" t="s">
        <v>153</v>
      </c>
      <c r="I377" s="1" t="s">
        <v>154</v>
      </c>
      <c r="J377" s="1" t="s">
        <v>1099</v>
      </c>
      <c r="K377" s="1" t="s">
        <v>19</v>
      </c>
      <c r="L377" s="1"/>
    </row>
    <row r="378" spans="1:12" x14ac:dyDescent="0.45">
      <c r="A378" s="3">
        <v>375</v>
      </c>
      <c r="B378" s="1" t="s">
        <v>1100</v>
      </c>
      <c r="C378" s="1" t="s">
        <v>933</v>
      </c>
      <c r="D378" s="1" t="s">
        <v>896</v>
      </c>
      <c r="E378" s="1">
        <v>176008000</v>
      </c>
      <c r="F378" s="1" t="s">
        <v>1101</v>
      </c>
      <c r="G378" s="1" t="s">
        <v>933</v>
      </c>
      <c r="H378" s="1" t="s">
        <v>153</v>
      </c>
      <c r="I378" s="1" t="s">
        <v>154</v>
      </c>
      <c r="J378" s="1" t="s">
        <v>1102</v>
      </c>
      <c r="K378" s="1" t="s">
        <v>19</v>
      </c>
      <c r="L378" s="1"/>
    </row>
    <row r="379" spans="1:12" x14ac:dyDescent="0.45">
      <c r="A379" s="3">
        <v>376</v>
      </c>
      <c r="B379" s="1" t="s">
        <v>1103</v>
      </c>
      <c r="C379" s="1" t="s">
        <v>933</v>
      </c>
      <c r="D379" s="1" t="s">
        <v>896</v>
      </c>
      <c r="E379" s="1">
        <v>171500000</v>
      </c>
      <c r="F379" s="1" t="s">
        <v>1104</v>
      </c>
      <c r="G379" s="1" t="s">
        <v>933</v>
      </c>
      <c r="H379" s="1" t="s">
        <v>153</v>
      </c>
      <c r="I379" s="1" t="s">
        <v>154</v>
      </c>
      <c r="J379" s="1" t="s">
        <v>1105</v>
      </c>
      <c r="K379" s="1" t="s">
        <v>19</v>
      </c>
      <c r="L379" s="1"/>
    </row>
    <row r="380" spans="1:12" x14ac:dyDescent="0.45">
      <c r="A380" s="3">
        <v>377</v>
      </c>
      <c r="B380" s="1" t="s">
        <v>1106</v>
      </c>
      <c r="C380" s="1" t="s">
        <v>933</v>
      </c>
      <c r="D380" s="1" t="s">
        <v>896</v>
      </c>
      <c r="E380" s="1">
        <v>59928036</v>
      </c>
      <c r="F380" s="1" t="s">
        <v>1107</v>
      </c>
      <c r="G380" s="1" t="s">
        <v>933</v>
      </c>
      <c r="H380" s="1" t="s">
        <v>154</v>
      </c>
      <c r="I380" s="1" t="s">
        <v>154</v>
      </c>
      <c r="J380" s="1" t="s">
        <v>1108</v>
      </c>
      <c r="K380" s="1" t="s">
        <v>19</v>
      </c>
      <c r="L380" s="1"/>
    </row>
    <row r="381" spans="1:12" x14ac:dyDescent="0.45">
      <c r="A381" s="3">
        <v>378</v>
      </c>
      <c r="B381" s="1" t="s">
        <v>1109</v>
      </c>
      <c r="C381" s="1" t="s">
        <v>933</v>
      </c>
      <c r="D381" s="1" t="s">
        <v>896</v>
      </c>
      <c r="E381" s="1">
        <v>8261000</v>
      </c>
      <c r="F381" s="1" t="s">
        <v>1110</v>
      </c>
      <c r="G381" s="1" t="s">
        <v>933</v>
      </c>
      <c r="H381" s="1" t="s">
        <v>154</v>
      </c>
      <c r="I381" s="1" t="s">
        <v>154</v>
      </c>
      <c r="J381" s="1" t="s">
        <v>1111</v>
      </c>
      <c r="K381" s="1" t="s">
        <v>19</v>
      </c>
      <c r="L381" s="1"/>
    </row>
    <row r="382" spans="1:12" x14ac:dyDescent="0.45">
      <c r="A382" s="3">
        <v>379</v>
      </c>
      <c r="B382" s="1" t="s">
        <v>1112</v>
      </c>
      <c r="C382" s="1" t="s">
        <v>933</v>
      </c>
      <c r="D382" s="1" t="s">
        <v>896</v>
      </c>
      <c r="E382" s="1">
        <v>95687020</v>
      </c>
      <c r="F382" s="1" t="s">
        <v>1113</v>
      </c>
      <c r="G382" s="1" t="s">
        <v>933</v>
      </c>
      <c r="H382" s="1" t="s">
        <v>154</v>
      </c>
      <c r="I382" s="1" t="s">
        <v>154</v>
      </c>
      <c r="J382" s="1" t="s">
        <v>1114</v>
      </c>
      <c r="K382" s="1" t="s">
        <v>19</v>
      </c>
      <c r="L382" s="1"/>
    </row>
    <row r="383" spans="1:12" x14ac:dyDescent="0.45">
      <c r="A383" s="3">
        <v>380</v>
      </c>
      <c r="B383" s="1" t="s">
        <v>1115</v>
      </c>
      <c r="C383" s="1" t="s">
        <v>933</v>
      </c>
      <c r="D383" s="1" t="s">
        <v>896</v>
      </c>
      <c r="E383" s="1">
        <v>36316760</v>
      </c>
      <c r="F383" s="1" t="s">
        <v>1116</v>
      </c>
      <c r="G383" s="1" t="s">
        <v>933</v>
      </c>
      <c r="H383" s="1" t="s">
        <v>154</v>
      </c>
      <c r="I383" s="1" t="s">
        <v>154</v>
      </c>
      <c r="J383" s="1" t="s">
        <v>1117</v>
      </c>
      <c r="K383" s="1" t="s">
        <v>19</v>
      </c>
      <c r="L383" s="1"/>
    </row>
    <row r="384" spans="1:12" x14ac:dyDescent="0.45">
      <c r="A384" s="3">
        <v>381</v>
      </c>
      <c r="B384" s="1" t="s">
        <v>1118</v>
      </c>
      <c r="C384" s="1" t="s">
        <v>933</v>
      </c>
      <c r="D384" s="1" t="s">
        <v>937</v>
      </c>
      <c r="E384" s="1">
        <v>9000000</v>
      </c>
      <c r="F384" s="1" t="s">
        <v>1119</v>
      </c>
      <c r="G384" s="1" t="s">
        <v>1120</v>
      </c>
      <c r="H384" s="1" t="s">
        <v>154</v>
      </c>
      <c r="I384" s="1" t="s">
        <v>154</v>
      </c>
      <c r="J384" s="1" t="s">
        <v>1121</v>
      </c>
      <c r="K384" s="1" t="s">
        <v>19</v>
      </c>
      <c r="L384" s="1"/>
    </row>
    <row r="385" spans="1:12" x14ac:dyDescent="0.45">
      <c r="A385" s="3">
        <v>382</v>
      </c>
      <c r="B385" s="1" t="s">
        <v>1122</v>
      </c>
      <c r="C385" s="1" t="s">
        <v>933</v>
      </c>
      <c r="D385" s="1" t="s">
        <v>937</v>
      </c>
      <c r="E385" s="1">
        <v>53830000</v>
      </c>
      <c r="F385" s="1" t="s">
        <v>1123</v>
      </c>
      <c r="G385" s="1" t="s">
        <v>1120</v>
      </c>
      <c r="H385" s="1" t="s">
        <v>153</v>
      </c>
      <c r="I385" s="1" t="s">
        <v>154</v>
      </c>
      <c r="J385" s="1" t="s">
        <v>1124</v>
      </c>
      <c r="K385" s="1" t="s">
        <v>19</v>
      </c>
      <c r="L385" s="1"/>
    </row>
    <row r="386" spans="1:12" x14ac:dyDescent="0.45">
      <c r="A386" s="3">
        <v>383</v>
      </c>
      <c r="B386" s="1" t="s">
        <v>1125</v>
      </c>
      <c r="C386" s="1" t="s">
        <v>933</v>
      </c>
      <c r="D386" s="1" t="s">
        <v>937</v>
      </c>
      <c r="E386" s="1">
        <v>22184685</v>
      </c>
      <c r="F386" s="1" t="s">
        <v>1126</v>
      </c>
      <c r="G386" s="1" t="s">
        <v>1120</v>
      </c>
      <c r="H386" s="1" t="s">
        <v>154</v>
      </c>
      <c r="I386" s="1" t="s">
        <v>154</v>
      </c>
      <c r="J386" s="1" t="s">
        <v>1127</v>
      </c>
      <c r="K386" s="1" t="s">
        <v>19</v>
      </c>
      <c r="L386" s="1"/>
    </row>
    <row r="387" spans="1:12" x14ac:dyDescent="0.45">
      <c r="A387" s="3">
        <v>384</v>
      </c>
      <c r="B387" s="1" t="s">
        <v>1128</v>
      </c>
      <c r="C387" s="1" t="s">
        <v>933</v>
      </c>
      <c r="D387" s="1" t="s">
        <v>937</v>
      </c>
      <c r="E387" s="1">
        <v>29017567</v>
      </c>
      <c r="F387" s="1" t="s">
        <v>1129</v>
      </c>
      <c r="G387" s="1" t="s">
        <v>1120</v>
      </c>
      <c r="H387" s="1" t="s">
        <v>154</v>
      </c>
      <c r="I387" s="1" t="s">
        <v>154</v>
      </c>
      <c r="J387" s="1" t="s">
        <v>1130</v>
      </c>
      <c r="K387" s="1" t="s">
        <v>19</v>
      </c>
      <c r="L387" s="1"/>
    </row>
    <row r="388" spans="1:12" x14ac:dyDescent="0.45">
      <c r="A388" s="3">
        <v>385</v>
      </c>
      <c r="B388" s="1" t="s">
        <v>1131</v>
      </c>
      <c r="C388" s="1" t="s">
        <v>933</v>
      </c>
      <c r="D388" s="1" t="s">
        <v>937</v>
      </c>
      <c r="E388" s="1">
        <v>30845585</v>
      </c>
      <c r="F388" s="1" t="s">
        <v>1132</v>
      </c>
      <c r="G388" s="1" t="s">
        <v>1120</v>
      </c>
      <c r="H388" s="1" t="s">
        <v>154</v>
      </c>
      <c r="I388" s="1" t="s">
        <v>154</v>
      </c>
      <c r="J388" s="1" t="s">
        <v>1133</v>
      </c>
      <c r="K388" s="1" t="s">
        <v>19</v>
      </c>
      <c r="L388" s="1"/>
    </row>
    <row r="389" spans="1:12" x14ac:dyDescent="0.45">
      <c r="A389" s="3">
        <v>386</v>
      </c>
      <c r="B389" s="1" t="s">
        <v>1134</v>
      </c>
      <c r="C389" s="1" t="s">
        <v>933</v>
      </c>
      <c r="D389" s="1" t="s">
        <v>937</v>
      </c>
      <c r="E389" s="1">
        <v>22392333</v>
      </c>
      <c r="F389" s="1" t="s">
        <v>1135</v>
      </c>
      <c r="G389" s="1" t="s">
        <v>1120</v>
      </c>
      <c r="H389" s="1" t="s">
        <v>154</v>
      </c>
      <c r="I389" s="1" t="s">
        <v>154</v>
      </c>
      <c r="J389" s="1" t="s">
        <v>1136</v>
      </c>
      <c r="K389" s="1" t="s">
        <v>19</v>
      </c>
      <c r="L389" s="1"/>
    </row>
    <row r="390" spans="1:12" x14ac:dyDescent="0.45">
      <c r="A390" s="3">
        <v>387</v>
      </c>
      <c r="B390" s="1" t="s">
        <v>1137</v>
      </c>
      <c r="C390" s="1" t="s">
        <v>933</v>
      </c>
      <c r="D390" s="1" t="s">
        <v>937</v>
      </c>
      <c r="E390" s="1">
        <v>81170789</v>
      </c>
      <c r="F390" s="1" t="s">
        <v>1138</v>
      </c>
      <c r="G390" s="1" t="s">
        <v>1120</v>
      </c>
      <c r="H390" s="1" t="s">
        <v>154</v>
      </c>
      <c r="I390" s="1" t="s">
        <v>154</v>
      </c>
      <c r="J390" s="1" t="s">
        <v>1139</v>
      </c>
      <c r="K390" s="1" t="s">
        <v>19</v>
      </c>
      <c r="L390" s="1"/>
    </row>
    <row r="391" spans="1:12" x14ac:dyDescent="0.45">
      <c r="A391" s="3">
        <v>388</v>
      </c>
      <c r="B391" s="1" t="s">
        <v>1140</v>
      </c>
      <c r="C391" s="1" t="s">
        <v>933</v>
      </c>
      <c r="D391" s="1" t="s">
        <v>937</v>
      </c>
      <c r="E391" s="1">
        <v>31801081</v>
      </c>
      <c r="F391" s="1" t="s">
        <v>1141</v>
      </c>
      <c r="G391" s="1" t="s">
        <v>1120</v>
      </c>
      <c r="H391" s="1" t="s">
        <v>154</v>
      </c>
      <c r="I391" s="1" t="s">
        <v>154</v>
      </c>
      <c r="J391" s="1" t="s">
        <v>1142</v>
      </c>
      <c r="K391" s="1" t="s">
        <v>19</v>
      </c>
      <c r="L391" s="1"/>
    </row>
    <row r="392" spans="1:12" x14ac:dyDescent="0.45">
      <c r="A392" s="3">
        <v>389</v>
      </c>
      <c r="B392" s="1" t="s">
        <v>1143</v>
      </c>
      <c r="C392" s="1" t="s">
        <v>1120</v>
      </c>
      <c r="D392" s="1" t="s">
        <v>937</v>
      </c>
      <c r="E392" s="1">
        <v>40997298</v>
      </c>
      <c r="F392" s="1" t="s">
        <v>1144</v>
      </c>
      <c r="G392" s="1" t="s">
        <v>1120</v>
      </c>
      <c r="H392" s="1" t="s">
        <v>154</v>
      </c>
      <c r="I392" s="1" t="s">
        <v>154</v>
      </c>
      <c r="J392" s="1" t="s">
        <v>1145</v>
      </c>
      <c r="K392" s="1" t="s">
        <v>19</v>
      </c>
      <c r="L392" s="1"/>
    </row>
    <row r="393" spans="1:12" x14ac:dyDescent="0.45">
      <c r="A393" s="3">
        <v>390</v>
      </c>
      <c r="B393" s="1" t="s">
        <v>1146</v>
      </c>
      <c r="C393" s="1" t="s">
        <v>1120</v>
      </c>
      <c r="D393" s="1" t="s">
        <v>937</v>
      </c>
      <c r="E393" s="1">
        <v>10000000</v>
      </c>
      <c r="F393" s="1" t="s">
        <v>1147</v>
      </c>
      <c r="G393" s="1" t="s">
        <v>1120</v>
      </c>
      <c r="H393" s="1" t="s">
        <v>154</v>
      </c>
      <c r="I393" s="1" t="s">
        <v>154</v>
      </c>
      <c r="J393" s="1" t="s">
        <v>1148</v>
      </c>
      <c r="K393" s="1" t="s">
        <v>19</v>
      </c>
      <c r="L393" s="1"/>
    </row>
    <row r="394" spans="1:12" x14ac:dyDescent="0.45">
      <c r="A394" s="3">
        <v>391</v>
      </c>
      <c r="B394" s="1" t="s">
        <v>1149</v>
      </c>
      <c r="C394" s="1" t="s">
        <v>1120</v>
      </c>
      <c r="D394" s="1" t="s">
        <v>937</v>
      </c>
      <c r="E394" s="1">
        <v>21932667</v>
      </c>
      <c r="F394" s="1" t="s">
        <v>1150</v>
      </c>
      <c r="G394" s="1" t="s">
        <v>1120</v>
      </c>
      <c r="H394" s="1" t="s">
        <v>154</v>
      </c>
      <c r="I394" s="1" t="s">
        <v>154</v>
      </c>
      <c r="J394" s="1" t="s">
        <v>1151</v>
      </c>
      <c r="K394" s="1" t="s">
        <v>19</v>
      </c>
      <c r="L394" s="1"/>
    </row>
    <row r="395" spans="1:12" x14ac:dyDescent="0.45">
      <c r="A395" s="3">
        <v>392</v>
      </c>
      <c r="B395" s="1" t="s">
        <v>1152</v>
      </c>
      <c r="C395" s="1" t="s">
        <v>1120</v>
      </c>
      <c r="D395" s="1" t="s">
        <v>937</v>
      </c>
      <c r="E395" s="1">
        <v>38052252</v>
      </c>
      <c r="F395" s="1" t="s">
        <v>1153</v>
      </c>
      <c r="G395" s="1" t="s">
        <v>1120</v>
      </c>
      <c r="H395" s="1" t="s">
        <v>154</v>
      </c>
      <c r="I395" s="1" t="s">
        <v>154</v>
      </c>
      <c r="J395" s="1" t="s">
        <v>1154</v>
      </c>
      <c r="K395" s="1" t="s">
        <v>19</v>
      </c>
      <c r="L395" s="1"/>
    </row>
    <row r="396" spans="1:12" x14ac:dyDescent="0.45">
      <c r="A396" s="3">
        <v>393</v>
      </c>
      <c r="B396" s="1" t="s">
        <v>1155</v>
      </c>
      <c r="C396" s="1" t="s">
        <v>1120</v>
      </c>
      <c r="D396" s="1" t="s">
        <v>937</v>
      </c>
      <c r="E396" s="1">
        <v>22273424</v>
      </c>
      <c r="F396" s="1" t="s">
        <v>1156</v>
      </c>
      <c r="G396" s="1" t="s">
        <v>1120</v>
      </c>
      <c r="H396" s="1" t="s">
        <v>154</v>
      </c>
      <c r="I396" s="1" t="s">
        <v>154</v>
      </c>
      <c r="J396" s="1" t="s">
        <v>1157</v>
      </c>
      <c r="K396" s="1" t="s">
        <v>19</v>
      </c>
      <c r="L396" s="1"/>
    </row>
    <row r="397" spans="1:12" x14ac:dyDescent="0.45">
      <c r="A397" s="3">
        <v>394</v>
      </c>
      <c r="B397" s="1" t="s">
        <v>1158</v>
      </c>
      <c r="C397" s="1" t="s">
        <v>1120</v>
      </c>
      <c r="D397" s="1" t="s">
        <v>937</v>
      </c>
      <c r="E397" s="1">
        <v>10750000</v>
      </c>
      <c r="F397" s="1" t="s">
        <v>1159</v>
      </c>
      <c r="G397" s="1" t="s">
        <v>1120</v>
      </c>
      <c r="H397" s="1" t="s">
        <v>154</v>
      </c>
      <c r="I397" s="1" t="s">
        <v>154</v>
      </c>
      <c r="J397" s="1" t="s">
        <v>1160</v>
      </c>
      <c r="K397" s="1" t="s">
        <v>19</v>
      </c>
      <c r="L397" s="1"/>
    </row>
    <row r="398" spans="1:12" x14ac:dyDescent="0.45">
      <c r="A398" s="3">
        <v>395</v>
      </c>
      <c r="B398" s="1" t="s">
        <v>1161</v>
      </c>
      <c r="C398" s="1" t="s">
        <v>1120</v>
      </c>
      <c r="D398" s="1" t="s">
        <v>937</v>
      </c>
      <c r="E398" s="1">
        <v>10625000</v>
      </c>
      <c r="F398" s="1" t="s">
        <v>1162</v>
      </c>
      <c r="G398" s="1" t="s">
        <v>1120</v>
      </c>
      <c r="H398" s="1" t="s">
        <v>154</v>
      </c>
      <c r="I398" s="1" t="s">
        <v>154</v>
      </c>
      <c r="J398" s="1" t="s">
        <v>1163</v>
      </c>
      <c r="K398" s="1" t="s">
        <v>19</v>
      </c>
      <c r="L398" s="1"/>
    </row>
    <row r="399" spans="1:12" x14ac:dyDescent="0.45">
      <c r="A399" s="3">
        <v>396</v>
      </c>
      <c r="B399" s="1" t="s">
        <v>1164</v>
      </c>
      <c r="C399" s="1" t="s">
        <v>1120</v>
      </c>
      <c r="D399" s="1" t="s">
        <v>937</v>
      </c>
      <c r="E399" s="1">
        <v>830925500</v>
      </c>
      <c r="F399" s="1" t="s">
        <v>1165</v>
      </c>
      <c r="G399" s="1" t="s">
        <v>1120</v>
      </c>
      <c r="H399" s="1" t="s">
        <v>1166</v>
      </c>
      <c r="I399" s="1" t="s">
        <v>154</v>
      </c>
      <c r="J399" s="1" t="s">
        <v>1167</v>
      </c>
      <c r="K399" s="1" t="s">
        <v>19</v>
      </c>
      <c r="L399" s="1"/>
    </row>
    <row r="400" spans="1:12" x14ac:dyDescent="0.45">
      <c r="A400" s="3">
        <v>397</v>
      </c>
      <c r="B400" s="1" t="s">
        <v>1168</v>
      </c>
      <c r="C400" s="1" t="s">
        <v>1120</v>
      </c>
      <c r="D400" s="1" t="s">
        <v>937</v>
      </c>
      <c r="E400" s="1">
        <v>745956057</v>
      </c>
      <c r="F400" s="1" t="s">
        <v>1169</v>
      </c>
      <c r="G400" s="1" t="s">
        <v>1120</v>
      </c>
      <c r="H400" s="1" t="s">
        <v>1166</v>
      </c>
      <c r="I400" s="1" t="s">
        <v>154</v>
      </c>
      <c r="J400" s="1" t="s">
        <v>1170</v>
      </c>
      <c r="K400" s="1" t="s">
        <v>19</v>
      </c>
      <c r="L400" s="1"/>
    </row>
    <row r="401" spans="1:12" x14ac:dyDescent="0.45">
      <c r="A401" s="3">
        <v>398</v>
      </c>
      <c r="B401" s="1" t="s">
        <v>1171</v>
      </c>
      <c r="C401" s="1" t="s">
        <v>1120</v>
      </c>
      <c r="D401" s="1" t="s">
        <v>937</v>
      </c>
      <c r="E401" s="1">
        <v>1144486382</v>
      </c>
      <c r="F401" s="1" t="s">
        <v>1172</v>
      </c>
      <c r="G401" s="1" t="s">
        <v>1120</v>
      </c>
      <c r="H401" s="1" t="s">
        <v>1166</v>
      </c>
      <c r="I401" s="1" t="s">
        <v>154</v>
      </c>
      <c r="J401" s="1" t="s">
        <v>1173</v>
      </c>
      <c r="K401" s="1" t="s">
        <v>19</v>
      </c>
      <c r="L401" s="1"/>
    </row>
    <row r="402" spans="1:12" x14ac:dyDescent="0.45">
      <c r="A402" s="3">
        <v>399</v>
      </c>
      <c r="B402" s="1" t="s">
        <v>1174</v>
      </c>
      <c r="C402" s="1" t="s">
        <v>1120</v>
      </c>
      <c r="D402" s="1" t="s">
        <v>937</v>
      </c>
      <c r="E402" s="1">
        <v>438303399</v>
      </c>
      <c r="F402" s="1" t="s">
        <v>1175</v>
      </c>
      <c r="G402" s="1" t="s">
        <v>1120</v>
      </c>
      <c r="H402" s="1" t="s">
        <v>154</v>
      </c>
      <c r="I402" s="1" t="s">
        <v>154</v>
      </c>
      <c r="J402" s="1" t="s">
        <v>1176</v>
      </c>
      <c r="K402" s="1" t="s">
        <v>19</v>
      </c>
      <c r="L402" s="1"/>
    </row>
    <row r="403" spans="1:12" x14ac:dyDescent="0.45">
      <c r="A403" s="3">
        <v>400</v>
      </c>
      <c r="B403" s="1" t="s">
        <v>1177</v>
      </c>
      <c r="C403" s="1" t="s">
        <v>1120</v>
      </c>
      <c r="D403" s="1" t="s">
        <v>937</v>
      </c>
      <c r="E403" s="1">
        <v>1597279742</v>
      </c>
      <c r="F403" s="1" t="s">
        <v>1178</v>
      </c>
      <c r="G403" s="1" t="s">
        <v>1179</v>
      </c>
      <c r="H403" s="1" t="s">
        <v>1166</v>
      </c>
      <c r="I403" s="1" t="s">
        <v>154</v>
      </c>
      <c r="J403" s="1" t="s">
        <v>1180</v>
      </c>
      <c r="K403" s="1" t="s">
        <v>19</v>
      </c>
      <c r="L403" s="1"/>
    </row>
    <row r="404" spans="1:12" x14ac:dyDescent="0.45">
      <c r="A404" s="3">
        <v>401</v>
      </c>
      <c r="B404" s="1" t="s">
        <v>1181</v>
      </c>
      <c r="C404" s="1" t="s">
        <v>1120</v>
      </c>
      <c r="D404" s="1" t="s">
        <v>937</v>
      </c>
      <c r="E404" s="1">
        <v>9190300</v>
      </c>
      <c r="F404" s="1" t="s">
        <v>1182</v>
      </c>
      <c r="G404" s="1" t="s">
        <v>1179</v>
      </c>
      <c r="H404" s="1" t="s">
        <v>1166</v>
      </c>
      <c r="I404" s="1" t="s">
        <v>154</v>
      </c>
      <c r="J404" s="1" t="s">
        <v>1183</v>
      </c>
      <c r="K404" s="1" t="s">
        <v>19</v>
      </c>
      <c r="L404" s="1"/>
    </row>
    <row r="405" spans="1:12" x14ac:dyDescent="0.45">
      <c r="A405" s="3">
        <v>402</v>
      </c>
      <c r="B405" s="1" t="s">
        <v>1184</v>
      </c>
      <c r="C405" s="1" t="s">
        <v>1120</v>
      </c>
      <c r="D405" s="1" t="s">
        <v>933</v>
      </c>
      <c r="E405" s="1">
        <v>22072073</v>
      </c>
      <c r="F405" s="1" t="s">
        <v>1185</v>
      </c>
      <c r="G405" s="1" t="s">
        <v>1179</v>
      </c>
      <c r="H405" s="1" t="s">
        <v>154</v>
      </c>
      <c r="I405" s="1" t="s">
        <v>154</v>
      </c>
      <c r="J405" s="1" t="s">
        <v>1186</v>
      </c>
      <c r="K405" s="1" t="s">
        <v>19</v>
      </c>
      <c r="L405" s="1"/>
    </row>
    <row r="406" spans="1:12" x14ac:dyDescent="0.45">
      <c r="A406" s="3">
        <v>403</v>
      </c>
      <c r="B406" s="1" t="s">
        <v>1187</v>
      </c>
      <c r="C406" s="1" t="s">
        <v>1120</v>
      </c>
      <c r="D406" s="1" t="s">
        <v>933</v>
      </c>
      <c r="E406" s="1">
        <v>34475706</v>
      </c>
      <c r="F406" s="1" t="s">
        <v>1188</v>
      </c>
      <c r="G406" s="1" t="s">
        <v>1179</v>
      </c>
      <c r="H406" s="1" t="s">
        <v>154</v>
      </c>
      <c r="I406" s="1" t="s">
        <v>154</v>
      </c>
      <c r="J406" s="1" t="s">
        <v>1189</v>
      </c>
      <c r="K406" s="1" t="s">
        <v>19</v>
      </c>
      <c r="L406" s="1"/>
    </row>
    <row r="407" spans="1:12" x14ac:dyDescent="0.45">
      <c r="A407" s="3">
        <v>404</v>
      </c>
      <c r="B407" s="1" t="s">
        <v>1190</v>
      </c>
      <c r="C407" s="1" t="s">
        <v>1120</v>
      </c>
      <c r="D407" s="1" t="s">
        <v>933</v>
      </c>
      <c r="E407" s="1">
        <v>12039100</v>
      </c>
      <c r="F407" s="1" t="s">
        <v>1191</v>
      </c>
      <c r="G407" s="1" t="s">
        <v>1179</v>
      </c>
      <c r="H407" s="1" t="s">
        <v>154</v>
      </c>
      <c r="I407" s="1" t="s">
        <v>154</v>
      </c>
      <c r="J407" s="1" t="s">
        <v>1192</v>
      </c>
      <c r="K407" s="1" t="s">
        <v>19</v>
      </c>
      <c r="L407" s="1"/>
    </row>
    <row r="408" spans="1:12" x14ac:dyDescent="0.45">
      <c r="A408" s="3">
        <v>405</v>
      </c>
      <c r="B408" s="1" t="s">
        <v>1193</v>
      </c>
      <c r="C408" s="1" t="s">
        <v>1120</v>
      </c>
      <c r="D408" s="1" t="s">
        <v>933</v>
      </c>
      <c r="E408" s="1">
        <v>19017500</v>
      </c>
      <c r="F408" s="1" t="s">
        <v>1194</v>
      </c>
      <c r="G408" s="1" t="s">
        <v>1179</v>
      </c>
      <c r="H408" s="1" t="s">
        <v>154</v>
      </c>
      <c r="I408" s="1" t="s">
        <v>154</v>
      </c>
      <c r="J408" s="1" t="s">
        <v>1195</v>
      </c>
      <c r="K408" s="1" t="s">
        <v>19</v>
      </c>
      <c r="L408" s="1"/>
    </row>
    <row r="409" spans="1:12" x14ac:dyDescent="0.45">
      <c r="A409" s="3">
        <v>406</v>
      </c>
      <c r="B409" s="1" t="s">
        <v>1196</v>
      </c>
      <c r="C409" s="1" t="s">
        <v>1120</v>
      </c>
      <c r="D409" s="1" t="s">
        <v>933</v>
      </c>
      <c r="E409" s="1">
        <v>73975380</v>
      </c>
      <c r="F409" s="1" t="s">
        <v>1197</v>
      </c>
      <c r="G409" s="1" t="s">
        <v>1179</v>
      </c>
      <c r="H409" s="1" t="s">
        <v>154</v>
      </c>
      <c r="I409" s="1" t="s">
        <v>154</v>
      </c>
      <c r="J409" s="1" t="s">
        <v>1198</v>
      </c>
      <c r="K409" s="1" t="s">
        <v>19</v>
      </c>
      <c r="L409" s="1"/>
    </row>
    <row r="410" spans="1:12" x14ac:dyDescent="0.45">
      <c r="A410" s="3">
        <v>407</v>
      </c>
      <c r="B410" s="1" t="s">
        <v>1199</v>
      </c>
      <c r="C410" s="1" t="s">
        <v>1120</v>
      </c>
      <c r="D410" s="1" t="s">
        <v>933</v>
      </c>
      <c r="E410" s="1">
        <v>27710800</v>
      </c>
      <c r="F410" s="1" t="s">
        <v>1200</v>
      </c>
      <c r="G410" s="1" t="s">
        <v>1179</v>
      </c>
      <c r="H410" s="1" t="s">
        <v>154</v>
      </c>
      <c r="I410" s="1" t="s">
        <v>154</v>
      </c>
      <c r="J410" s="1" t="s">
        <v>1201</v>
      </c>
      <c r="K410" s="1" t="s">
        <v>19</v>
      </c>
      <c r="L410" s="1"/>
    </row>
    <row r="411" spans="1:12" x14ac:dyDescent="0.45">
      <c r="A411" s="3">
        <v>408</v>
      </c>
      <c r="B411" s="1" t="s">
        <v>1202</v>
      </c>
      <c r="C411" s="1" t="s">
        <v>1179</v>
      </c>
      <c r="D411" s="1" t="s">
        <v>1179</v>
      </c>
      <c r="E411" s="1">
        <v>162925000</v>
      </c>
      <c r="F411" s="1" t="s">
        <v>1203</v>
      </c>
      <c r="G411" s="1" t="s">
        <v>1179</v>
      </c>
      <c r="H411" s="1" t="s">
        <v>850</v>
      </c>
      <c r="I411" s="1" t="s">
        <v>154</v>
      </c>
      <c r="J411" s="1" t="s">
        <v>851</v>
      </c>
      <c r="K411" s="1" t="s">
        <v>19</v>
      </c>
      <c r="L411" s="1"/>
    </row>
    <row r="412" spans="1:12" x14ac:dyDescent="0.45">
      <c r="A412" s="3">
        <v>409</v>
      </c>
      <c r="B412" s="1" t="s">
        <v>1204</v>
      </c>
      <c r="C412" s="1" t="s">
        <v>1179</v>
      </c>
      <c r="D412" s="1" t="s">
        <v>1179</v>
      </c>
      <c r="E412" s="1">
        <v>21091000</v>
      </c>
      <c r="F412" s="1" t="s">
        <v>1205</v>
      </c>
      <c r="G412" s="1" t="s">
        <v>1179</v>
      </c>
      <c r="H412" s="1" t="s">
        <v>850</v>
      </c>
      <c r="I412" s="1" t="s">
        <v>154</v>
      </c>
      <c r="J412" s="1" t="s">
        <v>851</v>
      </c>
      <c r="K412" s="1" t="s">
        <v>19</v>
      </c>
      <c r="L412" s="1"/>
    </row>
    <row r="413" spans="1:12" x14ac:dyDescent="0.45">
      <c r="A413" s="3">
        <v>410</v>
      </c>
      <c r="B413" s="1" t="s">
        <v>1206</v>
      </c>
      <c r="C413" s="1" t="s">
        <v>1179</v>
      </c>
      <c r="D413" s="1" t="s">
        <v>1179</v>
      </c>
      <c r="E413" s="1">
        <v>5814900</v>
      </c>
      <c r="F413" s="1" t="s">
        <v>1207</v>
      </c>
      <c r="G413" s="1" t="s">
        <v>1179</v>
      </c>
      <c r="H413" s="1" t="s">
        <v>850</v>
      </c>
      <c r="I413" s="1" t="s">
        <v>154</v>
      </c>
      <c r="J413" s="1" t="s">
        <v>851</v>
      </c>
      <c r="K413" s="1" t="s">
        <v>19</v>
      </c>
      <c r="L413" s="1"/>
    </row>
    <row r="414" spans="1:12" x14ac:dyDescent="0.45">
      <c r="A414" s="3">
        <v>411</v>
      </c>
      <c r="B414" s="1" t="s">
        <v>1208</v>
      </c>
      <c r="C414" s="1" t="s">
        <v>1179</v>
      </c>
      <c r="D414" s="1" t="s">
        <v>1179</v>
      </c>
      <c r="E414" s="1">
        <v>1547800</v>
      </c>
      <c r="F414" s="1" t="s">
        <v>1209</v>
      </c>
      <c r="G414" s="1" t="s">
        <v>1179</v>
      </c>
      <c r="H414" s="1" t="s">
        <v>850</v>
      </c>
      <c r="I414" s="1" t="s">
        <v>154</v>
      </c>
      <c r="J414" s="1" t="s">
        <v>851</v>
      </c>
      <c r="K414" s="1" t="s">
        <v>19</v>
      </c>
      <c r="L414" s="1"/>
    </row>
    <row r="415" spans="1:12" x14ac:dyDescent="0.45">
      <c r="A415" s="3">
        <v>412</v>
      </c>
      <c r="B415" s="1" t="s">
        <v>1210</v>
      </c>
      <c r="C415" s="1" t="s">
        <v>1179</v>
      </c>
      <c r="D415" s="1" t="s">
        <v>1179</v>
      </c>
      <c r="E415" s="1">
        <v>93490898</v>
      </c>
      <c r="F415" s="1" t="s">
        <v>1211</v>
      </c>
      <c r="G415" s="1" t="s">
        <v>1179</v>
      </c>
      <c r="H415" s="1" t="s">
        <v>850</v>
      </c>
      <c r="I415" s="1" t="s">
        <v>154</v>
      </c>
      <c r="J415" s="1" t="s">
        <v>851</v>
      </c>
      <c r="K415" s="1" t="s">
        <v>19</v>
      </c>
      <c r="L415" s="1"/>
    </row>
    <row r="416" spans="1:12" x14ac:dyDescent="0.45">
      <c r="A416" s="3">
        <v>413</v>
      </c>
      <c r="B416" s="1" t="s">
        <v>1212</v>
      </c>
      <c r="C416" s="1" t="s">
        <v>1179</v>
      </c>
      <c r="D416" s="1" t="s">
        <v>1120</v>
      </c>
      <c r="E416" s="1">
        <v>69288000</v>
      </c>
      <c r="F416" s="1" t="s">
        <v>1213</v>
      </c>
      <c r="G416" s="1" t="s">
        <v>1214</v>
      </c>
      <c r="H416" s="1" t="s">
        <v>154</v>
      </c>
      <c r="I416" s="1" t="s">
        <v>154</v>
      </c>
      <c r="J416" s="1" t="s">
        <v>1215</v>
      </c>
      <c r="K416" s="1" t="s">
        <v>19</v>
      </c>
      <c r="L416" s="1"/>
    </row>
    <row r="417" spans="1:12" x14ac:dyDescent="0.45">
      <c r="A417" s="3">
        <v>414</v>
      </c>
      <c r="B417" s="1" t="s">
        <v>1216</v>
      </c>
      <c r="C417" s="1" t="s">
        <v>1179</v>
      </c>
      <c r="D417" s="1" t="s">
        <v>1120</v>
      </c>
      <c r="E417" s="1">
        <v>174467279</v>
      </c>
      <c r="F417" s="1" t="s">
        <v>1217</v>
      </c>
      <c r="G417" s="1" t="s">
        <v>1214</v>
      </c>
      <c r="H417" s="1" t="s">
        <v>154</v>
      </c>
      <c r="I417" s="1" t="s">
        <v>154</v>
      </c>
      <c r="J417" s="1" t="s">
        <v>1218</v>
      </c>
      <c r="K417" s="1" t="s">
        <v>19</v>
      </c>
      <c r="L417" s="1"/>
    </row>
    <row r="418" spans="1:12" x14ac:dyDescent="0.45">
      <c r="A418" s="3">
        <v>415</v>
      </c>
      <c r="B418" s="1" t="s">
        <v>1219</v>
      </c>
      <c r="C418" s="1" t="s">
        <v>1179</v>
      </c>
      <c r="D418" s="1" t="s">
        <v>1120</v>
      </c>
      <c r="E418" s="1">
        <v>67249760</v>
      </c>
      <c r="F418" s="1" t="s">
        <v>1220</v>
      </c>
      <c r="G418" s="1" t="s">
        <v>1214</v>
      </c>
      <c r="H418" s="1" t="s">
        <v>154</v>
      </c>
      <c r="I418" s="1" t="s">
        <v>154</v>
      </c>
      <c r="J418" s="1" t="s">
        <v>1221</v>
      </c>
      <c r="K418" s="1" t="s">
        <v>19</v>
      </c>
      <c r="L418" s="1"/>
    </row>
    <row r="419" spans="1:12" x14ac:dyDescent="0.45">
      <c r="A419" s="3">
        <v>416</v>
      </c>
      <c r="B419" s="1" t="s">
        <v>1222</v>
      </c>
      <c r="C419" s="1" t="s">
        <v>1179</v>
      </c>
      <c r="D419" s="1" t="s">
        <v>1120</v>
      </c>
      <c r="E419" s="1">
        <v>365448558</v>
      </c>
      <c r="F419" s="1" t="s">
        <v>1223</v>
      </c>
      <c r="G419" s="1" t="s">
        <v>1214</v>
      </c>
      <c r="H419" s="1" t="s">
        <v>154</v>
      </c>
      <c r="I419" s="1" t="s">
        <v>154</v>
      </c>
      <c r="J419" s="1" t="s">
        <v>1224</v>
      </c>
      <c r="K419" s="1" t="s">
        <v>19</v>
      </c>
      <c r="L419" s="1"/>
    </row>
    <row r="420" spans="1:12" x14ac:dyDescent="0.45">
      <c r="A420" s="3">
        <v>417</v>
      </c>
      <c r="B420" s="1" t="s">
        <v>1225</v>
      </c>
      <c r="C420" s="1" t="s">
        <v>1179</v>
      </c>
      <c r="D420" s="1" t="s">
        <v>1120</v>
      </c>
      <c r="E420" s="1">
        <v>56698459</v>
      </c>
      <c r="F420" s="1" t="s">
        <v>1226</v>
      </c>
      <c r="G420" s="1" t="s">
        <v>1214</v>
      </c>
      <c r="H420" s="1" t="s">
        <v>154</v>
      </c>
      <c r="I420" s="1" t="s">
        <v>154</v>
      </c>
      <c r="J420" s="1" t="s">
        <v>1227</v>
      </c>
      <c r="K420" s="1" t="s">
        <v>19</v>
      </c>
      <c r="L420" s="1"/>
    </row>
    <row r="421" spans="1:12" x14ac:dyDescent="0.45">
      <c r="A421" s="3">
        <v>418</v>
      </c>
      <c r="B421" s="1" t="s">
        <v>1228</v>
      </c>
      <c r="C421" s="1" t="s">
        <v>1214</v>
      </c>
      <c r="D421" s="1" t="s">
        <v>1179</v>
      </c>
      <c r="E421" s="1">
        <v>23837838</v>
      </c>
      <c r="F421" s="1" t="s">
        <v>1229</v>
      </c>
      <c r="G421" s="1" t="s">
        <v>1230</v>
      </c>
      <c r="H421" s="1" t="s">
        <v>154</v>
      </c>
      <c r="I421" s="1" t="s">
        <v>154</v>
      </c>
      <c r="J421" s="1" t="s">
        <v>1231</v>
      </c>
      <c r="K421" s="1" t="s">
        <v>19</v>
      </c>
      <c r="L421" s="1"/>
    </row>
    <row r="422" spans="1:12" x14ac:dyDescent="0.45">
      <c r="A422" s="3">
        <v>419</v>
      </c>
      <c r="B422" s="1" t="s">
        <v>1232</v>
      </c>
      <c r="C422" s="1" t="s">
        <v>1214</v>
      </c>
      <c r="D422" s="1" t="s">
        <v>1179</v>
      </c>
      <c r="E422" s="1">
        <v>4250000</v>
      </c>
      <c r="F422" s="1" t="s">
        <v>1233</v>
      </c>
      <c r="G422" s="1" t="s">
        <v>1230</v>
      </c>
      <c r="H422" s="1" t="s">
        <v>154</v>
      </c>
      <c r="I422" s="1" t="s">
        <v>154</v>
      </c>
      <c r="J422" s="1" t="s">
        <v>1234</v>
      </c>
      <c r="K422" s="1" t="s">
        <v>19</v>
      </c>
      <c r="L422" s="1"/>
    </row>
    <row r="423" spans="1:12" x14ac:dyDescent="0.45">
      <c r="A423" s="3">
        <v>420</v>
      </c>
      <c r="B423" s="1" t="s">
        <v>1235</v>
      </c>
      <c r="C423" s="1" t="s">
        <v>1214</v>
      </c>
      <c r="D423" s="1" t="s">
        <v>1179</v>
      </c>
      <c r="E423" s="1">
        <v>5297297</v>
      </c>
      <c r="F423" s="1" t="s">
        <v>1236</v>
      </c>
      <c r="G423" s="1" t="s">
        <v>1230</v>
      </c>
      <c r="H423" s="1" t="s">
        <v>154</v>
      </c>
      <c r="I423" s="1" t="s">
        <v>154</v>
      </c>
      <c r="J423" s="1" t="s">
        <v>1237</v>
      </c>
      <c r="K423" s="1" t="s">
        <v>19</v>
      </c>
      <c r="L423" s="1"/>
    </row>
    <row r="424" spans="1:12" x14ac:dyDescent="0.45">
      <c r="A424" s="3">
        <v>421</v>
      </c>
      <c r="B424" s="1" t="s">
        <v>1238</v>
      </c>
      <c r="C424" s="1" t="s">
        <v>1214</v>
      </c>
      <c r="D424" s="1" t="s">
        <v>1179</v>
      </c>
      <c r="E424" s="1">
        <v>14940941</v>
      </c>
      <c r="F424" s="1" t="s">
        <v>1239</v>
      </c>
      <c r="G424" s="1" t="s">
        <v>1230</v>
      </c>
      <c r="H424" s="1" t="s">
        <v>154</v>
      </c>
      <c r="I424" s="1" t="s">
        <v>154</v>
      </c>
      <c r="J424" s="1" t="s">
        <v>1240</v>
      </c>
      <c r="K424" s="1" t="s">
        <v>19</v>
      </c>
      <c r="L424" s="1"/>
    </row>
    <row r="425" spans="1:12" x14ac:dyDescent="0.45">
      <c r="A425" s="3">
        <v>422</v>
      </c>
      <c r="B425" s="1" t="s">
        <v>1241</v>
      </c>
      <c r="C425" s="1" t="s">
        <v>1230</v>
      </c>
      <c r="D425" s="1" t="s">
        <v>937</v>
      </c>
      <c r="E425" s="1">
        <v>540171800</v>
      </c>
      <c r="F425" s="1" t="s">
        <v>1242</v>
      </c>
      <c r="G425" s="1" t="s">
        <v>1243</v>
      </c>
      <c r="H425" s="1" t="s">
        <v>1244</v>
      </c>
      <c r="I425" s="1" t="s">
        <v>1245</v>
      </c>
      <c r="J425" s="1" t="s">
        <v>1246</v>
      </c>
      <c r="K425" s="1" t="s">
        <v>19</v>
      </c>
      <c r="L425" s="1"/>
    </row>
    <row r="426" spans="1:12" x14ac:dyDescent="0.45">
      <c r="A426" s="3">
        <v>423</v>
      </c>
      <c r="B426" s="1" t="s">
        <v>1247</v>
      </c>
      <c r="C426" s="1" t="s">
        <v>1230</v>
      </c>
      <c r="D426" s="1" t="s">
        <v>937</v>
      </c>
      <c r="E426" s="1">
        <v>30294000</v>
      </c>
      <c r="F426" s="1" t="s">
        <v>1248</v>
      </c>
      <c r="G426" s="1" t="s">
        <v>1249</v>
      </c>
      <c r="H426" s="1" t="s">
        <v>1250</v>
      </c>
      <c r="I426" s="1" t="s">
        <v>1245</v>
      </c>
      <c r="J426" s="1" t="s">
        <v>1251</v>
      </c>
      <c r="K426" s="1" t="s">
        <v>19</v>
      </c>
      <c r="L426" s="1"/>
    </row>
    <row r="427" spans="1:12" x14ac:dyDescent="0.45">
      <c r="A427" s="3">
        <v>424</v>
      </c>
      <c r="B427" s="1" t="s">
        <v>1252</v>
      </c>
      <c r="C427" s="1" t="s">
        <v>1230</v>
      </c>
      <c r="D427" s="1" t="s">
        <v>937</v>
      </c>
      <c r="E427" s="1">
        <v>50490000</v>
      </c>
      <c r="F427" s="1" t="s">
        <v>1253</v>
      </c>
      <c r="G427" s="1" t="s">
        <v>1249</v>
      </c>
      <c r="H427" s="1" t="s">
        <v>1250</v>
      </c>
      <c r="I427" s="1" t="s">
        <v>1245</v>
      </c>
      <c r="J427" s="1" t="s">
        <v>1254</v>
      </c>
      <c r="K427" s="1" t="s">
        <v>19</v>
      </c>
      <c r="L427" s="1"/>
    </row>
    <row r="428" spans="1:12" x14ac:dyDescent="0.45">
      <c r="A428" s="3">
        <v>425</v>
      </c>
      <c r="B428" s="1" t="s">
        <v>1255</v>
      </c>
      <c r="C428" s="1" t="s">
        <v>1230</v>
      </c>
      <c r="D428" s="1" t="s">
        <v>937</v>
      </c>
      <c r="E428" s="1">
        <v>30294000</v>
      </c>
      <c r="F428" s="1" t="s">
        <v>1256</v>
      </c>
      <c r="G428" s="1" t="s">
        <v>1249</v>
      </c>
      <c r="H428" s="1" t="s">
        <v>1250</v>
      </c>
      <c r="I428" s="1" t="s">
        <v>1245</v>
      </c>
      <c r="J428" s="1" t="s">
        <v>1257</v>
      </c>
      <c r="K428" s="1" t="s">
        <v>19</v>
      </c>
      <c r="L428" s="1"/>
    </row>
    <row r="429" spans="1:12" x14ac:dyDescent="0.45">
      <c r="A429" s="3">
        <v>426</v>
      </c>
      <c r="B429" s="1" t="s">
        <v>1258</v>
      </c>
      <c r="C429" s="1" t="s">
        <v>1230</v>
      </c>
      <c r="D429" s="1" t="s">
        <v>937</v>
      </c>
      <c r="E429" s="1">
        <v>461615900</v>
      </c>
      <c r="F429" s="1" t="s">
        <v>1259</v>
      </c>
      <c r="G429" s="1" t="s">
        <v>1260</v>
      </c>
      <c r="H429" s="1" t="s">
        <v>1244</v>
      </c>
      <c r="I429" s="1" t="s">
        <v>1245</v>
      </c>
      <c r="J429" s="1" t="s">
        <v>1261</v>
      </c>
      <c r="K429" s="1" t="s">
        <v>19</v>
      </c>
      <c r="L429" s="1"/>
    </row>
    <row r="430" spans="1:12" x14ac:dyDescent="0.45">
      <c r="A430" s="3">
        <v>427</v>
      </c>
      <c r="B430" s="1" t="s">
        <v>1262</v>
      </c>
      <c r="C430" s="1" t="s">
        <v>1230</v>
      </c>
      <c r="D430" s="1" t="s">
        <v>937</v>
      </c>
      <c r="E430" s="1">
        <v>186813000</v>
      </c>
      <c r="F430" s="1" t="s">
        <v>1263</v>
      </c>
      <c r="G430" s="1" t="s">
        <v>1249</v>
      </c>
      <c r="H430" s="1" t="s">
        <v>1250</v>
      </c>
      <c r="I430" s="1" t="s">
        <v>1245</v>
      </c>
      <c r="J430" s="1" t="s">
        <v>1264</v>
      </c>
      <c r="K430" s="1" t="s">
        <v>19</v>
      </c>
      <c r="L430" s="1"/>
    </row>
    <row r="431" spans="1:12" x14ac:dyDescent="0.45">
      <c r="A431" s="3">
        <v>428</v>
      </c>
      <c r="B431" s="1" t="s">
        <v>1265</v>
      </c>
      <c r="C431" s="1" t="s">
        <v>1230</v>
      </c>
      <c r="D431" s="1" t="s">
        <v>937</v>
      </c>
      <c r="E431" s="1">
        <v>420459800</v>
      </c>
      <c r="F431" s="1" t="s">
        <v>1266</v>
      </c>
      <c r="G431" s="1" t="s">
        <v>1243</v>
      </c>
      <c r="H431" s="1" t="s">
        <v>1244</v>
      </c>
      <c r="I431" s="1" t="s">
        <v>1245</v>
      </c>
      <c r="J431" s="1" t="s">
        <v>1267</v>
      </c>
      <c r="K431" s="1" t="s">
        <v>19</v>
      </c>
      <c r="L431" s="1"/>
    </row>
    <row r="432" spans="1:12" x14ac:dyDescent="0.45">
      <c r="A432" s="3">
        <v>429</v>
      </c>
      <c r="B432" s="1" t="s">
        <v>1268</v>
      </c>
      <c r="C432" s="1" t="s">
        <v>1230</v>
      </c>
      <c r="D432" s="1" t="s">
        <v>937</v>
      </c>
      <c r="E432" s="1">
        <v>855237300</v>
      </c>
      <c r="F432" s="1" t="s">
        <v>1269</v>
      </c>
      <c r="G432" s="1" t="s">
        <v>1260</v>
      </c>
      <c r="H432" s="1" t="s">
        <v>1244</v>
      </c>
      <c r="I432" s="1" t="s">
        <v>1245</v>
      </c>
      <c r="J432" s="1" t="s">
        <v>1270</v>
      </c>
      <c r="K432" s="1" t="s">
        <v>19</v>
      </c>
      <c r="L432" s="1"/>
    </row>
    <row r="433" spans="1:12" x14ac:dyDescent="0.45">
      <c r="A433" s="3">
        <v>430</v>
      </c>
      <c r="B433" s="1" t="s">
        <v>1271</v>
      </c>
      <c r="C433" s="1" t="s">
        <v>1230</v>
      </c>
      <c r="D433" s="1" t="s">
        <v>937</v>
      </c>
      <c r="E433" s="1">
        <v>30294000</v>
      </c>
      <c r="F433" s="1" t="s">
        <v>1272</v>
      </c>
      <c r="G433" s="1" t="s">
        <v>1249</v>
      </c>
      <c r="H433" s="1" t="s">
        <v>1250</v>
      </c>
      <c r="I433" s="1" t="s">
        <v>1245</v>
      </c>
      <c r="J433" s="1" t="s">
        <v>1273</v>
      </c>
      <c r="K433" s="1" t="s">
        <v>19</v>
      </c>
      <c r="L433" s="1"/>
    </row>
    <row r="434" spans="1:12" x14ac:dyDescent="0.45">
      <c r="A434" s="3">
        <v>431</v>
      </c>
      <c r="B434" s="1" t="s">
        <v>1274</v>
      </c>
      <c r="C434" s="1" t="s">
        <v>1230</v>
      </c>
      <c r="D434" s="1" t="s">
        <v>937</v>
      </c>
      <c r="E434" s="1">
        <v>401166800</v>
      </c>
      <c r="F434" s="1" t="s">
        <v>1275</v>
      </c>
      <c r="G434" s="1" t="s">
        <v>1260</v>
      </c>
      <c r="H434" s="1" t="s">
        <v>1244</v>
      </c>
      <c r="I434" s="1" t="s">
        <v>1245</v>
      </c>
      <c r="J434" s="1" t="s">
        <v>1276</v>
      </c>
      <c r="K434" s="1" t="s">
        <v>19</v>
      </c>
      <c r="L434" s="1"/>
    </row>
    <row r="435" spans="1:12" x14ac:dyDescent="0.45">
      <c r="A435" s="3">
        <v>432</v>
      </c>
      <c r="B435" s="1" t="s">
        <v>1277</v>
      </c>
      <c r="C435" s="1" t="s">
        <v>1230</v>
      </c>
      <c r="D435" s="1" t="s">
        <v>937</v>
      </c>
      <c r="E435" s="1">
        <v>1158685700</v>
      </c>
      <c r="F435" s="1" t="s">
        <v>1278</v>
      </c>
      <c r="G435" s="1" t="s">
        <v>1243</v>
      </c>
      <c r="H435" s="1" t="s">
        <v>1244</v>
      </c>
      <c r="I435" s="1" t="s">
        <v>1245</v>
      </c>
      <c r="J435" s="1" t="s">
        <v>1279</v>
      </c>
      <c r="K435" s="1" t="s">
        <v>19</v>
      </c>
      <c r="L435" s="1"/>
    </row>
    <row r="436" spans="1:12" x14ac:dyDescent="0.45">
      <c r="A436" s="3">
        <v>433</v>
      </c>
      <c r="B436" s="1" t="s">
        <v>1280</v>
      </c>
      <c r="C436" s="1" t="s">
        <v>1230</v>
      </c>
      <c r="D436" s="1" t="s">
        <v>937</v>
      </c>
      <c r="E436" s="1">
        <v>6996000</v>
      </c>
      <c r="F436" s="1" t="s">
        <v>1281</v>
      </c>
      <c r="G436" s="1" t="s">
        <v>1282</v>
      </c>
      <c r="H436" s="1" t="s">
        <v>1283</v>
      </c>
      <c r="I436" s="1" t="s">
        <v>1245</v>
      </c>
      <c r="J436" s="1" t="s">
        <v>1284</v>
      </c>
      <c r="K436" s="1" t="s">
        <v>19</v>
      </c>
      <c r="L436" s="1"/>
    </row>
    <row r="437" spans="1:12" x14ac:dyDescent="0.45">
      <c r="A437" s="3">
        <v>434</v>
      </c>
      <c r="B437" s="1" t="s">
        <v>1285</v>
      </c>
      <c r="C437" s="1" t="s">
        <v>1230</v>
      </c>
      <c r="D437" s="1" t="s">
        <v>1230</v>
      </c>
      <c r="E437" s="1">
        <v>9458400</v>
      </c>
      <c r="F437" s="1" t="s">
        <v>1286</v>
      </c>
      <c r="G437" s="1" t="s">
        <v>1249</v>
      </c>
      <c r="H437" s="1" t="s">
        <v>198</v>
      </c>
      <c r="I437" s="1" t="s">
        <v>154</v>
      </c>
      <c r="J437" s="1" t="s">
        <v>1287</v>
      </c>
      <c r="K437" s="1" t="s">
        <v>19</v>
      </c>
      <c r="L437" s="1"/>
    </row>
    <row r="438" spans="1:12" x14ac:dyDescent="0.45">
      <c r="A438" s="3">
        <v>435</v>
      </c>
      <c r="B438" s="1" t="s">
        <v>1288</v>
      </c>
      <c r="C438" s="1" t="s">
        <v>1230</v>
      </c>
      <c r="D438" s="1" t="s">
        <v>1214</v>
      </c>
      <c r="E438" s="1">
        <v>29601250</v>
      </c>
      <c r="F438" s="1" t="s">
        <v>1289</v>
      </c>
      <c r="G438" s="1" t="s">
        <v>1290</v>
      </c>
      <c r="H438" s="1" t="s">
        <v>154</v>
      </c>
      <c r="I438" s="1" t="s">
        <v>154</v>
      </c>
      <c r="J438" s="1" t="s">
        <v>1291</v>
      </c>
      <c r="K438" s="1" t="s">
        <v>19</v>
      </c>
      <c r="L438" s="1"/>
    </row>
    <row r="439" spans="1:12" x14ac:dyDescent="0.45">
      <c r="A439" s="3">
        <v>436</v>
      </c>
      <c r="B439" s="1" t="s">
        <v>1292</v>
      </c>
      <c r="C439" s="1" t="s">
        <v>1230</v>
      </c>
      <c r="D439" s="1" t="s">
        <v>1214</v>
      </c>
      <c r="E439" s="1">
        <v>20498649</v>
      </c>
      <c r="F439" s="1" t="s">
        <v>1293</v>
      </c>
      <c r="G439" s="1" t="s">
        <v>1290</v>
      </c>
      <c r="H439" s="1" t="s">
        <v>154</v>
      </c>
      <c r="I439" s="1" t="s">
        <v>154</v>
      </c>
      <c r="J439" s="1" t="s">
        <v>1294</v>
      </c>
      <c r="K439" s="1" t="s">
        <v>19</v>
      </c>
      <c r="L439" s="1"/>
    </row>
    <row r="440" spans="1:12" x14ac:dyDescent="0.45">
      <c r="A440" s="3">
        <v>437</v>
      </c>
      <c r="B440" s="1" t="s">
        <v>1295</v>
      </c>
      <c r="C440" s="1" t="s">
        <v>1230</v>
      </c>
      <c r="D440" s="1" t="s">
        <v>1214</v>
      </c>
      <c r="E440" s="1">
        <v>26950000</v>
      </c>
      <c r="F440" s="1" t="s">
        <v>1296</v>
      </c>
      <c r="G440" s="1" t="s">
        <v>1290</v>
      </c>
      <c r="H440" s="1" t="s">
        <v>154</v>
      </c>
      <c r="I440" s="1" t="s">
        <v>154</v>
      </c>
      <c r="J440" s="1" t="s">
        <v>1297</v>
      </c>
      <c r="K440" s="1" t="s">
        <v>19</v>
      </c>
      <c r="L440" s="1"/>
    </row>
    <row r="441" spans="1:12" x14ac:dyDescent="0.45">
      <c r="A441" s="3">
        <v>438</v>
      </c>
      <c r="B441" s="1" t="s">
        <v>1298</v>
      </c>
      <c r="C441" s="1" t="s">
        <v>1230</v>
      </c>
      <c r="D441" s="1" t="s">
        <v>1214</v>
      </c>
      <c r="E441" s="1">
        <v>42378378</v>
      </c>
      <c r="F441" s="1" t="s">
        <v>1299</v>
      </c>
      <c r="G441" s="1" t="s">
        <v>1290</v>
      </c>
      <c r="H441" s="1" t="s">
        <v>154</v>
      </c>
      <c r="I441" s="1" t="s">
        <v>154</v>
      </c>
      <c r="J441" s="1" t="s">
        <v>1300</v>
      </c>
      <c r="K441" s="1" t="s">
        <v>19</v>
      </c>
      <c r="L441" s="1"/>
    </row>
    <row r="442" spans="1:12" x14ac:dyDescent="0.45">
      <c r="A442" s="3">
        <v>439</v>
      </c>
      <c r="B442" s="1" t="s">
        <v>1301</v>
      </c>
      <c r="C442" s="1" t="s">
        <v>1230</v>
      </c>
      <c r="D442" s="1" t="s">
        <v>1214</v>
      </c>
      <c r="E442" s="1">
        <v>28028000</v>
      </c>
      <c r="F442" s="1" t="s">
        <v>1302</v>
      </c>
      <c r="G442" s="1" t="s">
        <v>1290</v>
      </c>
      <c r="H442" s="1" t="s">
        <v>154</v>
      </c>
      <c r="I442" s="1" t="s">
        <v>154</v>
      </c>
      <c r="J442" s="1" t="s">
        <v>1303</v>
      </c>
      <c r="K442" s="1" t="s">
        <v>19</v>
      </c>
      <c r="L442" s="1"/>
    </row>
    <row r="443" spans="1:12" x14ac:dyDescent="0.45">
      <c r="A443" s="3">
        <v>440</v>
      </c>
      <c r="B443" s="1" t="s">
        <v>1304</v>
      </c>
      <c r="C443" s="1" t="s">
        <v>1230</v>
      </c>
      <c r="D443" s="1" t="s">
        <v>1214</v>
      </c>
      <c r="E443" s="1">
        <v>42378378</v>
      </c>
      <c r="F443" s="1" t="s">
        <v>1305</v>
      </c>
      <c r="G443" s="1" t="s">
        <v>1290</v>
      </c>
      <c r="H443" s="1" t="s">
        <v>154</v>
      </c>
      <c r="I443" s="1" t="s">
        <v>154</v>
      </c>
      <c r="J443" s="1" t="s">
        <v>1306</v>
      </c>
      <c r="K443" s="1" t="s">
        <v>19</v>
      </c>
      <c r="L443" s="1"/>
    </row>
    <row r="444" spans="1:12" x14ac:dyDescent="0.45">
      <c r="A444" s="3">
        <v>441</v>
      </c>
      <c r="B444" s="1" t="s">
        <v>1307</v>
      </c>
      <c r="C444" s="1" t="s">
        <v>1230</v>
      </c>
      <c r="D444" s="1" t="s">
        <v>1214</v>
      </c>
      <c r="E444" s="1">
        <v>42378378</v>
      </c>
      <c r="F444" s="1" t="s">
        <v>1308</v>
      </c>
      <c r="G444" s="1" t="s">
        <v>1290</v>
      </c>
      <c r="H444" s="1" t="s">
        <v>154</v>
      </c>
      <c r="I444" s="1" t="s">
        <v>154</v>
      </c>
      <c r="J444" s="1" t="s">
        <v>1309</v>
      </c>
      <c r="K444" s="1" t="s">
        <v>19</v>
      </c>
      <c r="L444" s="1"/>
    </row>
    <row r="445" spans="1:12" x14ac:dyDescent="0.45">
      <c r="A445" s="3">
        <v>442</v>
      </c>
      <c r="B445" s="1" t="s">
        <v>1310</v>
      </c>
      <c r="C445" s="1" t="s">
        <v>1230</v>
      </c>
      <c r="D445" s="1" t="s">
        <v>1214</v>
      </c>
      <c r="E445" s="1">
        <v>28028000</v>
      </c>
      <c r="F445" s="1" t="s">
        <v>1311</v>
      </c>
      <c r="G445" s="1" t="s">
        <v>1290</v>
      </c>
      <c r="H445" s="1" t="s">
        <v>154</v>
      </c>
      <c r="I445" s="1" t="s">
        <v>154</v>
      </c>
      <c r="J445" s="1" t="s">
        <v>1312</v>
      </c>
      <c r="K445" s="1" t="s">
        <v>19</v>
      </c>
      <c r="L445" s="1"/>
    </row>
    <row r="446" spans="1:12" x14ac:dyDescent="0.45">
      <c r="A446" s="3">
        <v>443</v>
      </c>
      <c r="B446" s="1" t="s">
        <v>1313</v>
      </c>
      <c r="C446" s="1" t="s">
        <v>1230</v>
      </c>
      <c r="D446" s="1" t="s">
        <v>1214</v>
      </c>
      <c r="E446" s="1">
        <v>8681600</v>
      </c>
      <c r="F446" s="1" t="s">
        <v>1314</v>
      </c>
      <c r="G446" s="1" t="s">
        <v>1290</v>
      </c>
      <c r="H446" s="1" t="s">
        <v>154</v>
      </c>
      <c r="I446" s="1" t="s">
        <v>154</v>
      </c>
      <c r="J446" s="1" t="s">
        <v>1315</v>
      </c>
      <c r="K446" s="1" t="s">
        <v>19</v>
      </c>
      <c r="L446" s="1"/>
    </row>
    <row r="447" spans="1:12" x14ac:dyDescent="0.45">
      <c r="A447" s="3">
        <v>444</v>
      </c>
      <c r="B447" s="1" t="s">
        <v>1316</v>
      </c>
      <c r="C447" s="1" t="s">
        <v>1230</v>
      </c>
      <c r="D447" s="1" t="s">
        <v>1214</v>
      </c>
      <c r="E447" s="1">
        <v>92882184</v>
      </c>
      <c r="F447" s="1" t="s">
        <v>1317</v>
      </c>
      <c r="G447" s="1" t="s">
        <v>1290</v>
      </c>
      <c r="H447" s="1" t="s">
        <v>154</v>
      </c>
      <c r="I447" s="1" t="s">
        <v>154</v>
      </c>
      <c r="J447" s="1" t="s">
        <v>1318</v>
      </c>
      <c r="K447" s="1" t="s">
        <v>19</v>
      </c>
      <c r="L447" s="1"/>
    </row>
    <row r="448" spans="1:12" x14ac:dyDescent="0.45">
      <c r="A448" s="3">
        <v>445</v>
      </c>
      <c r="B448" s="1" t="s">
        <v>1319</v>
      </c>
      <c r="C448" s="1" t="s">
        <v>1290</v>
      </c>
      <c r="D448" s="1" t="s">
        <v>1290</v>
      </c>
      <c r="E448" s="1">
        <v>11231000</v>
      </c>
      <c r="F448" s="1" t="s">
        <v>1320</v>
      </c>
      <c r="G448" s="1" t="s">
        <v>1290</v>
      </c>
      <c r="H448" s="1" t="s">
        <v>850</v>
      </c>
      <c r="I448" s="1" t="s">
        <v>154</v>
      </c>
      <c r="J448" s="1" t="s">
        <v>851</v>
      </c>
      <c r="K448" s="1" t="s">
        <v>19</v>
      </c>
      <c r="L448" s="1"/>
    </row>
    <row r="449" spans="1:12" x14ac:dyDescent="0.45">
      <c r="A449" s="3">
        <v>446</v>
      </c>
      <c r="B449" s="1" t="s">
        <v>1321</v>
      </c>
      <c r="C449" s="1" t="s">
        <v>1290</v>
      </c>
      <c r="D449" s="1" t="s">
        <v>1290</v>
      </c>
      <c r="E449" s="1">
        <v>59340000</v>
      </c>
      <c r="F449" s="1" t="s">
        <v>1322</v>
      </c>
      <c r="G449" s="1" t="s">
        <v>1290</v>
      </c>
      <c r="H449" s="1" t="s">
        <v>850</v>
      </c>
      <c r="I449" s="1" t="s">
        <v>154</v>
      </c>
      <c r="J449" s="1" t="s">
        <v>851</v>
      </c>
      <c r="K449" s="1" t="s">
        <v>19</v>
      </c>
      <c r="L449" s="1"/>
    </row>
    <row r="450" spans="1:12" x14ac:dyDescent="0.45">
      <c r="A450" s="3">
        <v>447</v>
      </c>
      <c r="B450" s="1" t="s">
        <v>1323</v>
      </c>
      <c r="C450" s="1" t="s">
        <v>1290</v>
      </c>
      <c r="D450" s="1" t="s">
        <v>1290</v>
      </c>
      <c r="E450" s="1">
        <v>2819785</v>
      </c>
      <c r="F450" s="1" t="s">
        <v>1324</v>
      </c>
      <c r="G450" s="1" t="s">
        <v>1290</v>
      </c>
      <c r="H450" s="1" t="s">
        <v>850</v>
      </c>
      <c r="I450" s="1" t="s">
        <v>154</v>
      </c>
      <c r="J450" s="1" t="s">
        <v>851</v>
      </c>
      <c r="K450" s="1" t="s">
        <v>19</v>
      </c>
      <c r="L450" s="1"/>
    </row>
    <row r="451" spans="1:12" x14ac:dyDescent="0.45">
      <c r="A451" s="3">
        <v>448</v>
      </c>
      <c r="B451" s="1" t="s">
        <v>1325</v>
      </c>
      <c r="C451" s="1" t="s">
        <v>1290</v>
      </c>
      <c r="D451" s="1" t="s">
        <v>1290</v>
      </c>
      <c r="E451" s="1">
        <v>399000</v>
      </c>
      <c r="F451" s="1" t="s">
        <v>1326</v>
      </c>
      <c r="G451" s="1" t="s">
        <v>1290</v>
      </c>
      <c r="H451" s="1" t="s">
        <v>850</v>
      </c>
      <c r="I451" s="1" t="s">
        <v>154</v>
      </c>
      <c r="J451" s="1" t="s">
        <v>851</v>
      </c>
      <c r="K451" s="1" t="s">
        <v>19</v>
      </c>
      <c r="L451" s="1"/>
    </row>
    <row r="452" spans="1:12" x14ac:dyDescent="0.45">
      <c r="A452" s="3">
        <v>449</v>
      </c>
      <c r="B452" s="1" t="s">
        <v>1327</v>
      </c>
      <c r="C452" s="1" t="s">
        <v>1290</v>
      </c>
      <c r="D452" s="1" t="s">
        <v>1290</v>
      </c>
      <c r="E452" s="1">
        <v>18740479</v>
      </c>
      <c r="F452" s="1" t="s">
        <v>1328</v>
      </c>
      <c r="G452" s="1" t="s">
        <v>1290</v>
      </c>
      <c r="H452" s="1" t="s">
        <v>850</v>
      </c>
      <c r="I452" s="1" t="s">
        <v>154</v>
      </c>
      <c r="J452" s="1" t="s">
        <v>851</v>
      </c>
      <c r="K452" s="1" t="s">
        <v>19</v>
      </c>
      <c r="L452" s="1"/>
    </row>
    <row r="453" spans="1:12" x14ac:dyDescent="0.45">
      <c r="A453" s="3">
        <v>450</v>
      </c>
      <c r="B453" s="1" t="s">
        <v>1329</v>
      </c>
      <c r="C453" s="1" t="s">
        <v>1290</v>
      </c>
      <c r="D453" s="1" t="s">
        <v>1290</v>
      </c>
      <c r="E453" s="1">
        <v>153370825</v>
      </c>
      <c r="F453" s="1" t="s">
        <v>1330</v>
      </c>
      <c r="G453" s="1" t="s">
        <v>1290</v>
      </c>
      <c r="H453" s="1" t="s">
        <v>850</v>
      </c>
      <c r="I453" s="1" t="s">
        <v>154</v>
      </c>
      <c r="J453" s="1" t="s">
        <v>851</v>
      </c>
      <c r="K453" s="1" t="s">
        <v>19</v>
      </c>
      <c r="L453" s="1"/>
    </row>
    <row r="454" spans="1:12" x14ac:dyDescent="0.45">
      <c r="A454" s="3">
        <v>451</v>
      </c>
      <c r="B454" s="1" t="s">
        <v>1331</v>
      </c>
      <c r="C454" s="1" t="s">
        <v>1290</v>
      </c>
      <c r="D454" s="1" t="s">
        <v>1290</v>
      </c>
      <c r="E454" s="1">
        <v>18832900</v>
      </c>
      <c r="F454" s="1" t="s">
        <v>1332</v>
      </c>
      <c r="G454" s="1" t="s">
        <v>1290</v>
      </c>
      <c r="H454" s="1" t="s">
        <v>850</v>
      </c>
      <c r="I454" s="1" t="s">
        <v>154</v>
      </c>
      <c r="J454" s="1" t="s">
        <v>851</v>
      </c>
      <c r="K454" s="1" t="s">
        <v>19</v>
      </c>
      <c r="L454" s="1"/>
    </row>
    <row r="455" spans="1:12" x14ac:dyDescent="0.45">
      <c r="A455" s="3">
        <v>452</v>
      </c>
      <c r="B455" s="1" t="s">
        <v>1333</v>
      </c>
      <c r="C455" s="1" t="s">
        <v>1290</v>
      </c>
      <c r="D455" s="1" t="s">
        <v>1290</v>
      </c>
      <c r="E455" s="1">
        <v>35205750</v>
      </c>
      <c r="F455" s="1" t="s">
        <v>1334</v>
      </c>
      <c r="G455" s="1" t="s">
        <v>1290</v>
      </c>
      <c r="H455" s="1" t="s">
        <v>850</v>
      </c>
      <c r="I455" s="1" t="s">
        <v>154</v>
      </c>
      <c r="J455" s="1" t="s">
        <v>851</v>
      </c>
      <c r="K455" s="1" t="s">
        <v>19</v>
      </c>
      <c r="L455" s="1"/>
    </row>
    <row r="456" spans="1:12" x14ac:dyDescent="0.45">
      <c r="A456" s="3">
        <v>453</v>
      </c>
      <c r="B456" s="1" t="s">
        <v>1335</v>
      </c>
      <c r="C456" s="1" t="s">
        <v>1290</v>
      </c>
      <c r="D456" s="1" t="s">
        <v>1290</v>
      </c>
      <c r="E456" s="1">
        <v>769749365</v>
      </c>
      <c r="F456" s="1" t="s">
        <v>1336</v>
      </c>
      <c r="G456" s="1" t="s">
        <v>1290</v>
      </c>
      <c r="H456" s="1" t="s">
        <v>188</v>
      </c>
      <c r="I456" s="1" t="s">
        <v>154</v>
      </c>
      <c r="J456" s="1" t="s">
        <v>1337</v>
      </c>
      <c r="K456" s="1" t="s">
        <v>19</v>
      </c>
      <c r="L456" s="1"/>
    </row>
    <row r="457" spans="1:12" x14ac:dyDescent="0.45">
      <c r="A457" s="3">
        <v>454</v>
      </c>
      <c r="B457" s="1" t="s">
        <v>1338</v>
      </c>
      <c r="C457" s="1" t="s">
        <v>1290</v>
      </c>
      <c r="D457" s="1" t="s">
        <v>1290</v>
      </c>
      <c r="E457" s="1">
        <v>7020800</v>
      </c>
      <c r="F457" s="1" t="s">
        <v>1339</v>
      </c>
      <c r="G457" s="1" t="s">
        <v>1249</v>
      </c>
      <c r="H457" s="1" t="s">
        <v>188</v>
      </c>
      <c r="I457" s="1" t="s">
        <v>154</v>
      </c>
      <c r="J457" s="1" t="s">
        <v>1340</v>
      </c>
      <c r="K457" s="1" t="s">
        <v>19</v>
      </c>
      <c r="L457" s="1"/>
    </row>
    <row r="458" spans="1:12" x14ac:dyDescent="0.45">
      <c r="A458" s="3">
        <v>455</v>
      </c>
      <c r="B458" s="1" t="s">
        <v>1341</v>
      </c>
      <c r="C458" s="1" t="s">
        <v>1290</v>
      </c>
      <c r="D458" s="1" t="s">
        <v>1230</v>
      </c>
      <c r="E458" s="1">
        <v>8609500</v>
      </c>
      <c r="F458" s="1" t="s">
        <v>1342</v>
      </c>
      <c r="G458" s="1" t="s">
        <v>1343</v>
      </c>
      <c r="H458" s="1" t="s">
        <v>154</v>
      </c>
      <c r="I458" s="1" t="s">
        <v>154</v>
      </c>
      <c r="J458" s="1" t="s">
        <v>1344</v>
      </c>
      <c r="K458" s="1" t="s">
        <v>19</v>
      </c>
      <c r="L458" s="1"/>
    </row>
    <row r="459" spans="1:12" x14ac:dyDescent="0.45">
      <c r="A459" s="3">
        <v>456</v>
      </c>
      <c r="B459" s="1" t="s">
        <v>1345</v>
      </c>
      <c r="C459" s="1" t="s">
        <v>1290</v>
      </c>
      <c r="D459" s="1" t="s">
        <v>1230</v>
      </c>
      <c r="E459" s="1">
        <v>68761849</v>
      </c>
      <c r="F459" s="1" t="s">
        <v>1346</v>
      </c>
      <c r="G459" s="1" t="s">
        <v>1343</v>
      </c>
      <c r="H459" s="1" t="s">
        <v>154</v>
      </c>
      <c r="I459" s="1" t="s">
        <v>154</v>
      </c>
      <c r="J459" s="1" t="s">
        <v>1347</v>
      </c>
      <c r="K459" s="1" t="s">
        <v>19</v>
      </c>
      <c r="L459" s="1"/>
    </row>
    <row r="460" spans="1:12" x14ac:dyDescent="0.45">
      <c r="A460" s="3">
        <v>457</v>
      </c>
      <c r="B460" s="1" t="s">
        <v>1348</v>
      </c>
      <c r="C460" s="1" t="s">
        <v>1290</v>
      </c>
      <c r="D460" s="1" t="s">
        <v>1230</v>
      </c>
      <c r="E460" s="1">
        <v>9127000</v>
      </c>
      <c r="F460" s="1" t="s">
        <v>1349</v>
      </c>
      <c r="G460" s="1" t="s">
        <v>1343</v>
      </c>
      <c r="H460" s="1" t="s">
        <v>154</v>
      </c>
      <c r="I460" s="1" t="s">
        <v>154</v>
      </c>
      <c r="J460" s="1" t="s">
        <v>1350</v>
      </c>
      <c r="K460" s="1" t="s">
        <v>19</v>
      </c>
      <c r="L460" s="1"/>
    </row>
    <row r="461" spans="1:12" x14ac:dyDescent="0.45">
      <c r="A461" s="3">
        <v>458</v>
      </c>
      <c r="B461" s="1" t="s">
        <v>1351</v>
      </c>
      <c r="C461" s="1" t="s">
        <v>1290</v>
      </c>
      <c r="D461" s="1" t="s">
        <v>1230</v>
      </c>
      <c r="E461" s="1">
        <v>43945496</v>
      </c>
      <c r="F461" s="1" t="s">
        <v>1352</v>
      </c>
      <c r="G461" s="1" t="s">
        <v>1343</v>
      </c>
      <c r="H461" s="1" t="s">
        <v>154</v>
      </c>
      <c r="I461" s="1" t="s">
        <v>154</v>
      </c>
      <c r="J461" s="1" t="s">
        <v>1353</v>
      </c>
      <c r="K461" s="1" t="s">
        <v>19</v>
      </c>
      <c r="L461" s="1"/>
    </row>
    <row r="462" spans="1:12" x14ac:dyDescent="0.45">
      <c r="A462" s="3">
        <v>459</v>
      </c>
      <c r="B462" s="1" t="s">
        <v>1354</v>
      </c>
      <c r="C462" s="1" t="s">
        <v>1290</v>
      </c>
      <c r="D462" s="1" t="s">
        <v>1230</v>
      </c>
      <c r="E462" s="1">
        <v>44258446</v>
      </c>
      <c r="F462" s="1" t="s">
        <v>1355</v>
      </c>
      <c r="G462" s="1" t="s">
        <v>1343</v>
      </c>
      <c r="H462" s="1" t="s">
        <v>154</v>
      </c>
      <c r="I462" s="1" t="s">
        <v>154</v>
      </c>
      <c r="J462" s="1" t="s">
        <v>1356</v>
      </c>
      <c r="K462" s="1" t="s">
        <v>19</v>
      </c>
      <c r="L462" s="1"/>
    </row>
    <row r="463" spans="1:12" x14ac:dyDescent="0.45">
      <c r="A463" s="3">
        <v>460</v>
      </c>
      <c r="B463" s="1" t="s">
        <v>1357</v>
      </c>
      <c r="C463" s="1" t="s">
        <v>1290</v>
      </c>
      <c r="D463" s="1" t="s">
        <v>1230</v>
      </c>
      <c r="E463" s="1">
        <v>69398982</v>
      </c>
      <c r="F463" s="1" t="s">
        <v>1358</v>
      </c>
      <c r="G463" s="1" t="s">
        <v>1343</v>
      </c>
      <c r="H463" s="1" t="s">
        <v>154</v>
      </c>
      <c r="I463" s="1" t="s">
        <v>154</v>
      </c>
      <c r="J463" s="1" t="s">
        <v>1359</v>
      </c>
      <c r="K463" s="1" t="s">
        <v>19</v>
      </c>
      <c r="L463" s="1"/>
    </row>
    <row r="464" spans="1:12" x14ac:dyDescent="0.45">
      <c r="A464" s="3">
        <v>461</v>
      </c>
      <c r="B464" s="1" t="s">
        <v>1360</v>
      </c>
      <c r="C464" s="1" t="s">
        <v>1290</v>
      </c>
      <c r="D464" s="1" t="s">
        <v>1230</v>
      </c>
      <c r="E464" s="1">
        <v>124434970</v>
      </c>
      <c r="F464" s="1" t="s">
        <v>1361</v>
      </c>
      <c r="G464" s="1" t="s">
        <v>1343</v>
      </c>
      <c r="H464" s="1" t="s">
        <v>154</v>
      </c>
      <c r="I464" s="1" t="s">
        <v>154</v>
      </c>
      <c r="J464" s="1" t="s">
        <v>1362</v>
      </c>
      <c r="K464" s="1" t="s">
        <v>19</v>
      </c>
      <c r="L464" s="1"/>
    </row>
    <row r="465" spans="1:12" x14ac:dyDescent="0.45">
      <c r="A465" s="3">
        <v>462</v>
      </c>
      <c r="B465" s="1" t="s">
        <v>1363</v>
      </c>
      <c r="C465" s="1" t="s">
        <v>1290</v>
      </c>
      <c r="D465" s="1" t="s">
        <v>1230</v>
      </c>
      <c r="E465" s="1">
        <v>13393000</v>
      </c>
      <c r="F465" s="1" t="s">
        <v>1364</v>
      </c>
      <c r="G465" s="1" t="s">
        <v>1343</v>
      </c>
      <c r="H465" s="1" t="s">
        <v>154</v>
      </c>
      <c r="I465" s="1" t="s">
        <v>154</v>
      </c>
      <c r="J465" s="1" t="s">
        <v>1365</v>
      </c>
      <c r="K465" s="1" t="s">
        <v>19</v>
      </c>
      <c r="L465" s="1"/>
    </row>
    <row r="466" spans="1:12" x14ac:dyDescent="0.45">
      <c r="A466" s="3">
        <v>463</v>
      </c>
      <c r="B466" s="1" t="s">
        <v>1366</v>
      </c>
      <c r="C466" s="1" t="s">
        <v>1290</v>
      </c>
      <c r="D466" s="1" t="s">
        <v>1230</v>
      </c>
      <c r="E466" s="1">
        <v>11891560</v>
      </c>
      <c r="F466" s="1" t="s">
        <v>1367</v>
      </c>
      <c r="G466" s="1" t="s">
        <v>1343</v>
      </c>
      <c r="H466" s="1" t="s">
        <v>154</v>
      </c>
      <c r="I466" s="1" t="s">
        <v>154</v>
      </c>
      <c r="J466" s="1" t="s">
        <v>1368</v>
      </c>
      <c r="K466" s="1" t="s">
        <v>19</v>
      </c>
      <c r="L466" s="1"/>
    </row>
    <row r="467" spans="1:12" x14ac:dyDescent="0.45">
      <c r="A467" s="3">
        <v>464</v>
      </c>
      <c r="B467" s="1" t="s">
        <v>1369</v>
      </c>
      <c r="C467" s="1" t="s">
        <v>1290</v>
      </c>
      <c r="D467" s="1" t="s">
        <v>1230</v>
      </c>
      <c r="E467" s="1">
        <v>101256960</v>
      </c>
      <c r="F467" s="1" t="s">
        <v>1370</v>
      </c>
      <c r="G467" s="1" t="s">
        <v>1343</v>
      </c>
      <c r="H467" s="1" t="s">
        <v>154</v>
      </c>
      <c r="I467" s="1" t="s">
        <v>154</v>
      </c>
      <c r="J467" s="1" t="s">
        <v>1371</v>
      </c>
      <c r="K467" s="1" t="s">
        <v>19</v>
      </c>
      <c r="L467" s="1"/>
    </row>
    <row r="468" spans="1:12" x14ac:dyDescent="0.45">
      <c r="A468" s="3">
        <v>465</v>
      </c>
      <c r="B468" s="1" t="s">
        <v>1372</v>
      </c>
      <c r="C468" s="1" t="s">
        <v>1290</v>
      </c>
      <c r="D468" s="1" t="s">
        <v>1230</v>
      </c>
      <c r="E468" s="1">
        <v>41872728</v>
      </c>
      <c r="F468" s="1" t="s">
        <v>1373</v>
      </c>
      <c r="G468" s="1" t="s">
        <v>1343</v>
      </c>
      <c r="H468" s="1" t="s">
        <v>154</v>
      </c>
      <c r="I468" s="1" t="s">
        <v>154</v>
      </c>
      <c r="J468" s="1" t="s">
        <v>1374</v>
      </c>
      <c r="K468" s="1" t="s">
        <v>19</v>
      </c>
      <c r="L468" s="1"/>
    </row>
    <row r="469" spans="1:12" x14ac:dyDescent="0.45">
      <c r="A469" s="3">
        <v>466</v>
      </c>
      <c r="B469" s="1" t="s">
        <v>1375</v>
      </c>
      <c r="C469" s="1" t="s">
        <v>1290</v>
      </c>
      <c r="D469" s="1" t="s">
        <v>1230</v>
      </c>
      <c r="E469" s="1">
        <v>76694060</v>
      </c>
      <c r="F469" s="1" t="s">
        <v>1376</v>
      </c>
      <c r="G469" s="1" t="s">
        <v>1343</v>
      </c>
      <c r="H469" s="1" t="s">
        <v>154</v>
      </c>
      <c r="I469" s="1" t="s">
        <v>154</v>
      </c>
      <c r="J469" s="1" t="s">
        <v>1377</v>
      </c>
      <c r="K469" s="1" t="s">
        <v>19</v>
      </c>
      <c r="L469" s="1"/>
    </row>
    <row r="470" spans="1:12" x14ac:dyDescent="0.45">
      <c r="A470" s="3">
        <v>467</v>
      </c>
      <c r="B470" s="1" t="s">
        <v>1378</v>
      </c>
      <c r="C470" s="1" t="s">
        <v>1343</v>
      </c>
      <c r="D470" s="1" t="s">
        <v>1230</v>
      </c>
      <c r="E470" s="1">
        <v>36307677</v>
      </c>
      <c r="F470" s="1" t="s">
        <v>1379</v>
      </c>
      <c r="G470" s="1" t="s">
        <v>1343</v>
      </c>
      <c r="H470" s="1" t="s">
        <v>154</v>
      </c>
      <c r="I470" s="1" t="s">
        <v>154</v>
      </c>
      <c r="J470" s="1" t="s">
        <v>1380</v>
      </c>
      <c r="K470" s="1" t="s">
        <v>19</v>
      </c>
      <c r="L470" s="1"/>
    </row>
    <row r="471" spans="1:12" x14ac:dyDescent="0.45">
      <c r="A471" s="3">
        <v>468</v>
      </c>
      <c r="B471" s="1" t="s">
        <v>1381</v>
      </c>
      <c r="C471" s="1" t="s">
        <v>1343</v>
      </c>
      <c r="D471" s="1" t="s">
        <v>1230</v>
      </c>
      <c r="E471" s="1">
        <v>25400000</v>
      </c>
      <c r="F471" s="1" t="s">
        <v>1382</v>
      </c>
      <c r="G471" s="1" t="s">
        <v>1343</v>
      </c>
      <c r="H471" s="1" t="s">
        <v>154</v>
      </c>
      <c r="I471" s="1" t="s">
        <v>154</v>
      </c>
      <c r="J471" s="1" t="s">
        <v>1383</v>
      </c>
      <c r="K471" s="1" t="s">
        <v>19</v>
      </c>
      <c r="L471" s="1"/>
    </row>
    <row r="472" spans="1:12" x14ac:dyDescent="0.45">
      <c r="A472" s="3">
        <v>469</v>
      </c>
      <c r="B472" s="1" t="s">
        <v>1384</v>
      </c>
      <c r="C472" s="1" t="s">
        <v>1343</v>
      </c>
      <c r="D472" s="1" t="s">
        <v>1230</v>
      </c>
      <c r="E472" s="1">
        <v>18417725</v>
      </c>
      <c r="F472" s="1" t="s">
        <v>1385</v>
      </c>
      <c r="G472" s="1" t="s">
        <v>1343</v>
      </c>
      <c r="H472" s="1" t="s">
        <v>154</v>
      </c>
      <c r="I472" s="1" t="s">
        <v>154</v>
      </c>
      <c r="J472" s="1" t="s">
        <v>1386</v>
      </c>
      <c r="K472" s="1" t="s">
        <v>19</v>
      </c>
      <c r="L472" s="1"/>
    </row>
    <row r="473" spans="1:12" x14ac:dyDescent="0.45">
      <c r="A473" s="3">
        <v>470</v>
      </c>
      <c r="B473" s="1" t="s">
        <v>1387</v>
      </c>
      <c r="C473" s="1" t="s">
        <v>1343</v>
      </c>
      <c r="D473" s="1" t="s">
        <v>1230</v>
      </c>
      <c r="E473" s="1">
        <v>22072073</v>
      </c>
      <c r="F473" s="1" t="s">
        <v>1388</v>
      </c>
      <c r="G473" s="1" t="s">
        <v>1343</v>
      </c>
      <c r="H473" s="1" t="s">
        <v>154</v>
      </c>
      <c r="I473" s="1" t="s">
        <v>154</v>
      </c>
      <c r="J473" s="1" t="s">
        <v>1389</v>
      </c>
      <c r="K473" s="1" t="s">
        <v>19</v>
      </c>
      <c r="L473" s="1"/>
    </row>
    <row r="474" spans="1:12" x14ac:dyDescent="0.45">
      <c r="A474" s="3">
        <v>471</v>
      </c>
      <c r="B474" s="1" t="s">
        <v>1390</v>
      </c>
      <c r="C474" s="1" t="s">
        <v>1343</v>
      </c>
      <c r="D474" s="1" t="s">
        <v>1230</v>
      </c>
      <c r="E474" s="1">
        <v>7510000</v>
      </c>
      <c r="F474" s="1" t="s">
        <v>1391</v>
      </c>
      <c r="G474" s="1" t="s">
        <v>1343</v>
      </c>
      <c r="H474" s="1" t="s">
        <v>154</v>
      </c>
      <c r="I474" s="1" t="s">
        <v>154</v>
      </c>
      <c r="J474" s="1" t="s">
        <v>1392</v>
      </c>
      <c r="K474" s="1" t="s">
        <v>19</v>
      </c>
      <c r="L474" s="1"/>
    </row>
    <row r="475" spans="1:12" x14ac:dyDescent="0.45">
      <c r="A475" s="3">
        <v>472</v>
      </c>
      <c r="B475" s="1" t="s">
        <v>1393</v>
      </c>
      <c r="C475" s="1" t="s">
        <v>1343</v>
      </c>
      <c r="D475" s="1" t="s">
        <v>1230</v>
      </c>
      <c r="E475" s="1">
        <v>7920000</v>
      </c>
      <c r="F475" s="1" t="s">
        <v>1394</v>
      </c>
      <c r="G475" s="1" t="s">
        <v>1343</v>
      </c>
      <c r="H475" s="1" t="s">
        <v>154</v>
      </c>
      <c r="I475" s="1" t="s">
        <v>154</v>
      </c>
      <c r="J475" s="1" t="s">
        <v>757</v>
      </c>
      <c r="K475" s="1" t="s">
        <v>19</v>
      </c>
      <c r="L475" s="1"/>
    </row>
    <row r="476" spans="1:12" x14ac:dyDescent="0.45">
      <c r="A476" s="3">
        <v>473</v>
      </c>
      <c r="B476" s="1" t="s">
        <v>1395</v>
      </c>
      <c r="C476" s="1" t="s">
        <v>1343</v>
      </c>
      <c r="D476" s="1" t="s">
        <v>1230</v>
      </c>
      <c r="E476" s="1">
        <v>6886486</v>
      </c>
      <c r="F476" s="1" t="s">
        <v>1396</v>
      </c>
      <c r="G476" s="1" t="s">
        <v>1343</v>
      </c>
      <c r="H476" s="1" t="s">
        <v>154</v>
      </c>
      <c r="I476" s="1" t="s">
        <v>154</v>
      </c>
      <c r="J476" s="1" t="s">
        <v>1397</v>
      </c>
      <c r="K476" s="1" t="s">
        <v>19</v>
      </c>
      <c r="L476" s="1"/>
    </row>
    <row r="477" spans="1:12" x14ac:dyDescent="0.45">
      <c r="A477" s="3">
        <v>474</v>
      </c>
      <c r="B477" s="1" t="s">
        <v>1398</v>
      </c>
      <c r="C477" s="1" t="s">
        <v>1343</v>
      </c>
      <c r="D477" s="1" t="s">
        <v>1230</v>
      </c>
      <c r="E477" s="1">
        <v>5220000</v>
      </c>
      <c r="F477" s="1" t="s">
        <v>1399</v>
      </c>
      <c r="G477" s="1" t="s">
        <v>1343</v>
      </c>
      <c r="H477" s="1" t="s">
        <v>154</v>
      </c>
      <c r="I477" s="1" t="s">
        <v>154</v>
      </c>
      <c r="J477" s="1" t="s">
        <v>1400</v>
      </c>
      <c r="K477" s="1" t="s">
        <v>19</v>
      </c>
      <c r="L477" s="1"/>
    </row>
    <row r="478" spans="1:12" x14ac:dyDescent="0.45">
      <c r="A478" s="3">
        <v>475</v>
      </c>
      <c r="B478" s="1" t="s">
        <v>1401</v>
      </c>
      <c r="C478" s="1" t="s">
        <v>1343</v>
      </c>
      <c r="D478" s="1" t="s">
        <v>1230</v>
      </c>
      <c r="E478" s="1">
        <v>9465600</v>
      </c>
      <c r="F478" s="1" t="s">
        <v>1402</v>
      </c>
      <c r="G478" s="1" t="s">
        <v>1343</v>
      </c>
      <c r="H478" s="1" t="s">
        <v>154</v>
      </c>
      <c r="I478" s="1" t="s">
        <v>154</v>
      </c>
      <c r="J478" s="1" t="s">
        <v>1403</v>
      </c>
      <c r="K478" s="1" t="s">
        <v>19</v>
      </c>
      <c r="L478" s="1"/>
    </row>
    <row r="479" spans="1:12" x14ac:dyDescent="0.45">
      <c r="A479" s="3">
        <v>476</v>
      </c>
      <c r="B479" s="1" t="s">
        <v>1404</v>
      </c>
      <c r="C479" s="1" t="s">
        <v>1343</v>
      </c>
      <c r="D479" s="1" t="s">
        <v>1230</v>
      </c>
      <c r="E479" s="1">
        <v>9765680</v>
      </c>
      <c r="F479" s="1" t="s">
        <v>1405</v>
      </c>
      <c r="G479" s="1" t="s">
        <v>1343</v>
      </c>
      <c r="H479" s="1" t="s">
        <v>154</v>
      </c>
      <c r="I479" s="1" t="s">
        <v>154</v>
      </c>
      <c r="J479" s="1" t="s">
        <v>1406</v>
      </c>
      <c r="K479" s="1" t="s">
        <v>19</v>
      </c>
      <c r="L479" s="1"/>
    </row>
    <row r="480" spans="1:12" x14ac:dyDescent="0.45">
      <c r="A480" s="3">
        <v>477</v>
      </c>
      <c r="B480" s="1" t="s">
        <v>1407</v>
      </c>
      <c r="C480" s="1" t="s">
        <v>1343</v>
      </c>
      <c r="D480" s="1" t="s">
        <v>1230</v>
      </c>
      <c r="E480" s="1">
        <v>14435135</v>
      </c>
      <c r="F480" s="1" t="s">
        <v>1408</v>
      </c>
      <c r="G480" s="1" t="s">
        <v>1343</v>
      </c>
      <c r="H480" s="1" t="s">
        <v>154</v>
      </c>
      <c r="I480" s="1" t="s">
        <v>154</v>
      </c>
      <c r="J480" s="1" t="s">
        <v>1409</v>
      </c>
      <c r="K480" s="1" t="s">
        <v>19</v>
      </c>
      <c r="L480" s="1"/>
    </row>
    <row r="481" spans="1:12" x14ac:dyDescent="0.45">
      <c r="A481" s="3">
        <v>478</v>
      </c>
      <c r="B481" s="1" t="s">
        <v>1410</v>
      </c>
      <c r="C481" s="1" t="s">
        <v>1343</v>
      </c>
      <c r="D481" s="1" t="s">
        <v>1230</v>
      </c>
      <c r="E481" s="1">
        <v>26354054</v>
      </c>
      <c r="F481" s="1" t="s">
        <v>1411</v>
      </c>
      <c r="G481" s="1" t="s">
        <v>1343</v>
      </c>
      <c r="H481" s="1" t="s">
        <v>154</v>
      </c>
      <c r="I481" s="1" t="s">
        <v>154</v>
      </c>
      <c r="J481" s="1" t="s">
        <v>1412</v>
      </c>
      <c r="K481" s="1" t="s">
        <v>19</v>
      </c>
      <c r="L481" s="1"/>
    </row>
    <row r="482" spans="1:12" x14ac:dyDescent="0.45">
      <c r="A482" s="3">
        <v>479</v>
      </c>
      <c r="B482" s="1" t="s">
        <v>1413</v>
      </c>
      <c r="C482" s="1" t="s">
        <v>1343</v>
      </c>
      <c r="D482" s="1" t="s">
        <v>1230</v>
      </c>
      <c r="E482" s="1">
        <v>19357207</v>
      </c>
      <c r="F482" s="1" t="s">
        <v>1414</v>
      </c>
      <c r="G482" s="1" t="s">
        <v>1343</v>
      </c>
      <c r="H482" s="1" t="s">
        <v>154</v>
      </c>
      <c r="I482" s="1" t="s">
        <v>154</v>
      </c>
      <c r="J482" s="1" t="s">
        <v>1415</v>
      </c>
      <c r="K482" s="1" t="s">
        <v>19</v>
      </c>
      <c r="L482" s="1"/>
    </row>
    <row r="483" spans="1:12" x14ac:dyDescent="0.45">
      <c r="A483" s="3">
        <v>480</v>
      </c>
      <c r="B483" s="1" t="s">
        <v>1416</v>
      </c>
      <c r="C483" s="1" t="s">
        <v>1343</v>
      </c>
      <c r="D483" s="1" t="s">
        <v>1230</v>
      </c>
      <c r="E483" s="1">
        <v>43127027</v>
      </c>
      <c r="F483" s="1" t="s">
        <v>1417</v>
      </c>
      <c r="G483" s="1" t="s">
        <v>1343</v>
      </c>
      <c r="H483" s="1" t="s">
        <v>154</v>
      </c>
      <c r="I483" s="1" t="s">
        <v>154</v>
      </c>
      <c r="J483" s="1" t="s">
        <v>1418</v>
      </c>
      <c r="K483" s="1" t="s">
        <v>19</v>
      </c>
      <c r="L483" s="1"/>
    </row>
    <row r="484" spans="1:12" x14ac:dyDescent="0.45">
      <c r="A484" s="3">
        <v>481</v>
      </c>
      <c r="B484" s="1" t="s">
        <v>1419</v>
      </c>
      <c r="C484" s="1" t="s">
        <v>1343</v>
      </c>
      <c r="D484" s="1" t="s">
        <v>1230</v>
      </c>
      <c r="E484" s="1">
        <v>18540541</v>
      </c>
      <c r="F484" s="1" t="s">
        <v>1420</v>
      </c>
      <c r="G484" s="1" t="s">
        <v>1343</v>
      </c>
      <c r="H484" s="1" t="s">
        <v>154</v>
      </c>
      <c r="I484" s="1" t="s">
        <v>154</v>
      </c>
      <c r="J484" s="1" t="s">
        <v>1421</v>
      </c>
      <c r="K484" s="1" t="s">
        <v>19</v>
      </c>
      <c r="L484" s="1"/>
    </row>
    <row r="485" spans="1:12" x14ac:dyDescent="0.45">
      <c r="A485" s="3">
        <v>482</v>
      </c>
      <c r="B485" s="1" t="s">
        <v>1422</v>
      </c>
      <c r="C485" s="1" t="s">
        <v>1343</v>
      </c>
      <c r="D485" s="1" t="s">
        <v>1230</v>
      </c>
      <c r="E485" s="1">
        <v>17856307</v>
      </c>
      <c r="F485" s="1" t="s">
        <v>1423</v>
      </c>
      <c r="G485" s="1" t="s">
        <v>1343</v>
      </c>
      <c r="H485" s="1" t="s">
        <v>154</v>
      </c>
      <c r="I485" s="1" t="s">
        <v>154</v>
      </c>
      <c r="J485" s="1" t="s">
        <v>1424</v>
      </c>
      <c r="K485" s="1" t="s">
        <v>19</v>
      </c>
      <c r="L485" s="1"/>
    </row>
    <row r="486" spans="1:12" x14ac:dyDescent="0.45">
      <c r="A486" s="3">
        <v>483</v>
      </c>
      <c r="B486" s="1" t="s">
        <v>1425</v>
      </c>
      <c r="C486" s="1" t="s">
        <v>1343</v>
      </c>
      <c r="D486" s="1" t="s">
        <v>1343</v>
      </c>
      <c r="E486" s="1">
        <v>19388449</v>
      </c>
      <c r="F486" s="1" t="s">
        <v>1426</v>
      </c>
      <c r="G486" s="1" t="s">
        <v>1343</v>
      </c>
      <c r="H486" s="1" t="s">
        <v>165</v>
      </c>
      <c r="I486" s="1" t="s">
        <v>154</v>
      </c>
      <c r="J486" s="1" t="s">
        <v>166</v>
      </c>
      <c r="K486" s="1" t="s">
        <v>19</v>
      </c>
      <c r="L486" s="1"/>
    </row>
    <row r="487" spans="1:12" x14ac:dyDescent="0.45">
      <c r="A487" s="3">
        <v>484</v>
      </c>
      <c r="B487" s="1" t="s">
        <v>1427</v>
      </c>
      <c r="C487" s="1" t="s">
        <v>1343</v>
      </c>
      <c r="D487" s="1" t="s">
        <v>1343</v>
      </c>
      <c r="E487" s="1">
        <v>49395000</v>
      </c>
      <c r="F487" s="1" t="s">
        <v>1428</v>
      </c>
      <c r="G487" s="1" t="s">
        <v>1343</v>
      </c>
      <c r="H487" s="1" t="s">
        <v>165</v>
      </c>
      <c r="I487" s="1" t="s">
        <v>154</v>
      </c>
      <c r="J487" s="1" t="s">
        <v>1429</v>
      </c>
      <c r="K487" s="1" t="s">
        <v>19</v>
      </c>
      <c r="L487" s="1"/>
    </row>
    <row r="488" spans="1:12" x14ac:dyDescent="0.45">
      <c r="A488" s="3">
        <v>485</v>
      </c>
      <c r="B488" s="1" t="s">
        <v>1430</v>
      </c>
      <c r="C488" s="1" t="s">
        <v>1343</v>
      </c>
      <c r="D488" s="1" t="s">
        <v>1290</v>
      </c>
      <c r="E488" s="1">
        <v>88191171</v>
      </c>
      <c r="F488" s="1" t="s">
        <v>1431</v>
      </c>
      <c r="G488" s="1" t="s">
        <v>1249</v>
      </c>
      <c r="H488" s="1" t="s">
        <v>153</v>
      </c>
      <c r="I488" s="1" t="s">
        <v>154</v>
      </c>
      <c r="J488" s="1" t="s">
        <v>1432</v>
      </c>
      <c r="K488" s="1" t="s">
        <v>19</v>
      </c>
      <c r="L488" s="1"/>
    </row>
    <row r="489" spans="1:12" x14ac:dyDescent="0.45">
      <c r="A489" s="3">
        <v>486</v>
      </c>
      <c r="B489" s="1" t="s">
        <v>1433</v>
      </c>
      <c r="C489" s="1" t="s">
        <v>1343</v>
      </c>
      <c r="D489" s="1" t="s">
        <v>1230</v>
      </c>
      <c r="E489" s="1">
        <v>22579572</v>
      </c>
      <c r="F489" s="1" t="s">
        <v>1434</v>
      </c>
      <c r="G489" s="1" t="s">
        <v>1343</v>
      </c>
      <c r="H489" s="1" t="s">
        <v>154</v>
      </c>
      <c r="I489" s="1" t="s">
        <v>154</v>
      </c>
      <c r="J489" s="1" t="s">
        <v>1435</v>
      </c>
      <c r="K489" s="1" t="s">
        <v>19</v>
      </c>
      <c r="L489" s="1"/>
    </row>
    <row r="490" spans="1:12" x14ac:dyDescent="0.45">
      <c r="A490" s="3">
        <v>487</v>
      </c>
      <c r="B490" s="1" t="s">
        <v>1436</v>
      </c>
      <c r="C490" s="1" t="s">
        <v>1343</v>
      </c>
      <c r="D490" s="1" t="s">
        <v>1290</v>
      </c>
      <c r="E490" s="1">
        <v>62720000</v>
      </c>
      <c r="F490" s="1" t="s">
        <v>1437</v>
      </c>
      <c r="G490" s="1" t="s">
        <v>1249</v>
      </c>
      <c r="H490" s="1" t="s">
        <v>153</v>
      </c>
      <c r="I490" s="1" t="s">
        <v>154</v>
      </c>
      <c r="J490" s="1" t="s">
        <v>1438</v>
      </c>
      <c r="K490" s="1" t="s">
        <v>19</v>
      </c>
      <c r="L490" s="1"/>
    </row>
    <row r="491" spans="1:12" x14ac:dyDescent="0.45">
      <c r="A491" s="3">
        <v>488</v>
      </c>
      <c r="B491" s="1" t="s">
        <v>1439</v>
      </c>
      <c r="C491" s="1" t="s">
        <v>1343</v>
      </c>
      <c r="D491" s="1" t="s">
        <v>1290</v>
      </c>
      <c r="E491" s="1">
        <v>194394973</v>
      </c>
      <c r="F491" s="1" t="s">
        <v>1440</v>
      </c>
      <c r="G491" s="1" t="s">
        <v>1249</v>
      </c>
      <c r="H491" s="1" t="s">
        <v>154</v>
      </c>
      <c r="I491" s="1" t="s">
        <v>154</v>
      </c>
      <c r="J491" s="1" t="s">
        <v>1441</v>
      </c>
      <c r="K491" s="1" t="s">
        <v>19</v>
      </c>
      <c r="L491" s="1"/>
    </row>
    <row r="492" spans="1:12" x14ac:dyDescent="0.45">
      <c r="A492" s="3">
        <v>489</v>
      </c>
      <c r="B492" s="1" t="s">
        <v>1442</v>
      </c>
      <c r="C492" s="1" t="s">
        <v>1343</v>
      </c>
      <c r="D492" s="1" t="s">
        <v>1290</v>
      </c>
      <c r="E492" s="1">
        <v>59994380</v>
      </c>
      <c r="F492" s="1" t="s">
        <v>1443</v>
      </c>
      <c r="G492" s="1" t="s">
        <v>1249</v>
      </c>
      <c r="H492" s="1" t="s">
        <v>154</v>
      </c>
      <c r="I492" s="1" t="s">
        <v>154</v>
      </c>
      <c r="J492" s="1" t="s">
        <v>1444</v>
      </c>
      <c r="K492" s="1" t="s">
        <v>19</v>
      </c>
      <c r="L492" s="1"/>
    </row>
    <row r="493" spans="1:12" x14ac:dyDescent="0.45">
      <c r="A493" s="3">
        <v>490</v>
      </c>
      <c r="B493" s="1" t="s">
        <v>1445</v>
      </c>
      <c r="C493" s="1" t="s">
        <v>1343</v>
      </c>
      <c r="D493" s="1" t="s">
        <v>1290</v>
      </c>
      <c r="E493" s="1">
        <v>95612000</v>
      </c>
      <c r="F493" s="1" t="s">
        <v>1446</v>
      </c>
      <c r="G493" s="1" t="s">
        <v>1249</v>
      </c>
      <c r="H493" s="1" t="s">
        <v>153</v>
      </c>
      <c r="I493" s="1" t="s">
        <v>154</v>
      </c>
      <c r="J493" s="1" t="s">
        <v>1447</v>
      </c>
      <c r="K493" s="1" t="s">
        <v>19</v>
      </c>
      <c r="L493" s="1"/>
    </row>
    <row r="494" spans="1:12" x14ac:dyDescent="0.45">
      <c r="A494" s="3">
        <v>491</v>
      </c>
      <c r="B494" s="1" t="s">
        <v>1448</v>
      </c>
      <c r="C494" s="1" t="s">
        <v>1343</v>
      </c>
      <c r="D494" s="1" t="s">
        <v>1290</v>
      </c>
      <c r="E494" s="1">
        <v>28188257</v>
      </c>
      <c r="F494" s="1" t="s">
        <v>1449</v>
      </c>
      <c r="G494" s="1" t="s">
        <v>1249</v>
      </c>
      <c r="H494" s="1" t="s">
        <v>154</v>
      </c>
      <c r="I494" s="1" t="s">
        <v>154</v>
      </c>
      <c r="J494" s="1" t="s">
        <v>1450</v>
      </c>
      <c r="K494" s="1" t="s">
        <v>19</v>
      </c>
      <c r="L494" s="1"/>
    </row>
    <row r="495" spans="1:12" x14ac:dyDescent="0.45">
      <c r="A495" s="3">
        <v>492</v>
      </c>
      <c r="B495" s="1" t="s">
        <v>1451</v>
      </c>
      <c r="C495" s="1" t="s">
        <v>1343</v>
      </c>
      <c r="D495" s="1" t="s">
        <v>1290</v>
      </c>
      <c r="E495" s="1">
        <v>48136328</v>
      </c>
      <c r="F495" s="1" t="s">
        <v>1452</v>
      </c>
      <c r="G495" s="1" t="s">
        <v>1249</v>
      </c>
      <c r="H495" s="1" t="s">
        <v>153</v>
      </c>
      <c r="I495" s="1" t="s">
        <v>154</v>
      </c>
      <c r="J495" s="1" t="s">
        <v>1453</v>
      </c>
      <c r="K495" s="1" t="s">
        <v>19</v>
      </c>
      <c r="L495" s="1"/>
    </row>
    <row r="496" spans="1:12" x14ac:dyDescent="0.45">
      <c r="A496" s="3">
        <v>493</v>
      </c>
      <c r="B496" s="1" t="s">
        <v>1454</v>
      </c>
      <c r="C496" s="1" t="s">
        <v>1343</v>
      </c>
      <c r="D496" s="1" t="s">
        <v>1290</v>
      </c>
      <c r="E496" s="1">
        <v>162893444</v>
      </c>
      <c r="F496" s="1" t="s">
        <v>1455</v>
      </c>
      <c r="G496" s="1" t="s">
        <v>1249</v>
      </c>
      <c r="H496" s="1" t="s">
        <v>153</v>
      </c>
      <c r="I496" s="1" t="s">
        <v>154</v>
      </c>
      <c r="J496" s="1" t="s">
        <v>1456</v>
      </c>
      <c r="K496" s="1" t="s">
        <v>19</v>
      </c>
      <c r="L496" s="1"/>
    </row>
    <row r="497" spans="1:12" x14ac:dyDescent="0.45">
      <c r="A497" s="3">
        <v>494</v>
      </c>
      <c r="B497" s="1" t="s">
        <v>1457</v>
      </c>
      <c r="C497" s="1" t="s">
        <v>1343</v>
      </c>
      <c r="D497" s="1" t="s">
        <v>1290</v>
      </c>
      <c r="E497" s="1">
        <v>99000000</v>
      </c>
      <c r="F497" s="1" t="s">
        <v>1458</v>
      </c>
      <c r="G497" s="1" t="s">
        <v>1249</v>
      </c>
      <c r="H497" s="1" t="s">
        <v>153</v>
      </c>
      <c r="I497" s="1" t="s">
        <v>154</v>
      </c>
      <c r="J497" s="1" t="s">
        <v>1459</v>
      </c>
      <c r="K497" s="1" t="s">
        <v>19</v>
      </c>
      <c r="L497" s="1"/>
    </row>
    <row r="498" spans="1:12" x14ac:dyDescent="0.45">
      <c r="A498" s="3">
        <v>495</v>
      </c>
      <c r="B498" s="1" t="s">
        <v>1460</v>
      </c>
      <c r="C498" s="1" t="s">
        <v>1343</v>
      </c>
      <c r="D498" s="1" t="s">
        <v>1290</v>
      </c>
      <c r="E498" s="1">
        <v>303852000</v>
      </c>
      <c r="F498" s="1" t="s">
        <v>1461</v>
      </c>
      <c r="G498" s="1" t="s">
        <v>1249</v>
      </c>
      <c r="H498" s="1" t="s">
        <v>153</v>
      </c>
      <c r="I498" s="1" t="s">
        <v>154</v>
      </c>
      <c r="J498" s="1" t="s">
        <v>1462</v>
      </c>
      <c r="K498" s="1" t="s">
        <v>19</v>
      </c>
      <c r="L498" s="1"/>
    </row>
    <row r="499" spans="1:12" x14ac:dyDescent="0.45">
      <c r="A499" s="3">
        <v>496</v>
      </c>
      <c r="B499" s="1" t="s">
        <v>1463</v>
      </c>
      <c r="C499" s="1" t="s">
        <v>1343</v>
      </c>
      <c r="D499" s="1" t="s">
        <v>1290</v>
      </c>
      <c r="E499" s="1">
        <v>60850000</v>
      </c>
      <c r="F499" s="1" t="s">
        <v>1464</v>
      </c>
      <c r="G499" s="1" t="s">
        <v>1249</v>
      </c>
      <c r="H499" s="1" t="s">
        <v>153</v>
      </c>
      <c r="I499" s="1" t="s">
        <v>154</v>
      </c>
      <c r="J499" s="1" t="s">
        <v>1465</v>
      </c>
      <c r="K499" s="1" t="s">
        <v>19</v>
      </c>
      <c r="L499" s="1"/>
    </row>
    <row r="500" spans="1:12" x14ac:dyDescent="0.45">
      <c r="A500" s="3">
        <v>497</v>
      </c>
      <c r="B500" s="1" t="s">
        <v>1466</v>
      </c>
      <c r="C500" s="1" t="s">
        <v>1343</v>
      </c>
      <c r="D500" s="1" t="s">
        <v>1290</v>
      </c>
      <c r="E500" s="1">
        <v>73980000</v>
      </c>
      <c r="F500" s="1" t="s">
        <v>1467</v>
      </c>
      <c r="G500" s="1" t="s">
        <v>1249</v>
      </c>
      <c r="H500" s="1" t="s">
        <v>153</v>
      </c>
      <c r="I500" s="1" t="s">
        <v>154</v>
      </c>
      <c r="J500" s="1" t="s">
        <v>1468</v>
      </c>
      <c r="K500" s="1" t="s">
        <v>19</v>
      </c>
      <c r="L500" s="1"/>
    </row>
    <row r="501" spans="1:12" x14ac:dyDescent="0.45">
      <c r="A501" s="3">
        <v>498</v>
      </c>
      <c r="B501" s="1" t="s">
        <v>1469</v>
      </c>
      <c r="C501" s="1" t="s">
        <v>1343</v>
      </c>
      <c r="D501" s="1" t="s">
        <v>1290</v>
      </c>
      <c r="E501" s="1">
        <v>56360000</v>
      </c>
      <c r="F501" s="1" t="s">
        <v>1470</v>
      </c>
      <c r="G501" s="1" t="s">
        <v>1249</v>
      </c>
      <c r="H501" s="1" t="s">
        <v>153</v>
      </c>
      <c r="I501" s="1" t="s">
        <v>154</v>
      </c>
      <c r="J501" s="1" t="s">
        <v>1471</v>
      </c>
      <c r="K501" s="1" t="s">
        <v>19</v>
      </c>
      <c r="L501" s="1"/>
    </row>
    <row r="502" spans="1:12" x14ac:dyDescent="0.45">
      <c r="A502" s="3">
        <v>499</v>
      </c>
      <c r="B502" s="1" t="s">
        <v>1472</v>
      </c>
      <c r="C502" s="1" t="s">
        <v>1343</v>
      </c>
      <c r="D502" s="1" t="s">
        <v>1343</v>
      </c>
      <c r="E502" s="1">
        <v>604500</v>
      </c>
      <c r="F502" s="1" t="s">
        <v>1473</v>
      </c>
      <c r="G502" s="1" t="s">
        <v>1474</v>
      </c>
      <c r="H502" s="1" t="s">
        <v>212</v>
      </c>
      <c r="I502" s="1" t="s">
        <v>154</v>
      </c>
      <c r="J502" s="1" t="s">
        <v>1475</v>
      </c>
      <c r="K502" s="1" t="s">
        <v>19</v>
      </c>
      <c r="L502" s="1"/>
    </row>
    <row r="503" spans="1:12" x14ac:dyDescent="0.45">
      <c r="A503" s="3">
        <v>500</v>
      </c>
      <c r="B503" s="1" t="s">
        <v>1476</v>
      </c>
      <c r="C503" s="1" t="s">
        <v>1249</v>
      </c>
      <c r="D503" s="1" t="s">
        <v>1343</v>
      </c>
      <c r="E503" s="1">
        <v>13513514</v>
      </c>
      <c r="F503" s="1" t="s">
        <v>1477</v>
      </c>
      <c r="G503" s="1" t="s">
        <v>1474</v>
      </c>
      <c r="H503" s="1" t="s">
        <v>154</v>
      </c>
      <c r="I503" s="1" t="s">
        <v>154</v>
      </c>
      <c r="J503" s="1" t="s">
        <v>1478</v>
      </c>
      <c r="K503" s="1" t="s">
        <v>19</v>
      </c>
      <c r="L503" s="1"/>
    </row>
    <row r="504" spans="1:12" x14ac:dyDescent="0.45">
      <c r="A504" s="3">
        <v>501</v>
      </c>
      <c r="B504" s="1" t="s">
        <v>1479</v>
      </c>
      <c r="C504" s="1" t="s">
        <v>1249</v>
      </c>
      <c r="D504" s="1" t="s">
        <v>1343</v>
      </c>
      <c r="E504" s="1">
        <v>25225226</v>
      </c>
      <c r="F504" s="1" t="s">
        <v>1480</v>
      </c>
      <c r="G504" s="1" t="s">
        <v>1474</v>
      </c>
      <c r="H504" s="1" t="s">
        <v>154</v>
      </c>
      <c r="I504" s="1" t="s">
        <v>154</v>
      </c>
      <c r="J504" s="1" t="s">
        <v>1481</v>
      </c>
      <c r="K504" s="1" t="s">
        <v>19</v>
      </c>
      <c r="L504" s="1"/>
    </row>
    <row r="505" spans="1:12" x14ac:dyDescent="0.45">
      <c r="A505" s="3">
        <v>502</v>
      </c>
      <c r="B505" s="1" t="s">
        <v>1482</v>
      </c>
      <c r="C505" s="1" t="s">
        <v>1249</v>
      </c>
      <c r="D505" s="1" t="s">
        <v>1343</v>
      </c>
      <c r="E505" s="1">
        <v>21621622</v>
      </c>
      <c r="F505" s="1" t="s">
        <v>1483</v>
      </c>
      <c r="G505" s="1" t="s">
        <v>1474</v>
      </c>
      <c r="H505" s="1" t="s">
        <v>154</v>
      </c>
      <c r="I505" s="1" t="s">
        <v>154</v>
      </c>
      <c r="J505" s="1" t="s">
        <v>1484</v>
      </c>
      <c r="K505" s="1" t="s">
        <v>19</v>
      </c>
      <c r="L505" s="1"/>
    </row>
    <row r="506" spans="1:12" x14ac:dyDescent="0.45">
      <c r="A506" s="3">
        <v>503</v>
      </c>
      <c r="B506" s="1" t="s">
        <v>1485</v>
      </c>
      <c r="C506" s="1" t="s">
        <v>1249</v>
      </c>
      <c r="D506" s="1" t="s">
        <v>1343</v>
      </c>
      <c r="E506" s="1">
        <v>3603604</v>
      </c>
      <c r="F506" s="1" t="s">
        <v>1486</v>
      </c>
      <c r="G506" s="1" t="s">
        <v>1474</v>
      </c>
      <c r="H506" s="1" t="s">
        <v>154</v>
      </c>
      <c r="I506" s="1" t="s">
        <v>154</v>
      </c>
      <c r="J506" s="1" t="s">
        <v>1487</v>
      </c>
      <c r="K506" s="1" t="s">
        <v>19</v>
      </c>
      <c r="L506" s="1"/>
    </row>
    <row r="507" spans="1:12" x14ac:dyDescent="0.45">
      <c r="A507" s="3">
        <v>504</v>
      </c>
      <c r="B507" s="1" t="s">
        <v>1488</v>
      </c>
      <c r="C507" s="1" t="s">
        <v>1249</v>
      </c>
      <c r="D507" s="1" t="s">
        <v>1343</v>
      </c>
      <c r="E507" s="1">
        <v>25225226</v>
      </c>
      <c r="F507" s="1" t="s">
        <v>1489</v>
      </c>
      <c r="G507" s="1" t="s">
        <v>1474</v>
      </c>
      <c r="H507" s="1" t="s">
        <v>154</v>
      </c>
      <c r="I507" s="1" t="s">
        <v>154</v>
      </c>
      <c r="J507" s="1" t="s">
        <v>1490</v>
      </c>
      <c r="K507" s="1" t="s">
        <v>19</v>
      </c>
      <c r="L507" s="1"/>
    </row>
    <row r="508" spans="1:12" x14ac:dyDescent="0.45">
      <c r="A508" s="3">
        <v>505</v>
      </c>
      <c r="B508" s="1" t="s">
        <v>1491</v>
      </c>
      <c r="C508" s="1" t="s">
        <v>1249</v>
      </c>
      <c r="D508" s="1" t="s">
        <v>1343</v>
      </c>
      <c r="E508" s="1">
        <v>35315315</v>
      </c>
      <c r="F508" s="1" t="s">
        <v>1492</v>
      </c>
      <c r="G508" s="1" t="s">
        <v>1474</v>
      </c>
      <c r="H508" s="1" t="s">
        <v>154</v>
      </c>
      <c r="I508" s="1" t="s">
        <v>154</v>
      </c>
      <c r="J508" s="1" t="s">
        <v>1493</v>
      </c>
      <c r="K508" s="1" t="s">
        <v>19</v>
      </c>
      <c r="L508" s="1"/>
    </row>
    <row r="509" spans="1:12" x14ac:dyDescent="0.45">
      <c r="A509" s="3">
        <v>506</v>
      </c>
      <c r="B509" s="1" t="s">
        <v>1494</v>
      </c>
      <c r="C509" s="1" t="s">
        <v>1249</v>
      </c>
      <c r="D509" s="1" t="s">
        <v>1343</v>
      </c>
      <c r="E509" s="1">
        <v>37270270</v>
      </c>
      <c r="F509" s="1" t="s">
        <v>1495</v>
      </c>
      <c r="G509" s="1" t="s">
        <v>1474</v>
      </c>
      <c r="H509" s="1" t="s">
        <v>154</v>
      </c>
      <c r="I509" s="1" t="s">
        <v>154</v>
      </c>
      <c r="J509" s="1" t="s">
        <v>1496</v>
      </c>
      <c r="K509" s="1" t="s">
        <v>19</v>
      </c>
      <c r="L509" s="1"/>
    </row>
    <row r="510" spans="1:12" x14ac:dyDescent="0.45">
      <c r="A510" s="3">
        <v>507</v>
      </c>
      <c r="B510" s="1" t="s">
        <v>1497</v>
      </c>
      <c r="C510" s="1" t="s">
        <v>1249</v>
      </c>
      <c r="D510" s="1" t="s">
        <v>1343</v>
      </c>
      <c r="E510" s="1">
        <v>35315315</v>
      </c>
      <c r="F510" s="1" t="s">
        <v>1498</v>
      </c>
      <c r="G510" s="1" t="s">
        <v>1474</v>
      </c>
      <c r="H510" s="1" t="s">
        <v>154</v>
      </c>
      <c r="I510" s="1" t="s">
        <v>154</v>
      </c>
      <c r="J510" s="1" t="s">
        <v>1499</v>
      </c>
      <c r="K510" s="1" t="s">
        <v>19</v>
      </c>
      <c r="L510" s="1"/>
    </row>
    <row r="511" spans="1:12" x14ac:dyDescent="0.45">
      <c r="A511" s="3">
        <v>508</v>
      </c>
      <c r="B511" s="1" t="s">
        <v>1500</v>
      </c>
      <c r="C511" s="1" t="s">
        <v>1249</v>
      </c>
      <c r="D511" s="1" t="s">
        <v>1343</v>
      </c>
      <c r="E511" s="1">
        <v>35315315</v>
      </c>
      <c r="F511" s="1" t="s">
        <v>1501</v>
      </c>
      <c r="G511" s="1" t="s">
        <v>1474</v>
      </c>
      <c r="H511" s="1" t="s">
        <v>154</v>
      </c>
      <c r="I511" s="1" t="s">
        <v>154</v>
      </c>
      <c r="J511" s="1" t="s">
        <v>1502</v>
      </c>
      <c r="K511" s="1" t="s">
        <v>19</v>
      </c>
      <c r="L511" s="1"/>
    </row>
    <row r="512" spans="1:12" x14ac:dyDescent="0.45">
      <c r="A512" s="3">
        <v>509</v>
      </c>
      <c r="B512" s="1" t="s">
        <v>1503</v>
      </c>
      <c r="C512" s="1" t="s">
        <v>1249</v>
      </c>
      <c r="D512" s="1" t="s">
        <v>1343</v>
      </c>
      <c r="E512" s="1">
        <v>24846847</v>
      </c>
      <c r="F512" s="1" t="s">
        <v>1504</v>
      </c>
      <c r="G512" s="1" t="s">
        <v>1474</v>
      </c>
      <c r="H512" s="1" t="s">
        <v>154</v>
      </c>
      <c r="I512" s="1" t="s">
        <v>154</v>
      </c>
      <c r="J512" s="1" t="s">
        <v>1505</v>
      </c>
      <c r="K512" s="1" t="s">
        <v>19</v>
      </c>
      <c r="L512" s="1"/>
    </row>
    <row r="513" spans="1:12" x14ac:dyDescent="0.45">
      <c r="A513" s="3">
        <v>510</v>
      </c>
      <c r="B513" s="1" t="s">
        <v>1506</v>
      </c>
      <c r="C513" s="1" t="s">
        <v>1249</v>
      </c>
      <c r="D513" s="1" t="s">
        <v>1343</v>
      </c>
      <c r="E513" s="1">
        <v>38068919</v>
      </c>
      <c r="F513" s="1" t="s">
        <v>1507</v>
      </c>
      <c r="G513" s="1" t="s">
        <v>1474</v>
      </c>
      <c r="H513" s="1" t="s">
        <v>154</v>
      </c>
      <c r="I513" s="1" t="s">
        <v>154</v>
      </c>
      <c r="J513" s="1" t="s">
        <v>1508</v>
      </c>
      <c r="K513" s="1" t="s">
        <v>19</v>
      </c>
      <c r="L513" s="1"/>
    </row>
    <row r="514" spans="1:12" x14ac:dyDescent="0.45">
      <c r="A514" s="3">
        <v>511</v>
      </c>
      <c r="B514" s="1" t="s">
        <v>1509</v>
      </c>
      <c r="C514" s="1" t="s">
        <v>1249</v>
      </c>
      <c r="D514" s="1" t="s">
        <v>1343</v>
      </c>
      <c r="E514" s="1">
        <v>10866059</v>
      </c>
      <c r="F514" s="1" t="s">
        <v>1510</v>
      </c>
      <c r="G514" s="1" t="s">
        <v>1474</v>
      </c>
      <c r="H514" s="1" t="s">
        <v>154</v>
      </c>
      <c r="I514" s="1" t="s">
        <v>154</v>
      </c>
      <c r="J514" s="1" t="s">
        <v>1511</v>
      </c>
      <c r="K514" s="1" t="s">
        <v>19</v>
      </c>
      <c r="L514" s="1"/>
    </row>
    <row r="515" spans="1:12" x14ac:dyDescent="0.45">
      <c r="A515" s="3">
        <v>512</v>
      </c>
      <c r="B515" s="1" t="s">
        <v>1512</v>
      </c>
      <c r="C515" s="1" t="s">
        <v>1249</v>
      </c>
      <c r="D515" s="1" t="s">
        <v>1343</v>
      </c>
      <c r="E515" s="1">
        <v>40997298</v>
      </c>
      <c r="F515" s="1" t="s">
        <v>1513</v>
      </c>
      <c r="G515" s="1" t="s">
        <v>1474</v>
      </c>
      <c r="H515" s="1" t="s">
        <v>154</v>
      </c>
      <c r="I515" s="1" t="s">
        <v>154</v>
      </c>
      <c r="J515" s="1" t="s">
        <v>1514</v>
      </c>
      <c r="K515" s="1" t="s">
        <v>19</v>
      </c>
      <c r="L515" s="1"/>
    </row>
    <row r="516" spans="1:12" x14ac:dyDescent="0.45">
      <c r="A516" s="3">
        <v>513</v>
      </c>
      <c r="B516" s="1" t="s">
        <v>1515</v>
      </c>
      <c r="C516" s="1" t="s">
        <v>1249</v>
      </c>
      <c r="D516" s="1" t="s">
        <v>1343</v>
      </c>
      <c r="E516" s="1">
        <v>40612612</v>
      </c>
      <c r="F516" s="1" t="s">
        <v>1516</v>
      </c>
      <c r="G516" s="1" t="s">
        <v>1474</v>
      </c>
      <c r="H516" s="1" t="s">
        <v>154</v>
      </c>
      <c r="I516" s="1" t="s">
        <v>154</v>
      </c>
      <c r="J516" s="1" t="s">
        <v>1517</v>
      </c>
      <c r="K516" s="1" t="s">
        <v>19</v>
      </c>
      <c r="L516" s="1"/>
    </row>
    <row r="517" spans="1:12" x14ac:dyDescent="0.45">
      <c r="A517" s="3">
        <v>514</v>
      </c>
      <c r="B517" s="1" t="s">
        <v>1518</v>
      </c>
      <c r="C517" s="1" t="s">
        <v>1249</v>
      </c>
      <c r="D517" s="1" t="s">
        <v>1343</v>
      </c>
      <c r="E517" s="1">
        <v>35584234</v>
      </c>
      <c r="F517" s="1" t="s">
        <v>1519</v>
      </c>
      <c r="G517" s="1" t="s">
        <v>1474</v>
      </c>
      <c r="H517" s="1" t="s">
        <v>154</v>
      </c>
      <c r="I517" s="1" t="s">
        <v>154</v>
      </c>
      <c r="J517" s="1" t="s">
        <v>1520</v>
      </c>
      <c r="K517" s="1" t="s">
        <v>19</v>
      </c>
      <c r="L517" s="1"/>
    </row>
    <row r="518" spans="1:12" x14ac:dyDescent="0.45">
      <c r="A518" s="3">
        <v>515</v>
      </c>
      <c r="B518" s="1" t="s">
        <v>1521</v>
      </c>
      <c r="C518" s="1" t="s">
        <v>1249</v>
      </c>
      <c r="D518" s="1" t="s">
        <v>1343</v>
      </c>
      <c r="E518" s="1">
        <v>18777117</v>
      </c>
      <c r="F518" s="1" t="s">
        <v>1522</v>
      </c>
      <c r="G518" s="1" t="s">
        <v>1474</v>
      </c>
      <c r="H518" s="1" t="s">
        <v>154</v>
      </c>
      <c r="I518" s="1" t="s">
        <v>154</v>
      </c>
      <c r="J518" s="1" t="s">
        <v>1523</v>
      </c>
      <c r="K518" s="1" t="s">
        <v>19</v>
      </c>
      <c r="L518" s="1"/>
    </row>
    <row r="519" spans="1:12" x14ac:dyDescent="0.45">
      <c r="A519" s="3">
        <v>516</v>
      </c>
      <c r="B519" s="1" t="s">
        <v>1524</v>
      </c>
      <c r="C519" s="1" t="s">
        <v>1249</v>
      </c>
      <c r="D519" s="1" t="s">
        <v>1343</v>
      </c>
      <c r="E519" s="1">
        <v>44205202</v>
      </c>
      <c r="F519" s="1" t="s">
        <v>1525</v>
      </c>
      <c r="G519" s="1" t="s">
        <v>1474</v>
      </c>
      <c r="H519" s="1" t="s">
        <v>154</v>
      </c>
      <c r="I519" s="1" t="s">
        <v>154</v>
      </c>
      <c r="J519" s="1" t="s">
        <v>1526</v>
      </c>
      <c r="K519" s="1" t="s">
        <v>19</v>
      </c>
      <c r="L519" s="1"/>
    </row>
    <row r="520" spans="1:12" x14ac:dyDescent="0.45">
      <c r="A520" s="3">
        <v>517</v>
      </c>
      <c r="B520" s="1" t="s">
        <v>1527</v>
      </c>
      <c r="C520" s="1" t="s">
        <v>1249</v>
      </c>
      <c r="D520" s="1" t="s">
        <v>1343</v>
      </c>
      <c r="E520" s="1">
        <v>35315315</v>
      </c>
      <c r="F520" s="1" t="s">
        <v>1528</v>
      </c>
      <c r="G520" s="1" t="s">
        <v>1474</v>
      </c>
      <c r="H520" s="1" t="s">
        <v>154</v>
      </c>
      <c r="I520" s="1" t="s">
        <v>154</v>
      </c>
      <c r="J520" s="1" t="s">
        <v>1529</v>
      </c>
      <c r="K520" s="1" t="s">
        <v>19</v>
      </c>
      <c r="L520" s="1"/>
    </row>
    <row r="521" spans="1:12" x14ac:dyDescent="0.45">
      <c r="A521" s="3">
        <v>518</v>
      </c>
      <c r="B521" s="1" t="s">
        <v>1530</v>
      </c>
      <c r="C521" s="1" t="s">
        <v>1249</v>
      </c>
      <c r="D521" s="1" t="s">
        <v>1343</v>
      </c>
      <c r="E521" s="1">
        <v>44005008</v>
      </c>
      <c r="F521" s="1" t="s">
        <v>1531</v>
      </c>
      <c r="G521" s="1" t="s">
        <v>1474</v>
      </c>
      <c r="H521" s="1" t="s">
        <v>154</v>
      </c>
      <c r="I521" s="1" t="s">
        <v>154</v>
      </c>
      <c r="J521" s="1" t="s">
        <v>1532</v>
      </c>
      <c r="K521" s="1" t="s">
        <v>19</v>
      </c>
      <c r="L521" s="1"/>
    </row>
    <row r="522" spans="1:12" x14ac:dyDescent="0.45">
      <c r="A522" s="3">
        <v>519</v>
      </c>
      <c r="B522" s="1" t="s">
        <v>1533</v>
      </c>
      <c r="C522" s="1" t="s">
        <v>1249</v>
      </c>
      <c r="D522" s="1" t="s">
        <v>1343</v>
      </c>
      <c r="E522" s="1">
        <v>28751351</v>
      </c>
      <c r="F522" s="1" t="s">
        <v>1534</v>
      </c>
      <c r="G522" s="1" t="s">
        <v>1474</v>
      </c>
      <c r="H522" s="1" t="s">
        <v>154</v>
      </c>
      <c r="I522" s="1" t="s">
        <v>154</v>
      </c>
      <c r="J522" s="1" t="s">
        <v>1535</v>
      </c>
      <c r="K522" s="1" t="s">
        <v>19</v>
      </c>
      <c r="L522" s="1"/>
    </row>
    <row r="523" spans="1:12" x14ac:dyDescent="0.45">
      <c r="A523" s="3">
        <v>520</v>
      </c>
      <c r="B523" s="1" t="s">
        <v>1536</v>
      </c>
      <c r="C523" s="1" t="s">
        <v>1249</v>
      </c>
      <c r="D523" s="1" t="s">
        <v>1249</v>
      </c>
      <c r="E523" s="1">
        <v>900000</v>
      </c>
      <c r="F523" s="1" t="s">
        <v>1537</v>
      </c>
      <c r="G523" s="1" t="s">
        <v>1474</v>
      </c>
      <c r="H523" s="1" t="s">
        <v>850</v>
      </c>
      <c r="I523" s="1" t="s">
        <v>154</v>
      </c>
      <c r="J523" s="1" t="s">
        <v>851</v>
      </c>
      <c r="K523" s="1" t="s">
        <v>19</v>
      </c>
      <c r="L523" s="1"/>
    </row>
    <row r="524" spans="1:12" x14ac:dyDescent="0.45">
      <c r="A524" s="3">
        <v>521</v>
      </c>
      <c r="B524" s="1" t="s">
        <v>1538</v>
      </c>
      <c r="C524" s="1" t="s">
        <v>1249</v>
      </c>
      <c r="D524" s="1" t="s">
        <v>1249</v>
      </c>
      <c r="E524" s="1">
        <v>15143139</v>
      </c>
      <c r="F524" s="1" t="s">
        <v>1539</v>
      </c>
      <c r="G524" s="1" t="s">
        <v>1474</v>
      </c>
      <c r="H524" s="1" t="s">
        <v>850</v>
      </c>
      <c r="I524" s="1" t="s">
        <v>154</v>
      </c>
      <c r="J524" s="1" t="s">
        <v>851</v>
      </c>
      <c r="K524" s="1" t="s">
        <v>19</v>
      </c>
      <c r="L524" s="1"/>
    </row>
    <row r="525" spans="1:12" x14ac:dyDescent="0.45">
      <c r="A525" s="3">
        <v>522</v>
      </c>
      <c r="B525" s="1" t="s">
        <v>1540</v>
      </c>
      <c r="C525" s="1" t="s">
        <v>1249</v>
      </c>
      <c r="D525" s="1" t="s">
        <v>1249</v>
      </c>
      <c r="E525" s="1">
        <v>69000000</v>
      </c>
      <c r="F525" s="1" t="s">
        <v>1541</v>
      </c>
      <c r="G525" s="1" t="s">
        <v>1474</v>
      </c>
      <c r="H525" s="1" t="s">
        <v>850</v>
      </c>
      <c r="I525" s="1" t="s">
        <v>154</v>
      </c>
      <c r="J525" s="1" t="s">
        <v>860</v>
      </c>
      <c r="K525" s="1" t="s">
        <v>19</v>
      </c>
      <c r="L525" s="1"/>
    </row>
    <row r="526" spans="1:12" x14ac:dyDescent="0.45">
      <c r="A526" s="3">
        <v>523</v>
      </c>
      <c r="B526" s="1" t="s">
        <v>1542</v>
      </c>
      <c r="C526" s="1" t="s">
        <v>1249</v>
      </c>
      <c r="D526" s="1" t="s">
        <v>1249</v>
      </c>
      <c r="E526" s="1">
        <v>205013000</v>
      </c>
      <c r="F526" s="1" t="s">
        <v>1543</v>
      </c>
      <c r="G526" s="1" t="s">
        <v>1474</v>
      </c>
      <c r="H526" s="1" t="s">
        <v>850</v>
      </c>
      <c r="I526" s="1" t="s">
        <v>154</v>
      </c>
      <c r="J526" s="1" t="s">
        <v>851</v>
      </c>
      <c r="K526" s="1" t="s">
        <v>19</v>
      </c>
      <c r="L526" s="1"/>
    </row>
    <row r="527" spans="1:12" x14ac:dyDescent="0.45">
      <c r="A527" s="3">
        <v>524</v>
      </c>
      <c r="B527" s="1" t="s">
        <v>1544</v>
      </c>
      <c r="C527" s="1" t="s">
        <v>1249</v>
      </c>
      <c r="D527" s="1" t="s">
        <v>1249</v>
      </c>
      <c r="E527" s="1">
        <v>2145100</v>
      </c>
      <c r="F527" s="1" t="s">
        <v>1545</v>
      </c>
      <c r="G527" s="1" t="s">
        <v>1474</v>
      </c>
      <c r="H527" s="1" t="s">
        <v>850</v>
      </c>
      <c r="I527" s="1" t="s">
        <v>154</v>
      </c>
      <c r="J527" s="1" t="s">
        <v>851</v>
      </c>
      <c r="K527" s="1" t="s">
        <v>19</v>
      </c>
      <c r="L527" s="1"/>
    </row>
    <row r="528" spans="1:12" x14ac:dyDescent="0.45">
      <c r="A528" s="3">
        <v>525</v>
      </c>
      <c r="B528" s="1" t="s">
        <v>1546</v>
      </c>
      <c r="C528" s="1" t="s">
        <v>1474</v>
      </c>
      <c r="D528" s="1" t="s">
        <v>1249</v>
      </c>
      <c r="E528" s="1">
        <v>31560819</v>
      </c>
      <c r="F528" s="1" t="s">
        <v>1547</v>
      </c>
      <c r="G528" s="1" t="s">
        <v>1548</v>
      </c>
      <c r="H528" s="1" t="s">
        <v>154</v>
      </c>
      <c r="I528" s="1" t="s">
        <v>154</v>
      </c>
      <c r="J528" s="1" t="s">
        <v>1549</v>
      </c>
      <c r="K528" s="1" t="s">
        <v>19</v>
      </c>
      <c r="L528" s="1"/>
    </row>
    <row r="529" spans="1:12" x14ac:dyDescent="0.45">
      <c r="A529" s="3">
        <v>526</v>
      </c>
      <c r="B529" s="1" t="s">
        <v>1550</v>
      </c>
      <c r="C529" s="1" t="s">
        <v>1474</v>
      </c>
      <c r="D529" s="1" t="s">
        <v>1249</v>
      </c>
      <c r="E529" s="1">
        <v>24993266</v>
      </c>
      <c r="F529" s="1" t="s">
        <v>1551</v>
      </c>
      <c r="G529" s="1" t="s">
        <v>1548</v>
      </c>
      <c r="H529" s="1" t="s">
        <v>154</v>
      </c>
      <c r="I529" s="1" t="s">
        <v>154</v>
      </c>
      <c r="J529" s="1" t="s">
        <v>1552</v>
      </c>
      <c r="K529" s="1" t="s">
        <v>19</v>
      </c>
      <c r="L529" s="1"/>
    </row>
    <row r="530" spans="1:12" x14ac:dyDescent="0.45">
      <c r="A530" s="3">
        <v>527</v>
      </c>
      <c r="B530" s="1" t="s">
        <v>1553</v>
      </c>
      <c r="C530" s="1" t="s">
        <v>1474</v>
      </c>
      <c r="D530" s="1" t="s">
        <v>1249</v>
      </c>
      <c r="E530" s="1">
        <v>17500000</v>
      </c>
      <c r="F530" s="1" t="s">
        <v>1554</v>
      </c>
      <c r="G530" s="1" t="s">
        <v>1548</v>
      </c>
      <c r="H530" s="1" t="s">
        <v>154</v>
      </c>
      <c r="I530" s="1" t="s">
        <v>154</v>
      </c>
      <c r="J530" s="1" t="s">
        <v>1555</v>
      </c>
      <c r="K530" s="1" t="s">
        <v>19</v>
      </c>
      <c r="L530" s="1"/>
    </row>
    <row r="531" spans="1:12" x14ac:dyDescent="0.45">
      <c r="A531" s="3">
        <v>528</v>
      </c>
      <c r="B531" s="1" t="s">
        <v>1556</v>
      </c>
      <c r="C531" s="1" t="s">
        <v>1474</v>
      </c>
      <c r="D531" s="1" t="s">
        <v>1249</v>
      </c>
      <c r="E531" s="1">
        <v>38867567</v>
      </c>
      <c r="F531" s="1" t="s">
        <v>1557</v>
      </c>
      <c r="G531" s="1" t="s">
        <v>1548</v>
      </c>
      <c r="H531" s="1" t="s">
        <v>154</v>
      </c>
      <c r="I531" s="1" t="s">
        <v>154</v>
      </c>
      <c r="J531" s="1" t="s">
        <v>1558</v>
      </c>
      <c r="K531" s="1" t="s">
        <v>19</v>
      </c>
      <c r="L531" s="1"/>
    </row>
    <row r="532" spans="1:12" x14ac:dyDescent="0.45">
      <c r="A532" s="3">
        <v>529</v>
      </c>
      <c r="B532" s="1" t="s">
        <v>1559</v>
      </c>
      <c r="C532" s="1" t="s">
        <v>1474</v>
      </c>
      <c r="D532" s="1" t="s">
        <v>1249</v>
      </c>
      <c r="E532" s="1">
        <v>17150000</v>
      </c>
      <c r="F532" s="1" t="s">
        <v>1560</v>
      </c>
      <c r="G532" s="1" t="s">
        <v>1548</v>
      </c>
      <c r="H532" s="1" t="s">
        <v>154</v>
      </c>
      <c r="I532" s="1" t="s">
        <v>154</v>
      </c>
      <c r="J532" s="1" t="s">
        <v>1561</v>
      </c>
      <c r="K532" s="1" t="s">
        <v>19</v>
      </c>
      <c r="L532" s="1"/>
    </row>
    <row r="533" spans="1:12" x14ac:dyDescent="0.45">
      <c r="A533" s="3">
        <v>530</v>
      </c>
      <c r="B533" s="1" t="s">
        <v>1562</v>
      </c>
      <c r="C533" s="1" t="s">
        <v>1474</v>
      </c>
      <c r="D533" s="1" t="s">
        <v>1249</v>
      </c>
      <c r="E533" s="1">
        <v>43137676</v>
      </c>
      <c r="F533" s="1" t="s">
        <v>1563</v>
      </c>
      <c r="G533" s="1" t="s">
        <v>1548</v>
      </c>
      <c r="H533" s="1" t="s">
        <v>154</v>
      </c>
      <c r="I533" s="1" t="s">
        <v>154</v>
      </c>
      <c r="J533" s="1" t="s">
        <v>1564</v>
      </c>
      <c r="K533" s="1" t="s">
        <v>19</v>
      </c>
      <c r="L533" s="1"/>
    </row>
    <row r="534" spans="1:12" x14ac:dyDescent="0.45">
      <c r="A534" s="3">
        <v>531</v>
      </c>
      <c r="B534" s="1" t="s">
        <v>1565</v>
      </c>
      <c r="C534" s="1" t="s">
        <v>1474</v>
      </c>
      <c r="D534" s="1" t="s">
        <v>1249</v>
      </c>
      <c r="E534" s="1">
        <v>41872261</v>
      </c>
      <c r="F534" s="1" t="s">
        <v>1566</v>
      </c>
      <c r="G534" s="1" t="s">
        <v>1548</v>
      </c>
      <c r="H534" s="1" t="s">
        <v>154</v>
      </c>
      <c r="I534" s="1" t="s">
        <v>154</v>
      </c>
      <c r="J534" s="1" t="s">
        <v>1567</v>
      </c>
      <c r="K534" s="1" t="s">
        <v>19</v>
      </c>
      <c r="L534" s="1"/>
    </row>
    <row r="535" spans="1:12" x14ac:dyDescent="0.45">
      <c r="A535" s="3">
        <v>532</v>
      </c>
      <c r="B535" s="1" t="s">
        <v>1568</v>
      </c>
      <c r="C535" s="1" t="s">
        <v>1474</v>
      </c>
      <c r="D535" s="1" t="s">
        <v>1249</v>
      </c>
      <c r="E535" s="1">
        <v>42936239</v>
      </c>
      <c r="F535" s="1" t="s">
        <v>1569</v>
      </c>
      <c r="G535" s="1" t="s">
        <v>1548</v>
      </c>
      <c r="H535" s="1" t="s">
        <v>154</v>
      </c>
      <c r="I535" s="1" t="s">
        <v>154</v>
      </c>
      <c r="J535" s="1" t="s">
        <v>1570</v>
      </c>
      <c r="K535" s="1" t="s">
        <v>19</v>
      </c>
      <c r="L535" s="1"/>
    </row>
    <row r="536" spans="1:12" x14ac:dyDescent="0.45">
      <c r="A536" s="3">
        <v>533</v>
      </c>
      <c r="B536" s="1" t="s">
        <v>1571</v>
      </c>
      <c r="C536" s="1" t="s">
        <v>1474</v>
      </c>
      <c r="D536" s="1" t="s">
        <v>1249</v>
      </c>
      <c r="E536" s="1">
        <v>56801730</v>
      </c>
      <c r="F536" s="1" t="s">
        <v>1572</v>
      </c>
      <c r="G536" s="1" t="s">
        <v>1548</v>
      </c>
      <c r="H536" s="1" t="s">
        <v>154</v>
      </c>
      <c r="I536" s="1" t="s">
        <v>154</v>
      </c>
      <c r="J536" s="1" t="s">
        <v>1573</v>
      </c>
      <c r="K536" s="1" t="s">
        <v>19</v>
      </c>
      <c r="L536" s="1"/>
    </row>
    <row r="537" spans="1:12" x14ac:dyDescent="0.45">
      <c r="A537" s="3">
        <v>534</v>
      </c>
      <c r="B537" s="1" t="s">
        <v>1574</v>
      </c>
      <c r="C537" s="1" t="s">
        <v>1474</v>
      </c>
      <c r="D537" s="1" t="s">
        <v>1249</v>
      </c>
      <c r="E537" s="1">
        <v>64422780</v>
      </c>
      <c r="F537" s="1" t="s">
        <v>1575</v>
      </c>
      <c r="G537" s="1" t="s">
        <v>1548</v>
      </c>
      <c r="H537" s="1" t="s">
        <v>154</v>
      </c>
      <c r="I537" s="1" t="s">
        <v>154</v>
      </c>
      <c r="J537" s="1" t="s">
        <v>1576</v>
      </c>
      <c r="K537" s="1" t="s">
        <v>19</v>
      </c>
      <c r="L537" s="1"/>
    </row>
    <row r="538" spans="1:12" x14ac:dyDescent="0.45">
      <c r="A538" s="3">
        <v>535</v>
      </c>
      <c r="B538" s="1" t="s">
        <v>1577</v>
      </c>
      <c r="C538" s="1" t="s">
        <v>1474</v>
      </c>
      <c r="D538" s="1" t="s">
        <v>1249</v>
      </c>
      <c r="E538" s="1">
        <v>40090910</v>
      </c>
      <c r="F538" s="1" t="s">
        <v>1578</v>
      </c>
      <c r="G538" s="1" t="s">
        <v>1548</v>
      </c>
      <c r="H538" s="1" t="s">
        <v>154</v>
      </c>
      <c r="I538" s="1" t="s">
        <v>154</v>
      </c>
      <c r="J538" s="1" t="s">
        <v>1579</v>
      </c>
      <c r="K538" s="1" t="s">
        <v>19</v>
      </c>
      <c r="L538" s="1"/>
    </row>
    <row r="539" spans="1:12" x14ac:dyDescent="0.45">
      <c r="A539" s="3">
        <v>536</v>
      </c>
      <c r="B539" s="1" t="s">
        <v>1580</v>
      </c>
      <c r="C539" s="1" t="s">
        <v>1474</v>
      </c>
      <c r="D539" s="1" t="s">
        <v>1249</v>
      </c>
      <c r="E539" s="1">
        <v>27413520</v>
      </c>
      <c r="F539" s="1" t="s">
        <v>1581</v>
      </c>
      <c r="G539" s="1" t="s">
        <v>1548</v>
      </c>
      <c r="H539" s="1" t="s">
        <v>154</v>
      </c>
      <c r="I539" s="1" t="s">
        <v>154</v>
      </c>
      <c r="J539" s="1" t="s">
        <v>1582</v>
      </c>
      <c r="K539" s="1" t="s">
        <v>19</v>
      </c>
      <c r="L539" s="1"/>
    </row>
    <row r="540" spans="1:12" x14ac:dyDescent="0.45">
      <c r="A540" s="3">
        <v>537</v>
      </c>
      <c r="B540" s="1" t="s">
        <v>1583</v>
      </c>
      <c r="C540" s="1" t="s">
        <v>1474</v>
      </c>
      <c r="D540" s="1" t="s">
        <v>1249</v>
      </c>
      <c r="E540" s="1">
        <v>44073514</v>
      </c>
      <c r="F540" s="1" t="s">
        <v>1584</v>
      </c>
      <c r="G540" s="1" t="s">
        <v>1548</v>
      </c>
      <c r="H540" s="1" t="s">
        <v>154</v>
      </c>
      <c r="I540" s="1" t="s">
        <v>154</v>
      </c>
      <c r="J540" s="1" t="s">
        <v>1585</v>
      </c>
      <c r="K540" s="1" t="s">
        <v>19</v>
      </c>
      <c r="L540" s="1"/>
    </row>
    <row r="541" spans="1:12" x14ac:dyDescent="0.45">
      <c r="A541" s="3">
        <v>538</v>
      </c>
      <c r="B541" s="1" t="s">
        <v>1586</v>
      </c>
      <c r="C541" s="1" t="s">
        <v>1474</v>
      </c>
      <c r="D541" s="1" t="s">
        <v>1249</v>
      </c>
      <c r="E541" s="1">
        <v>44184500</v>
      </c>
      <c r="F541" s="1" t="s">
        <v>1587</v>
      </c>
      <c r="G541" s="1" t="s">
        <v>1548</v>
      </c>
      <c r="H541" s="1" t="s">
        <v>154</v>
      </c>
      <c r="I541" s="1" t="s">
        <v>154</v>
      </c>
      <c r="J541" s="1" t="s">
        <v>1588</v>
      </c>
      <c r="K541" s="1" t="s">
        <v>19</v>
      </c>
      <c r="L541" s="1"/>
    </row>
    <row r="542" spans="1:12" x14ac:dyDescent="0.45">
      <c r="A542" s="3">
        <v>539</v>
      </c>
      <c r="B542" s="1" t="s">
        <v>1589</v>
      </c>
      <c r="C542" s="1" t="s">
        <v>1474</v>
      </c>
      <c r="D542" s="1" t="s">
        <v>1249</v>
      </c>
      <c r="E542" s="1">
        <v>54499615</v>
      </c>
      <c r="F542" s="1" t="s">
        <v>1590</v>
      </c>
      <c r="G542" s="1" t="s">
        <v>1548</v>
      </c>
      <c r="H542" s="1" t="s">
        <v>154</v>
      </c>
      <c r="I542" s="1" t="s">
        <v>154</v>
      </c>
      <c r="J542" s="1" t="s">
        <v>1591</v>
      </c>
      <c r="K542" s="1" t="s">
        <v>19</v>
      </c>
      <c r="L542" s="1"/>
    </row>
    <row r="543" spans="1:12" x14ac:dyDescent="0.45">
      <c r="A543" s="3">
        <v>540</v>
      </c>
      <c r="B543" s="1" t="s">
        <v>1592</v>
      </c>
      <c r="C543" s="1" t="s">
        <v>1474</v>
      </c>
      <c r="D543" s="1" t="s">
        <v>1249</v>
      </c>
      <c r="E543" s="1">
        <v>25850810</v>
      </c>
      <c r="F543" s="1" t="s">
        <v>1593</v>
      </c>
      <c r="G543" s="1" t="s">
        <v>1548</v>
      </c>
      <c r="H543" s="1" t="s">
        <v>154</v>
      </c>
      <c r="I543" s="1" t="s">
        <v>154</v>
      </c>
      <c r="J543" s="1" t="s">
        <v>1594</v>
      </c>
      <c r="K543" s="1" t="s">
        <v>19</v>
      </c>
      <c r="L543" s="1"/>
    </row>
    <row r="544" spans="1:12" x14ac:dyDescent="0.45">
      <c r="A544" s="3">
        <v>541</v>
      </c>
      <c r="B544" s="1" t="s">
        <v>1595</v>
      </c>
      <c r="C544" s="1" t="s">
        <v>1474</v>
      </c>
      <c r="D544" s="1" t="s">
        <v>1249</v>
      </c>
      <c r="E544" s="1">
        <v>27854659</v>
      </c>
      <c r="F544" s="1" t="s">
        <v>1596</v>
      </c>
      <c r="G544" s="1" t="s">
        <v>1548</v>
      </c>
      <c r="H544" s="1" t="s">
        <v>154</v>
      </c>
      <c r="I544" s="1" t="s">
        <v>154</v>
      </c>
      <c r="J544" s="1" t="s">
        <v>1597</v>
      </c>
      <c r="K544" s="1" t="s">
        <v>19</v>
      </c>
      <c r="L544" s="1"/>
    </row>
    <row r="545" spans="1:12" x14ac:dyDescent="0.45">
      <c r="A545" s="3">
        <v>542</v>
      </c>
      <c r="B545" s="1" t="s">
        <v>1598</v>
      </c>
      <c r="C545" s="1" t="s">
        <v>1474</v>
      </c>
      <c r="D545" s="1" t="s">
        <v>1249</v>
      </c>
      <c r="E545" s="1">
        <v>13190270</v>
      </c>
      <c r="F545" s="1" t="s">
        <v>1599</v>
      </c>
      <c r="G545" s="1" t="s">
        <v>1548</v>
      </c>
      <c r="H545" s="1" t="s">
        <v>154</v>
      </c>
      <c r="I545" s="1" t="s">
        <v>154</v>
      </c>
      <c r="J545" s="1" t="s">
        <v>1600</v>
      </c>
      <c r="K545" s="1" t="s">
        <v>19</v>
      </c>
      <c r="L545" s="1"/>
    </row>
    <row r="546" spans="1:12" x14ac:dyDescent="0.45">
      <c r="A546" s="3">
        <v>543</v>
      </c>
      <c r="B546" s="1" t="s">
        <v>1601</v>
      </c>
      <c r="C546" s="1" t="s">
        <v>1474</v>
      </c>
      <c r="D546" s="1" t="s">
        <v>1249</v>
      </c>
      <c r="E546" s="1">
        <v>30618378</v>
      </c>
      <c r="F546" s="1" t="s">
        <v>1602</v>
      </c>
      <c r="G546" s="1" t="s">
        <v>1548</v>
      </c>
      <c r="H546" s="1" t="s">
        <v>154</v>
      </c>
      <c r="I546" s="1" t="s">
        <v>154</v>
      </c>
      <c r="J546" s="1" t="s">
        <v>1603</v>
      </c>
      <c r="K546" s="1" t="s">
        <v>19</v>
      </c>
      <c r="L546" s="1"/>
    </row>
    <row r="547" spans="1:12" x14ac:dyDescent="0.45">
      <c r="A547" s="3">
        <v>544</v>
      </c>
      <c r="B547" s="1" t="s">
        <v>1604</v>
      </c>
      <c r="C547" s="1" t="s">
        <v>1548</v>
      </c>
      <c r="D547" s="1" t="s">
        <v>1474</v>
      </c>
      <c r="E547" s="1">
        <v>22072073</v>
      </c>
      <c r="F547" s="1" t="s">
        <v>1605</v>
      </c>
      <c r="G547" s="1" t="s">
        <v>1606</v>
      </c>
      <c r="H547" s="1" t="s">
        <v>154</v>
      </c>
      <c r="I547" s="1" t="s">
        <v>154</v>
      </c>
      <c r="J547" s="1" t="s">
        <v>1607</v>
      </c>
      <c r="K547" s="1" t="s">
        <v>19</v>
      </c>
      <c r="L547" s="1"/>
    </row>
    <row r="548" spans="1:12" x14ac:dyDescent="0.45">
      <c r="A548" s="3">
        <v>545</v>
      </c>
      <c r="B548" s="1" t="s">
        <v>1608</v>
      </c>
      <c r="C548" s="1" t="s">
        <v>1606</v>
      </c>
      <c r="D548" s="1" t="s">
        <v>1474</v>
      </c>
      <c r="E548" s="1">
        <v>79049191</v>
      </c>
      <c r="F548" s="1" t="s">
        <v>1609</v>
      </c>
      <c r="G548" s="1" t="s">
        <v>1606</v>
      </c>
      <c r="H548" s="1" t="s">
        <v>154</v>
      </c>
      <c r="I548" s="1" t="s">
        <v>154</v>
      </c>
      <c r="J548" s="1" t="s">
        <v>1610</v>
      </c>
      <c r="K548" s="1" t="s">
        <v>19</v>
      </c>
      <c r="L548" s="1"/>
    </row>
    <row r="549" spans="1:12" x14ac:dyDescent="0.45">
      <c r="A549" s="3">
        <v>546</v>
      </c>
      <c r="B549" s="1" t="s">
        <v>1611</v>
      </c>
      <c r="C549" s="1" t="s">
        <v>1606</v>
      </c>
      <c r="D549" s="1" t="s">
        <v>1474</v>
      </c>
      <c r="E549" s="1">
        <v>52991105</v>
      </c>
      <c r="F549" s="1" t="s">
        <v>1612</v>
      </c>
      <c r="G549" s="1" t="s">
        <v>1606</v>
      </c>
      <c r="H549" s="1" t="s">
        <v>154</v>
      </c>
      <c r="I549" s="1" t="s">
        <v>154</v>
      </c>
      <c r="J549" s="1" t="s">
        <v>1613</v>
      </c>
      <c r="K549" s="1" t="s">
        <v>19</v>
      </c>
      <c r="L549" s="1"/>
    </row>
    <row r="550" spans="1:12" x14ac:dyDescent="0.45">
      <c r="A550" s="3">
        <v>547</v>
      </c>
      <c r="B550" s="1" t="s">
        <v>1614</v>
      </c>
      <c r="C550" s="1" t="s">
        <v>1606</v>
      </c>
      <c r="D550" s="1" t="s">
        <v>1474</v>
      </c>
      <c r="E550" s="1">
        <v>326500</v>
      </c>
      <c r="F550" s="1" t="s">
        <v>1615</v>
      </c>
      <c r="G550" s="1" t="s">
        <v>1606</v>
      </c>
      <c r="H550" s="1" t="s">
        <v>154</v>
      </c>
      <c r="I550" s="1" t="s">
        <v>154</v>
      </c>
      <c r="J550" s="1" t="s">
        <v>1616</v>
      </c>
      <c r="K550" s="1" t="s">
        <v>19</v>
      </c>
      <c r="L550" s="1"/>
    </row>
    <row r="551" spans="1:12" x14ac:dyDescent="0.45">
      <c r="A551" s="3">
        <v>548</v>
      </c>
      <c r="B551" s="1" t="s">
        <v>1617</v>
      </c>
      <c r="C551" s="1" t="s">
        <v>1606</v>
      </c>
      <c r="D551" s="1" t="s">
        <v>1474</v>
      </c>
      <c r="E551" s="1">
        <v>10868995</v>
      </c>
      <c r="F551" s="1" t="s">
        <v>1618</v>
      </c>
      <c r="G551" s="1" t="s">
        <v>1606</v>
      </c>
      <c r="H551" s="1" t="s">
        <v>154</v>
      </c>
      <c r="I551" s="1" t="s">
        <v>154</v>
      </c>
      <c r="J551" s="1" t="s">
        <v>1619</v>
      </c>
      <c r="K551" s="1" t="s">
        <v>19</v>
      </c>
      <c r="L551" s="1"/>
    </row>
    <row r="552" spans="1:12" x14ac:dyDescent="0.45">
      <c r="A552" s="3">
        <v>549</v>
      </c>
      <c r="B552" s="1" t="s">
        <v>1620</v>
      </c>
      <c r="C552" s="1" t="s">
        <v>1606</v>
      </c>
      <c r="D552" s="1" t="s">
        <v>1474</v>
      </c>
      <c r="E552" s="1">
        <v>8797500</v>
      </c>
      <c r="F552" s="1" t="s">
        <v>1621</v>
      </c>
      <c r="G552" s="1" t="s">
        <v>1606</v>
      </c>
      <c r="H552" s="1" t="s">
        <v>154</v>
      </c>
      <c r="I552" s="1" t="s">
        <v>154</v>
      </c>
      <c r="J552" s="1" t="s">
        <v>757</v>
      </c>
      <c r="K552" s="1" t="s">
        <v>19</v>
      </c>
      <c r="L552" s="1"/>
    </row>
    <row r="553" spans="1:12" x14ac:dyDescent="0.45">
      <c r="A553" s="3">
        <v>550</v>
      </c>
      <c r="B553" s="1" t="s">
        <v>1622</v>
      </c>
      <c r="C553" s="1" t="s">
        <v>1606</v>
      </c>
      <c r="D553" s="1" t="s">
        <v>1548</v>
      </c>
      <c r="E553" s="1">
        <v>78945944</v>
      </c>
      <c r="F553" s="1" t="s">
        <v>1623</v>
      </c>
      <c r="G553" s="1" t="s">
        <v>1624</v>
      </c>
      <c r="H553" s="1" t="s">
        <v>154</v>
      </c>
      <c r="I553" s="1" t="s">
        <v>154</v>
      </c>
      <c r="J553" s="1" t="s">
        <v>1625</v>
      </c>
      <c r="K553" s="1" t="s">
        <v>19</v>
      </c>
      <c r="L553" s="1"/>
    </row>
    <row r="554" spans="1:12" x14ac:dyDescent="0.45">
      <c r="A554" s="3">
        <v>551</v>
      </c>
      <c r="B554" s="1" t="s">
        <v>1626</v>
      </c>
      <c r="C554" s="1" t="s">
        <v>1606</v>
      </c>
      <c r="D554" s="1" t="s">
        <v>1548</v>
      </c>
      <c r="E554" s="1">
        <v>20200000</v>
      </c>
      <c r="F554" s="1" t="s">
        <v>1627</v>
      </c>
      <c r="G554" s="1" t="s">
        <v>1624</v>
      </c>
      <c r="H554" s="1" t="s">
        <v>154</v>
      </c>
      <c r="I554" s="1" t="s">
        <v>154</v>
      </c>
      <c r="J554" s="1" t="s">
        <v>1628</v>
      </c>
      <c r="K554" s="1" t="s">
        <v>19</v>
      </c>
      <c r="L554" s="1"/>
    </row>
    <row r="555" spans="1:12" x14ac:dyDescent="0.45">
      <c r="A555" s="3">
        <v>552</v>
      </c>
      <c r="B555" s="1" t="s">
        <v>1629</v>
      </c>
      <c r="C555" s="1" t="s">
        <v>1606</v>
      </c>
      <c r="D555" s="1" t="s">
        <v>1548</v>
      </c>
      <c r="E555" s="1">
        <v>139395325</v>
      </c>
      <c r="F555" s="1" t="s">
        <v>1630</v>
      </c>
      <c r="G555" s="1" t="s">
        <v>1624</v>
      </c>
      <c r="H555" s="1" t="s">
        <v>154</v>
      </c>
      <c r="I555" s="1" t="s">
        <v>154</v>
      </c>
      <c r="J555" s="1" t="s">
        <v>1631</v>
      </c>
      <c r="K555" s="1" t="s">
        <v>19</v>
      </c>
      <c r="L555" s="1"/>
    </row>
    <row r="556" spans="1:12" x14ac:dyDescent="0.45">
      <c r="A556" s="3">
        <v>553</v>
      </c>
      <c r="B556" s="1" t="s">
        <v>1632</v>
      </c>
      <c r="C556" s="1" t="s">
        <v>1606</v>
      </c>
      <c r="D556" s="1" t="s">
        <v>1548</v>
      </c>
      <c r="E556" s="1">
        <v>71532153</v>
      </c>
      <c r="F556" s="1" t="s">
        <v>1633</v>
      </c>
      <c r="G556" s="1" t="s">
        <v>1624</v>
      </c>
      <c r="H556" s="1" t="s">
        <v>154</v>
      </c>
      <c r="I556" s="1" t="s">
        <v>154</v>
      </c>
      <c r="J556" s="1" t="s">
        <v>1634</v>
      </c>
      <c r="K556" s="1" t="s">
        <v>19</v>
      </c>
      <c r="L556" s="1"/>
    </row>
    <row r="557" spans="1:12" x14ac:dyDescent="0.45">
      <c r="A557" s="3">
        <v>554</v>
      </c>
      <c r="B557" s="1" t="s">
        <v>1635</v>
      </c>
      <c r="C557" s="1" t="s">
        <v>1606</v>
      </c>
      <c r="D557" s="1" t="s">
        <v>1606</v>
      </c>
      <c r="E557" s="1">
        <v>20591500</v>
      </c>
      <c r="F557" s="1" t="s">
        <v>1636</v>
      </c>
      <c r="G557" s="1" t="s">
        <v>1624</v>
      </c>
      <c r="H557" s="1" t="s">
        <v>850</v>
      </c>
      <c r="I557" s="1" t="s">
        <v>154</v>
      </c>
      <c r="J557" s="1" t="s">
        <v>851</v>
      </c>
      <c r="K557" s="1" t="s">
        <v>19</v>
      </c>
      <c r="L557" s="1"/>
    </row>
    <row r="558" spans="1:12" x14ac:dyDescent="0.45">
      <c r="A558" s="3">
        <v>555</v>
      </c>
      <c r="B558" s="1" t="s">
        <v>1637</v>
      </c>
      <c r="C558" s="1" t="s">
        <v>1606</v>
      </c>
      <c r="D558" s="1" t="s">
        <v>1606</v>
      </c>
      <c r="E558" s="1">
        <v>166989213</v>
      </c>
      <c r="F558" s="1" t="s">
        <v>1638</v>
      </c>
      <c r="G558" s="1" t="s">
        <v>1624</v>
      </c>
      <c r="H558" s="1" t="s">
        <v>850</v>
      </c>
      <c r="I558" s="1" t="s">
        <v>154</v>
      </c>
      <c r="J558" s="1" t="s">
        <v>851</v>
      </c>
      <c r="K558" s="1" t="s">
        <v>19</v>
      </c>
      <c r="L558" s="1"/>
    </row>
    <row r="559" spans="1:12" x14ac:dyDescent="0.45">
      <c r="A559" s="3">
        <v>556</v>
      </c>
      <c r="B559" s="1" t="s">
        <v>1639</v>
      </c>
      <c r="C559" s="1" t="s">
        <v>1606</v>
      </c>
      <c r="D559" s="1" t="s">
        <v>1606</v>
      </c>
      <c r="E559" s="1">
        <v>56110333</v>
      </c>
      <c r="F559" s="1" t="s">
        <v>1640</v>
      </c>
      <c r="G559" s="1" t="s">
        <v>1624</v>
      </c>
      <c r="H559" s="1" t="s">
        <v>850</v>
      </c>
      <c r="I559" s="1" t="s">
        <v>154</v>
      </c>
      <c r="J559" s="1" t="s">
        <v>851</v>
      </c>
      <c r="K559" s="1" t="s">
        <v>19</v>
      </c>
      <c r="L559" s="1"/>
    </row>
    <row r="560" spans="1:12" x14ac:dyDescent="0.45">
      <c r="A560" s="3">
        <v>557</v>
      </c>
      <c r="B560" s="1" t="s">
        <v>1641</v>
      </c>
      <c r="C560" s="1" t="s">
        <v>1606</v>
      </c>
      <c r="D560" s="1" t="s">
        <v>1606</v>
      </c>
      <c r="E560" s="1">
        <v>41496000</v>
      </c>
      <c r="F560" s="1" t="s">
        <v>1642</v>
      </c>
      <c r="G560" s="1" t="s">
        <v>1624</v>
      </c>
      <c r="H560" s="1" t="s">
        <v>850</v>
      </c>
      <c r="I560" s="1" t="s">
        <v>154</v>
      </c>
      <c r="J560" s="1" t="s">
        <v>860</v>
      </c>
      <c r="K560" s="1" t="s">
        <v>19</v>
      </c>
      <c r="L560" s="1"/>
    </row>
    <row r="561" spans="1:12" x14ac:dyDescent="0.45">
      <c r="A561" s="3">
        <v>558</v>
      </c>
      <c r="B561" s="1" t="s">
        <v>1643</v>
      </c>
      <c r="C561" s="1" t="s">
        <v>1606</v>
      </c>
      <c r="D561" s="1" t="s">
        <v>1606</v>
      </c>
      <c r="E561" s="1">
        <v>769749365</v>
      </c>
      <c r="F561" s="1" t="s">
        <v>1644</v>
      </c>
      <c r="G561" s="1" t="s">
        <v>1624</v>
      </c>
      <c r="H561" s="1" t="s">
        <v>188</v>
      </c>
      <c r="I561" s="1" t="s">
        <v>154</v>
      </c>
      <c r="J561" s="1" t="s">
        <v>1645</v>
      </c>
      <c r="K561" s="1" t="s">
        <v>19</v>
      </c>
      <c r="L561" s="1"/>
    </row>
    <row r="562" spans="1:12" x14ac:dyDescent="0.45">
      <c r="A562" s="3">
        <v>559</v>
      </c>
      <c r="B562" s="1" t="s">
        <v>1646</v>
      </c>
      <c r="C562" s="1" t="s">
        <v>1606</v>
      </c>
      <c r="D562" s="1" t="s">
        <v>1606</v>
      </c>
      <c r="E562" s="1">
        <v>3679000</v>
      </c>
      <c r="F562" s="1" t="s">
        <v>1647</v>
      </c>
      <c r="G562" s="1" t="s">
        <v>1624</v>
      </c>
      <c r="H562" s="1" t="s">
        <v>850</v>
      </c>
      <c r="I562" s="1" t="s">
        <v>154</v>
      </c>
      <c r="J562" s="1" t="s">
        <v>851</v>
      </c>
      <c r="K562" s="1" t="s">
        <v>19</v>
      </c>
      <c r="L562" s="1"/>
    </row>
    <row r="563" spans="1:12" x14ac:dyDescent="0.45">
      <c r="A563" s="3">
        <v>560</v>
      </c>
      <c r="B563" s="1" t="s">
        <v>1648</v>
      </c>
      <c r="C563" s="1" t="s">
        <v>1606</v>
      </c>
      <c r="D563" s="1" t="s">
        <v>1606</v>
      </c>
      <c r="E563" s="1">
        <v>11074400</v>
      </c>
      <c r="F563" s="1" t="s">
        <v>1649</v>
      </c>
      <c r="G563" s="1" t="s">
        <v>1624</v>
      </c>
      <c r="H563" s="1" t="s">
        <v>850</v>
      </c>
      <c r="I563" s="1" t="s">
        <v>154</v>
      </c>
      <c r="J563" s="1" t="s">
        <v>851</v>
      </c>
      <c r="K563" s="1" t="s">
        <v>19</v>
      </c>
      <c r="L563" s="1"/>
    </row>
    <row r="564" spans="1:12" x14ac:dyDescent="0.45">
      <c r="A564" s="3">
        <v>561</v>
      </c>
      <c r="B564" s="1" t="s">
        <v>1650</v>
      </c>
      <c r="C564" s="1" t="s">
        <v>1624</v>
      </c>
      <c r="D564" s="1" t="s">
        <v>1606</v>
      </c>
      <c r="E564" s="1">
        <v>44330857</v>
      </c>
      <c r="F564" s="1" t="s">
        <v>1651</v>
      </c>
      <c r="G564" s="1" t="s">
        <v>1652</v>
      </c>
      <c r="H564" s="1" t="s">
        <v>154</v>
      </c>
      <c r="I564" s="1" t="s">
        <v>154</v>
      </c>
      <c r="J564" s="1" t="s">
        <v>1653</v>
      </c>
      <c r="K564" s="1" t="s">
        <v>19</v>
      </c>
      <c r="L564" s="1"/>
    </row>
    <row r="565" spans="1:12" x14ac:dyDescent="0.45">
      <c r="A565" s="3">
        <v>562</v>
      </c>
      <c r="B565" s="1" t="s">
        <v>1654</v>
      </c>
      <c r="C565" s="1" t="s">
        <v>1624</v>
      </c>
      <c r="D565" s="1" t="s">
        <v>1606</v>
      </c>
      <c r="E565" s="1">
        <v>44317457</v>
      </c>
      <c r="F565" s="1" t="s">
        <v>1655</v>
      </c>
      <c r="G565" s="1" t="s">
        <v>1652</v>
      </c>
      <c r="H565" s="1" t="s">
        <v>154</v>
      </c>
      <c r="I565" s="1" t="s">
        <v>154</v>
      </c>
      <c r="J565" s="1" t="s">
        <v>1656</v>
      </c>
      <c r="K565" s="1" t="s">
        <v>19</v>
      </c>
      <c r="L565" s="1"/>
    </row>
    <row r="566" spans="1:12" x14ac:dyDescent="0.45">
      <c r="A566" s="3">
        <v>563</v>
      </c>
      <c r="B566" s="1" t="s">
        <v>1657</v>
      </c>
      <c r="C566" s="1" t="s">
        <v>1624</v>
      </c>
      <c r="D566" s="1" t="s">
        <v>1606</v>
      </c>
      <c r="E566" s="1">
        <v>10625000</v>
      </c>
      <c r="F566" s="1" t="s">
        <v>1658</v>
      </c>
      <c r="G566" s="1" t="s">
        <v>1652</v>
      </c>
      <c r="H566" s="1" t="s">
        <v>154</v>
      </c>
      <c r="I566" s="1" t="s">
        <v>154</v>
      </c>
      <c r="J566" s="1" t="s">
        <v>1659</v>
      </c>
      <c r="K566" s="1" t="s">
        <v>19</v>
      </c>
      <c r="L566" s="1"/>
    </row>
    <row r="567" spans="1:12" x14ac:dyDescent="0.45">
      <c r="A567" s="3">
        <v>564</v>
      </c>
      <c r="B567" s="1" t="s">
        <v>1660</v>
      </c>
      <c r="C567" s="1" t="s">
        <v>1624</v>
      </c>
      <c r="D567" s="1" t="s">
        <v>1606</v>
      </c>
      <c r="E567" s="1">
        <v>44323491</v>
      </c>
      <c r="F567" s="1" t="s">
        <v>1661</v>
      </c>
      <c r="G567" s="1" t="s">
        <v>1652</v>
      </c>
      <c r="H567" s="1" t="s">
        <v>154</v>
      </c>
      <c r="I567" s="1" t="s">
        <v>154</v>
      </c>
      <c r="J567" s="1" t="s">
        <v>1662</v>
      </c>
      <c r="K567" s="1" t="s">
        <v>19</v>
      </c>
      <c r="L567" s="1"/>
    </row>
    <row r="568" spans="1:12" x14ac:dyDescent="0.45">
      <c r="A568" s="3">
        <v>565</v>
      </c>
      <c r="B568" s="1" t="s">
        <v>1663</v>
      </c>
      <c r="C568" s="1" t="s">
        <v>1624</v>
      </c>
      <c r="D568" s="1" t="s">
        <v>1606</v>
      </c>
      <c r="E568" s="1">
        <v>173094950</v>
      </c>
      <c r="F568" s="1" t="s">
        <v>1664</v>
      </c>
      <c r="G568" s="1" t="s">
        <v>1652</v>
      </c>
      <c r="H568" s="1" t="s">
        <v>153</v>
      </c>
      <c r="I568" s="1" t="s">
        <v>154</v>
      </c>
      <c r="J568" s="1" t="s">
        <v>1665</v>
      </c>
      <c r="K568" s="1" t="s">
        <v>19</v>
      </c>
      <c r="L568" s="1"/>
    </row>
    <row r="569" spans="1:12" x14ac:dyDescent="0.45">
      <c r="A569" s="3">
        <v>566</v>
      </c>
      <c r="B569" s="1" t="s">
        <v>1666</v>
      </c>
      <c r="C569" s="1" t="s">
        <v>1624</v>
      </c>
      <c r="D569" s="1" t="s">
        <v>1606</v>
      </c>
      <c r="E569" s="1">
        <v>22932000</v>
      </c>
      <c r="F569" s="1" t="s">
        <v>1667</v>
      </c>
      <c r="G569" s="1" t="s">
        <v>1652</v>
      </c>
      <c r="H569" s="1" t="s">
        <v>154</v>
      </c>
      <c r="I569" s="1" t="s">
        <v>154</v>
      </c>
      <c r="J569" s="1" t="s">
        <v>1668</v>
      </c>
      <c r="K569" s="1" t="s">
        <v>19</v>
      </c>
      <c r="L569" s="1"/>
    </row>
    <row r="570" spans="1:12" x14ac:dyDescent="0.45">
      <c r="A570" s="3">
        <v>567</v>
      </c>
      <c r="B570" s="1" t="s">
        <v>1669</v>
      </c>
      <c r="C570" s="1" t="s">
        <v>1624</v>
      </c>
      <c r="D570" s="1" t="s">
        <v>1606</v>
      </c>
      <c r="E570" s="1">
        <v>168707000</v>
      </c>
      <c r="F570" s="1" t="s">
        <v>1670</v>
      </c>
      <c r="G570" s="1" t="s">
        <v>1652</v>
      </c>
      <c r="H570" s="1" t="s">
        <v>153</v>
      </c>
      <c r="I570" s="1" t="s">
        <v>154</v>
      </c>
      <c r="J570" s="1" t="s">
        <v>1671</v>
      </c>
      <c r="K570" s="1" t="s">
        <v>19</v>
      </c>
      <c r="L570" s="1"/>
    </row>
    <row r="571" spans="1:12" x14ac:dyDescent="0.45">
      <c r="A571" s="3">
        <v>568</v>
      </c>
      <c r="B571" s="1" t="s">
        <v>1672</v>
      </c>
      <c r="C571" s="1" t="s">
        <v>1624</v>
      </c>
      <c r="D571" s="1" t="s">
        <v>1606</v>
      </c>
      <c r="E571" s="1">
        <v>172842600</v>
      </c>
      <c r="F571" s="1" t="s">
        <v>1673</v>
      </c>
      <c r="G571" s="1" t="s">
        <v>1652</v>
      </c>
      <c r="H571" s="1" t="s">
        <v>153</v>
      </c>
      <c r="I571" s="1" t="s">
        <v>154</v>
      </c>
      <c r="J571" s="1" t="s">
        <v>1674</v>
      </c>
      <c r="K571" s="1" t="s">
        <v>19</v>
      </c>
      <c r="L571" s="1"/>
    </row>
    <row r="572" spans="1:12" x14ac:dyDescent="0.45">
      <c r="A572" s="3">
        <v>569</v>
      </c>
      <c r="B572" s="1" t="s">
        <v>1675</v>
      </c>
      <c r="C572" s="1" t="s">
        <v>1624</v>
      </c>
      <c r="D572" s="1" t="s">
        <v>1606</v>
      </c>
      <c r="E572" s="1">
        <v>173381600</v>
      </c>
      <c r="F572" s="1" t="s">
        <v>1676</v>
      </c>
      <c r="G572" s="1" t="s">
        <v>1652</v>
      </c>
      <c r="H572" s="1" t="s">
        <v>153</v>
      </c>
      <c r="I572" s="1" t="s">
        <v>154</v>
      </c>
      <c r="J572" s="1" t="s">
        <v>1677</v>
      </c>
      <c r="K572" s="1" t="s">
        <v>19</v>
      </c>
      <c r="L572" s="1"/>
    </row>
    <row r="573" spans="1:12" x14ac:dyDescent="0.45">
      <c r="A573" s="3">
        <v>570</v>
      </c>
      <c r="B573" s="1" t="s">
        <v>1678</v>
      </c>
      <c r="C573" s="1" t="s">
        <v>1624</v>
      </c>
      <c r="D573" s="1" t="s">
        <v>1606</v>
      </c>
      <c r="E573" s="1">
        <v>174204800</v>
      </c>
      <c r="F573" s="1" t="s">
        <v>1679</v>
      </c>
      <c r="G573" s="1" t="s">
        <v>1652</v>
      </c>
      <c r="H573" s="1" t="s">
        <v>153</v>
      </c>
      <c r="I573" s="1" t="s">
        <v>154</v>
      </c>
      <c r="J573" s="1" t="s">
        <v>1680</v>
      </c>
      <c r="K573" s="1" t="s">
        <v>19</v>
      </c>
      <c r="L573" s="1"/>
    </row>
    <row r="574" spans="1:12" x14ac:dyDescent="0.45">
      <c r="A574" s="3">
        <v>571</v>
      </c>
      <c r="B574" s="1" t="s">
        <v>1681</v>
      </c>
      <c r="C574" s="1" t="s">
        <v>1624</v>
      </c>
      <c r="D574" s="1" t="s">
        <v>1606</v>
      </c>
      <c r="E574" s="1">
        <v>171157000</v>
      </c>
      <c r="F574" s="1" t="s">
        <v>1682</v>
      </c>
      <c r="G574" s="1" t="s">
        <v>1652</v>
      </c>
      <c r="H574" s="1" t="s">
        <v>153</v>
      </c>
      <c r="I574" s="1" t="s">
        <v>154</v>
      </c>
      <c r="J574" s="1" t="s">
        <v>1683</v>
      </c>
      <c r="K574" s="1" t="s">
        <v>19</v>
      </c>
      <c r="L574" s="1"/>
    </row>
    <row r="575" spans="1:12" x14ac:dyDescent="0.45">
      <c r="A575" s="3">
        <v>572</v>
      </c>
      <c r="B575" s="1" t="s">
        <v>1684</v>
      </c>
      <c r="C575" s="1" t="s">
        <v>1624</v>
      </c>
      <c r="D575" s="1" t="s">
        <v>1606</v>
      </c>
      <c r="E575" s="1">
        <v>165931150</v>
      </c>
      <c r="F575" s="1" t="s">
        <v>1685</v>
      </c>
      <c r="G575" s="1" t="s">
        <v>1652</v>
      </c>
      <c r="H575" s="1" t="s">
        <v>153</v>
      </c>
      <c r="I575" s="1" t="s">
        <v>154</v>
      </c>
      <c r="J575" s="1" t="s">
        <v>1686</v>
      </c>
      <c r="K575" s="1" t="s">
        <v>19</v>
      </c>
      <c r="L575" s="1"/>
    </row>
    <row r="576" spans="1:12" x14ac:dyDescent="0.45">
      <c r="A576" s="3">
        <v>573</v>
      </c>
      <c r="B576" s="1" t="s">
        <v>1687</v>
      </c>
      <c r="C576" s="1" t="s">
        <v>1624</v>
      </c>
      <c r="D576" s="1" t="s">
        <v>1624</v>
      </c>
      <c r="E576" s="1">
        <v>1230250</v>
      </c>
      <c r="F576" s="1" t="s">
        <v>1688</v>
      </c>
      <c r="G576" s="1" t="s">
        <v>1652</v>
      </c>
      <c r="H576" s="1" t="s">
        <v>835</v>
      </c>
      <c r="I576" s="1" t="s">
        <v>154</v>
      </c>
      <c r="J576" s="1" t="s">
        <v>1689</v>
      </c>
      <c r="K576" s="1" t="s">
        <v>19</v>
      </c>
      <c r="L576" s="1"/>
    </row>
    <row r="577" spans="1:12" x14ac:dyDescent="0.45">
      <c r="A577" s="3">
        <v>574</v>
      </c>
      <c r="B577" s="1" t="s">
        <v>1690</v>
      </c>
      <c r="C577" s="1" t="s">
        <v>1624</v>
      </c>
      <c r="D577" s="1" t="s">
        <v>1624</v>
      </c>
      <c r="E577" s="1">
        <v>50321050</v>
      </c>
      <c r="F577" s="1" t="s">
        <v>1691</v>
      </c>
      <c r="G577" s="1" t="s">
        <v>1652</v>
      </c>
      <c r="H577" s="1" t="s">
        <v>670</v>
      </c>
      <c r="I577" s="1" t="s">
        <v>154</v>
      </c>
      <c r="J577" s="1" t="s">
        <v>1692</v>
      </c>
      <c r="K577" s="1" t="s">
        <v>19</v>
      </c>
      <c r="L577" s="1"/>
    </row>
    <row r="578" spans="1:12" x14ac:dyDescent="0.45">
      <c r="A578" s="3">
        <v>575</v>
      </c>
      <c r="B578" s="1" t="s">
        <v>1693</v>
      </c>
      <c r="C578" s="1" t="s">
        <v>1624</v>
      </c>
      <c r="D578" s="1" t="s">
        <v>1606</v>
      </c>
      <c r="E578" s="1">
        <v>44150894</v>
      </c>
      <c r="F578" s="1" t="s">
        <v>1694</v>
      </c>
      <c r="G578" s="1" t="s">
        <v>1652</v>
      </c>
      <c r="H578" s="1" t="s">
        <v>154</v>
      </c>
      <c r="I578" s="1" t="s">
        <v>154</v>
      </c>
      <c r="J578" s="1" t="s">
        <v>1695</v>
      </c>
      <c r="K578" s="1" t="s">
        <v>19</v>
      </c>
      <c r="L578" s="1"/>
    </row>
    <row r="579" spans="1:12" x14ac:dyDescent="0.45">
      <c r="A579" s="3">
        <v>576</v>
      </c>
      <c r="B579" s="1" t="s">
        <v>1696</v>
      </c>
      <c r="C579" s="1" t="s">
        <v>1624</v>
      </c>
      <c r="D579" s="1" t="s">
        <v>1606</v>
      </c>
      <c r="E579" s="1">
        <v>44311689</v>
      </c>
      <c r="F579" s="1" t="s">
        <v>1697</v>
      </c>
      <c r="G579" s="1" t="s">
        <v>1652</v>
      </c>
      <c r="H579" s="1" t="s">
        <v>154</v>
      </c>
      <c r="I579" s="1" t="s">
        <v>154</v>
      </c>
      <c r="J579" s="1" t="s">
        <v>1698</v>
      </c>
      <c r="K579" s="1" t="s">
        <v>19</v>
      </c>
      <c r="L579" s="1"/>
    </row>
    <row r="580" spans="1:12" x14ac:dyDescent="0.45">
      <c r="A580" s="3">
        <v>577</v>
      </c>
      <c r="B580" s="1" t="s">
        <v>1699</v>
      </c>
      <c r="C580" s="1" t="s">
        <v>1624</v>
      </c>
      <c r="D580" s="1" t="s">
        <v>1606</v>
      </c>
      <c r="E580" s="1">
        <v>171402000</v>
      </c>
      <c r="F580" s="1" t="s">
        <v>1700</v>
      </c>
      <c r="G580" s="1" t="s">
        <v>1652</v>
      </c>
      <c r="H580" s="1" t="s">
        <v>153</v>
      </c>
      <c r="I580" s="1" t="s">
        <v>154</v>
      </c>
      <c r="J580" s="1" t="s">
        <v>1701</v>
      </c>
      <c r="K580" s="1" t="s">
        <v>19</v>
      </c>
      <c r="L580" s="1"/>
    </row>
    <row r="581" spans="1:12" x14ac:dyDescent="0.45">
      <c r="A581" s="3">
        <v>578</v>
      </c>
      <c r="B581" s="1" t="s">
        <v>1702</v>
      </c>
      <c r="C581" s="1" t="s">
        <v>1624</v>
      </c>
      <c r="D581" s="1" t="s">
        <v>1606</v>
      </c>
      <c r="E581" s="1">
        <v>173288500</v>
      </c>
      <c r="F581" s="1" t="s">
        <v>1703</v>
      </c>
      <c r="G581" s="1" t="s">
        <v>1652</v>
      </c>
      <c r="H581" s="1" t="s">
        <v>153</v>
      </c>
      <c r="I581" s="1" t="s">
        <v>154</v>
      </c>
      <c r="J581" s="1" t="s">
        <v>1704</v>
      </c>
      <c r="K581" s="1" t="s">
        <v>19</v>
      </c>
      <c r="L581" s="1"/>
    </row>
    <row r="582" spans="1:12" x14ac:dyDescent="0.45">
      <c r="A582" s="3">
        <v>579</v>
      </c>
      <c r="B582" s="1" t="s">
        <v>1705</v>
      </c>
      <c r="C582" s="1" t="s">
        <v>1624</v>
      </c>
      <c r="D582" s="1" t="s">
        <v>1606</v>
      </c>
      <c r="E582" s="1">
        <v>30478000</v>
      </c>
      <c r="F582" s="1" t="s">
        <v>1706</v>
      </c>
      <c r="G582" s="1" t="s">
        <v>1652</v>
      </c>
      <c r="H582" s="1" t="s">
        <v>154</v>
      </c>
      <c r="I582" s="1" t="s">
        <v>154</v>
      </c>
      <c r="J582" s="1" t="s">
        <v>1707</v>
      </c>
      <c r="K582" s="1" t="s">
        <v>19</v>
      </c>
      <c r="L582" s="1"/>
    </row>
    <row r="583" spans="1:12" x14ac:dyDescent="0.45">
      <c r="A583" s="3">
        <v>580</v>
      </c>
      <c r="B583" s="1" t="s">
        <v>1708</v>
      </c>
      <c r="C583" s="1" t="s">
        <v>1624</v>
      </c>
      <c r="D583" s="1" t="s">
        <v>1606</v>
      </c>
      <c r="E583" s="1">
        <v>171402000</v>
      </c>
      <c r="F583" s="1" t="s">
        <v>1709</v>
      </c>
      <c r="G583" s="1" t="s">
        <v>1652</v>
      </c>
      <c r="H583" s="1" t="s">
        <v>153</v>
      </c>
      <c r="I583" s="1" t="s">
        <v>154</v>
      </c>
      <c r="J583" s="1" t="s">
        <v>1710</v>
      </c>
      <c r="K583" s="1" t="s">
        <v>19</v>
      </c>
      <c r="L583" s="1"/>
    </row>
    <row r="584" spans="1:12" x14ac:dyDescent="0.45">
      <c r="A584" s="3">
        <v>581</v>
      </c>
      <c r="B584" s="1" t="s">
        <v>1711</v>
      </c>
      <c r="C584" s="1" t="s">
        <v>1624</v>
      </c>
      <c r="D584" s="1" t="s">
        <v>1606</v>
      </c>
      <c r="E584" s="1">
        <v>173342400</v>
      </c>
      <c r="F584" s="1" t="s">
        <v>1712</v>
      </c>
      <c r="G584" s="1" t="s">
        <v>1652</v>
      </c>
      <c r="H584" s="1" t="s">
        <v>153</v>
      </c>
      <c r="I584" s="1" t="s">
        <v>154</v>
      </c>
      <c r="J584" s="1" t="s">
        <v>1713</v>
      </c>
      <c r="K584" s="1" t="s">
        <v>19</v>
      </c>
      <c r="L584" s="1"/>
    </row>
    <row r="585" spans="1:12" x14ac:dyDescent="0.45">
      <c r="A585" s="3">
        <v>582</v>
      </c>
      <c r="B585" s="1" t="s">
        <v>1714</v>
      </c>
      <c r="C585" s="1" t="s">
        <v>1624</v>
      </c>
      <c r="D585" s="1" t="s">
        <v>1624</v>
      </c>
      <c r="E585" s="1">
        <v>22072073</v>
      </c>
      <c r="F585" s="1" t="s">
        <v>1715</v>
      </c>
      <c r="G585" s="1" t="s">
        <v>1652</v>
      </c>
      <c r="H585" s="1" t="s">
        <v>154</v>
      </c>
      <c r="I585" s="1" t="s">
        <v>154</v>
      </c>
      <c r="J585" s="1" t="s">
        <v>1716</v>
      </c>
      <c r="K585" s="1" t="s">
        <v>19</v>
      </c>
      <c r="L585" s="1"/>
    </row>
    <row r="586" spans="1:12" x14ac:dyDescent="0.45">
      <c r="A586" s="3">
        <v>583</v>
      </c>
      <c r="B586" s="1" t="s">
        <v>1717</v>
      </c>
      <c r="C586" s="1" t="s">
        <v>1624</v>
      </c>
      <c r="D586" s="1" t="s">
        <v>1624</v>
      </c>
      <c r="E586" s="1">
        <v>400788000</v>
      </c>
      <c r="F586" s="1" t="s">
        <v>1718</v>
      </c>
      <c r="G586" s="1" t="s">
        <v>1652</v>
      </c>
      <c r="H586" s="1" t="s">
        <v>153</v>
      </c>
      <c r="I586" s="1" t="s">
        <v>154</v>
      </c>
      <c r="J586" s="1" t="s">
        <v>1719</v>
      </c>
      <c r="K586" s="1" t="s">
        <v>19</v>
      </c>
      <c r="L586" s="1"/>
    </row>
    <row r="587" spans="1:12" x14ac:dyDescent="0.45">
      <c r="A587" s="3">
        <v>584</v>
      </c>
      <c r="B587" s="1" t="s">
        <v>1720</v>
      </c>
      <c r="C587" s="1" t="s">
        <v>1652</v>
      </c>
      <c r="D587" s="1" t="s">
        <v>1652</v>
      </c>
      <c r="E587" s="1">
        <v>62189950</v>
      </c>
      <c r="F587" s="1" t="s">
        <v>1721</v>
      </c>
      <c r="G587" s="1" t="s">
        <v>1282</v>
      </c>
      <c r="H587" s="1" t="s">
        <v>670</v>
      </c>
      <c r="I587" s="1" t="s">
        <v>154</v>
      </c>
      <c r="J587" s="1" t="s">
        <v>1722</v>
      </c>
      <c r="K587" s="1" t="s">
        <v>19</v>
      </c>
      <c r="L587" s="1"/>
    </row>
    <row r="588" spans="1:12" x14ac:dyDescent="0.45">
      <c r="A588" s="3">
        <v>585</v>
      </c>
      <c r="B588" s="1" t="s">
        <v>1723</v>
      </c>
      <c r="C588" s="1" t="s">
        <v>1652</v>
      </c>
      <c r="D588" s="1" t="s">
        <v>1624</v>
      </c>
      <c r="E588" s="1">
        <v>85782915</v>
      </c>
      <c r="F588" s="1" t="s">
        <v>1724</v>
      </c>
      <c r="G588" s="1" t="s">
        <v>1282</v>
      </c>
      <c r="H588" s="1" t="s">
        <v>154</v>
      </c>
      <c r="I588" s="1" t="s">
        <v>154</v>
      </c>
      <c r="J588" s="1" t="s">
        <v>1725</v>
      </c>
      <c r="K588" s="1" t="s">
        <v>19</v>
      </c>
      <c r="L588" s="1"/>
    </row>
    <row r="589" spans="1:12" x14ac:dyDescent="0.45">
      <c r="A589" s="3">
        <v>586</v>
      </c>
      <c r="B589" s="1" t="s">
        <v>1726</v>
      </c>
      <c r="C589" s="1" t="s">
        <v>1652</v>
      </c>
      <c r="D589" s="1" t="s">
        <v>1624</v>
      </c>
      <c r="E589" s="1">
        <v>154026246</v>
      </c>
      <c r="F589" s="1" t="s">
        <v>1727</v>
      </c>
      <c r="G589" s="1" t="s">
        <v>1282</v>
      </c>
      <c r="H589" s="1" t="s">
        <v>154</v>
      </c>
      <c r="I589" s="1" t="s">
        <v>154</v>
      </c>
      <c r="J589" s="1" t="s">
        <v>1728</v>
      </c>
      <c r="K589" s="1" t="s">
        <v>19</v>
      </c>
      <c r="L589" s="1"/>
    </row>
    <row r="590" spans="1:12" x14ac:dyDescent="0.45">
      <c r="A590" s="3">
        <v>587</v>
      </c>
      <c r="B590" s="1" t="s">
        <v>1729</v>
      </c>
      <c r="C590" s="1" t="s">
        <v>1652</v>
      </c>
      <c r="D590" s="1" t="s">
        <v>1624</v>
      </c>
      <c r="E590" s="1">
        <v>4275000</v>
      </c>
      <c r="F590" s="1" t="s">
        <v>1730</v>
      </c>
      <c r="G590" s="1" t="s">
        <v>1282</v>
      </c>
      <c r="H590" s="1" t="s">
        <v>154</v>
      </c>
      <c r="I590" s="1" t="s">
        <v>154</v>
      </c>
      <c r="J590" s="1" t="s">
        <v>1400</v>
      </c>
      <c r="K590" s="1" t="s">
        <v>19</v>
      </c>
      <c r="L590" s="1"/>
    </row>
    <row r="591" spans="1:12" x14ac:dyDescent="0.45">
      <c r="A591" s="3">
        <v>588</v>
      </c>
      <c r="B591" s="1" t="s">
        <v>1731</v>
      </c>
      <c r="C591" s="1" t="s">
        <v>1652</v>
      </c>
      <c r="D591" s="1" t="s">
        <v>1624</v>
      </c>
      <c r="E591" s="1">
        <v>20580000</v>
      </c>
      <c r="F591" s="1" t="s">
        <v>1732</v>
      </c>
      <c r="G591" s="1" t="s">
        <v>1282</v>
      </c>
      <c r="H591" s="1" t="s">
        <v>154</v>
      </c>
      <c r="I591" s="1" t="s">
        <v>154</v>
      </c>
      <c r="J591" s="1" t="s">
        <v>1733</v>
      </c>
      <c r="K591" s="1" t="s">
        <v>19</v>
      </c>
      <c r="L591" s="1"/>
    </row>
    <row r="592" spans="1:12" x14ac:dyDescent="0.45">
      <c r="A592" s="3">
        <v>589</v>
      </c>
      <c r="B592" s="1" t="s">
        <v>1734</v>
      </c>
      <c r="C592" s="1" t="s">
        <v>1652</v>
      </c>
      <c r="D592" s="1" t="s">
        <v>1624</v>
      </c>
      <c r="E592" s="1">
        <v>105907720</v>
      </c>
      <c r="F592" s="1" t="s">
        <v>1735</v>
      </c>
      <c r="G592" s="1" t="s">
        <v>1282</v>
      </c>
      <c r="H592" s="1" t="s">
        <v>154</v>
      </c>
      <c r="I592" s="1" t="s">
        <v>154</v>
      </c>
      <c r="J592" s="1" t="s">
        <v>1736</v>
      </c>
      <c r="K592" s="1" t="s">
        <v>19</v>
      </c>
      <c r="L592" s="1"/>
    </row>
    <row r="593" spans="1:12" x14ac:dyDescent="0.45">
      <c r="A593" s="3">
        <v>590</v>
      </c>
      <c r="B593" s="1" t="s">
        <v>1737</v>
      </c>
      <c r="C593" s="1" t="s">
        <v>1652</v>
      </c>
      <c r="D593" s="1" t="s">
        <v>1624</v>
      </c>
      <c r="E593" s="1">
        <v>15597320</v>
      </c>
      <c r="F593" s="1" t="s">
        <v>1738</v>
      </c>
      <c r="G593" s="1" t="s">
        <v>1282</v>
      </c>
      <c r="H593" s="1" t="s">
        <v>154</v>
      </c>
      <c r="I593" s="1" t="s">
        <v>154</v>
      </c>
      <c r="J593" s="1" t="s">
        <v>1739</v>
      </c>
      <c r="K593" s="1" t="s">
        <v>19</v>
      </c>
      <c r="L593" s="1"/>
    </row>
    <row r="594" spans="1:12" x14ac:dyDescent="0.45">
      <c r="A594" s="3">
        <v>591</v>
      </c>
      <c r="B594" s="1" t="s">
        <v>1740</v>
      </c>
      <c r="C594" s="1" t="s">
        <v>1652</v>
      </c>
      <c r="D594" s="1" t="s">
        <v>1624</v>
      </c>
      <c r="E594" s="1">
        <v>39200000</v>
      </c>
      <c r="F594" s="1" t="s">
        <v>1741</v>
      </c>
      <c r="G594" s="1" t="s">
        <v>1282</v>
      </c>
      <c r="H594" s="1" t="s">
        <v>154</v>
      </c>
      <c r="I594" s="1" t="s">
        <v>154</v>
      </c>
      <c r="J594" s="1" t="s">
        <v>1742</v>
      </c>
      <c r="K594" s="1" t="s">
        <v>19</v>
      </c>
      <c r="L594" s="1"/>
    </row>
    <row r="595" spans="1:12" x14ac:dyDescent="0.45">
      <c r="A595" s="3">
        <v>592</v>
      </c>
      <c r="B595" s="1" t="s">
        <v>1743</v>
      </c>
      <c r="C595" s="1" t="s">
        <v>1652</v>
      </c>
      <c r="D595" s="1" t="s">
        <v>1624</v>
      </c>
      <c r="E595" s="1">
        <v>37485000</v>
      </c>
      <c r="F595" s="1" t="s">
        <v>1744</v>
      </c>
      <c r="G595" s="1" t="s">
        <v>1282</v>
      </c>
      <c r="H595" s="1" t="s">
        <v>154</v>
      </c>
      <c r="I595" s="1" t="s">
        <v>154</v>
      </c>
      <c r="J595" s="1" t="s">
        <v>1745</v>
      </c>
      <c r="K595" s="1" t="s">
        <v>19</v>
      </c>
      <c r="L595" s="1"/>
    </row>
    <row r="596" spans="1:12" x14ac:dyDescent="0.45">
      <c r="A596" s="3">
        <v>593</v>
      </c>
      <c r="B596" s="1" t="s">
        <v>1746</v>
      </c>
      <c r="C596" s="1" t="s">
        <v>1652</v>
      </c>
      <c r="D596" s="1" t="s">
        <v>1624</v>
      </c>
      <c r="E596" s="1">
        <v>43843060</v>
      </c>
      <c r="F596" s="1" t="s">
        <v>1747</v>
      </c>
      <c r="G596" s="1" t="s">
        <v>1282</v>
      </c>
      <c r="H596" s="1" t="s">
        <v>154</v>
      </c>
      <c r="I596" s="1" t="s">
        <v>154</v>
      </c>
      <c r="J596" s="1" t="s">
        <v>1748</v>
      </c>
      <c r="K596" s="1" t="s">
        <v>19</v>
      </c>
      <c r="L596" s="1"/>
    </row>
    <row r="597" spans="1:12" x14ac:dyDescent="0.45">
      <c r="A597" s="3">
        <v>594</v>
      </c>
      <c r="B597" s="1" t="s">
        <v>1749</v>
      </c>
      <c r="C597" s="1" t="s">
        <v>1652</v>
      </c>
      <c r="D597" s="1" t="s">
        <v>1624</v>
      </c>
      <c r="E597" s="1">
        <v>43912187</v>
      </c>
      <c r="F597" s="1" t="s">
        <v>1750</v>
      </c>
      <c r="G597" s="1" t="s">
        <v>1282</v>
      </c>
      <c r="H597" s="1" t="s">
        <v>154</v>
      </c>
      <c r="I597" s="1" t="s">
        <v>154</v>
      </c>
      <c r="J597" s="1" t="s">
        <v>1751</v>
      </c>
      <c r="K597" s="1" t="s">
        <v>19</v>
      </c>
      <c r="L597" s="1"/>
    </row>
    <row r="598" spans="1:12" x14ac:dyDescent="0.45">
      <c r="A598" s="3">
        <v>595</v>
      </c>
      <c r="B598" s="1" t="s">
        <v>1752</v>
      </c>
      <c r="C598" s="1" t="s">
        <v>1652</v>
      </c>
      <c r="D598" s="1" t="s">
        <v>1624</v>
      </c>
      <c r="E598" s="1">
        <v>43960816</v>
      </c>
      <c r="F598" s="1" t="s">
        <v>1753</v>
      </c>
      <c r="G598" s="1" t="s">
        <v>1282</v>
      </c>
      <c r="H598" s="1" t="s">
        <v>154</v>
      </c>
      <c r="I598" s="1" t="s">
        <v>154</v>
      </c>
      <c r="J598" s="1" t="s">
        <v>1754</v>
      </c>
      <c r="K598" s="1" t="s">
        <v>19</v>
      </c>
      <c r="L598" s="1"/>
    </row>
    <row r="599" spans="1:12" x14ac:dyDescent="0.45">
      <c r="A599" s="3">
        <v>596</v>
      </c>
      <c r="B599" s="1" t="s">
        <v>1755</v>
      </c>
      <c r="C599" s="1" t="s">
        <v>1652</v>
      </c>
      <c r="D599" s="1" t="s">
        <v>1624</v>
      </c>
      <c r="E599" s="1">
        <v>44349226</v>
      </c>
      <c r="F599" s="1" t="s">
        <v>1756</v>
      </c>
      <c r="G599" s="1" t="s">
        <v>1282</v>
      </c>
      <c r="H599" s="1" t="s">
        <v>154</v>
      </c>
      <c r="I599" s="1" t="s">
        <v>154</v>
      </c>
      <c r="J599" s="1" t="s">
        <v>1757</v>
      </c>
      <c r="K599" s="1" t="s">
        <v>19</v>
      </c>
      <c r="L599" s="1"/>
    </row>
    <row r="600" spans="1:12" x14ac:dyDescent="0.45">
      <c r="A600" s="3">
        <v>597</v>
      </c>
      <c r="B600" s="1" t="s">
        <v>1758</v>
      </c>
      <c r="C600" s="1" t="s">
        <v>1652</v>
      </c>
      <c r="D600" s="1" t="s">
        <v>1624</v>
      </c>
      <c r="E600" s="1">
        <v>44089576</v>
      </c>
      <c r="F600" s="1" t="s">
        <v>1759</v>
      </c>
      <c r="G600" s="1" t="s">
        <v>1282</v>
      </c>
      <c r="H600" s="1" t="s">
        <v>154</v>
      </c>
      <c r="I600" s="1" t="s">
        <v>154</v>
      </c>
      <c r="J600" s="1" t="s">
        <v>1760</v>
      </c>
      <c r="K600" s="1" t="s">
        <v>19</v>
      </c>
      <c r="L600" s="1"/>
    </row>
    <row r="601" spans="1:12" x14ac:dyDescent="0.45">
      <c r="A601" s="3">
        <v>598</v>
      </c>
      <c r="B601" s="1" t="s">
        <v>1761</v>
      </c>
      <c r="C601" s="1" t="s">
        <v>1652</v>
      </c>
      <c r="D601" s="1" t="s">
        <v>1624</v>
      </c>
      <c r="E601" s="1">
        <v>36061205</v>
      </c>
      <c r="F601" s="1" t="s">
        <v>1762</v>
      </c>
      <c r="G601" s="1" t="s">
        <v>1282</v>
      </c>
      <c r="H601" s="1" t="s">
        <v>154</v>
      </c>
      <c r="I601" s="1" t="s">
        <v>154</v>
      </c>
      <c r="J601" s="1" t="s">
        <v>1763</v>
      </c>
      <c r="K601" s="1" t="s">
        <v>19</v>
      </c>
      <c r="L601" s="1"/>
    </row>
    <row r="602" spans="1:12" x14ac:dyDescent="0.45">
      <c r="A602" s="3">
        <v>599</v>
      </c>
      <c r="B602" s="1" t="s">
        <v>1764</v>
      </c>
      <c r="C602" s="1" t="s">
        <v>1652</v>
      </c>
      <c r="D602" s="1" t="s">
        <v>1624</v>
      </c>
      <c r="E602" s="1">
        <v>20413370</v>
      </c>
      <c r="F602" s="1" t="s">
        <v>1765</v>
      </c>
      <c r="G602" s="1" t="s">
        <v>1282</v>
      </c>
      <c r="H602" s="1" t="s">
        <v>154</v>
      </c>
      <c r="I602" s="1" t="s">
        <v>154</v>
      </c>
      <c r="J602" s="1" t="s">
        <v>1766</v>
      </c>
      <c r="K602" s="1" t="s">
        <v>19</v>
      </c>
      <c r="L602" s="1"/>
    </row>
    <row r="603" spans="1:12" x14ac:dyDescent="0.45">
      <c r="A603" s="3">
        <v>600</v>
      </c>
      <c r="B603" s="1" t="s">
        <v>1767</v>
      </c>
      <c r="C603" s="1" t="s">
        <v>1652</v>
      </c>
      <c r="D603" s="1" t="s">
        <v>1624</v>
      </c>
      <c r="E603" s="1">
        <v>43838091</v>
      </c>
      <c r="F603" s="1" t="s">
        <v>1768</v>
      </c>
      <c r="G603" s="1" t="s">
        <v>1282</v>
      </c>
      <c r="H603" s="1" t="s">
        <v>154</v>
      </c>
      <c r="I603" s="1" t="s">
        <v>154</v>
      </c>
      <c r="J603" s="1" t="s">
        <v>1769</v>
      </c>
      <c r="K603" s="1" t="s">
        <v>19</v>
      </c>
      <c r="L603" s="1"/>
    </row>
    <row r="604" spans="1:12" x14ac:dyDescent="0.45">
      <c r="A604" s="3">
        <v>601</v>
      </c>
      <c r="B604" s="1" t="s">
        <v>1770</v>
      </c>
      <c r="C604" s="1" t="s">
        <v>1652</v>
      </c>
      <c r="D604" s="1" t="s">
        <v>1624</v>
      </c>
      <c r="E604" s="1">
        <v>43941737</v>
      </c>
      <c r="F604" s="1" t="s">
        <v>1771</v>
      </c>
      <c r="G604" s="1" t="s">
        <v>1282</v>
      </c>
      <c r="H604" s="1" t="s">
        <v>154</v>
      </c>
      <c r="I604" s="1" t="s">
        <v>154</v>
      </c>
      <c r="J604" s="1" t="s">
        <v>1772</v>
      </c>
      <c r="K604" s="1" t="s">
        <v>19</v>
      </c>
      <c r="L604" s="1"/>
    </row>
    <row r="605" spans="1:12" x14ac:dyDescent="0.45">
      <c r="A605" s="3">
        <v>602</v>
      </c>
      <c r="B605" s="1" t="s">
        <v>1773</v>
      </c>
      <c r="C605" s="1" t="s">
        <v>1652</v>
      </c>
      <c r="D605" s="1" t="s">
        <v>1624</v>
      </c>
      <c r="E605" s="1">
        <v>43931443</v>
      </c>
      <c r="F605" s="1" t="s">
        <v>1774</v>
      </c>
      <c r="G605" s="1" t="s">
        <v>1282</v>
      </c>
      <c r="H605" s="1" t="s">
        <v>154</v>
      </c>
      <c r="I605" s="1" t="s">
        <v>154</v>
      </c>
      <c r="J605" s="1" t="s">
        <v>1775</v>
      </c>
      <c r="K605" s="1" t="s">
        <v>19</v>
      </c>
      <c r="L605" s="1"/>
    </row>
    <row r="606" spans="1:12" x14ac:dyDescent="0.45">
      <c r="A606" s="3">
        <v>603</v>
      </c>
      <c r="B606" s="1" t="s">
        <v>1776</v>
      </c>
      <c r="C606" s="1" t="s">
        <v>1652</v>
      </c>
      <c r="D606" s="1" t="s">
        <v>1624</v>
      </c>
      <c r="E606" s="1">
        <v>40128545</v>
      </c>
      <c r="F606" s="1" t="s">
        <v>1777</v>
      </c>
      <c r="G606" s="1" t="s">
        <v>1282</v>
      </c>
      <c r="H606" s="1" t="s">
        <v>154</v>
      </c>
      <c r="I606" s="1" t="s">
        <v>154</v>
      </c>
      <c r="J606" s="1" t="s">
        <v>1778</v>
      </c>
      <c r="K606" s="1" t="s">
        <v>19</v>
      </c>
      <c r="L606" s="1"/>
    </row>
    <row r="607" spans="1:12" x14ac:dyDescent="0.45">
      <c r="A607" s="3">
        <v>604</v>
      </c>
      <c r="B607" s="1" t="s">
        <v>1779</v>
      </c>
      <c r="C607" s="1" t="s">
        <v>1652</v>
      </c>
      <c r="D607" s="1" t="s">
        <v>1624</v>
      </c>
      <c r="E607" s="1">
        <v>43634347</v>
      </c>
      <c r="F607" s="1" t="s">
        <v>1780</v>
      </c>
      <c r="G607" s="1" t="s">
        <v>1282</v>
      </c>
      <c r="H607" s="1" t="s">
        <v>154</v>
      </c>
      <c r="I607" s="1" t="s">
        <v>154</v>
      </c>
      <c r="J607" s="1" t="s">
        <v>1781</v>
      </c>
      <c r="K607" s="1" t="s">
        <v>19</v>
      </c>
      <c r="L607" s="1"/>
    </row>
    <row r="608" spans="1:12" x14ac:dyDescent="0.45">
      <c r="A608" s="3">
        <v>605</v>
      </c>
      <c r="B608" s="1" t="s">
        <v>1782</v>
      </c>
      <c r="C608" s="1" t="s">
        <v>1652</v>
      </c>
      <c r="D608" s="1" t="s">
        <v>1624</v>
      </c>
      <c r="E608" s="1">
        <v>44348959</v>
      </c>
      <c r="F608" s="1" t="s">
        <v>1783</v>
      </c>
      <c r="G608" s="1" t="s">
        <v>1282</v>
      </c>
      <c r="H608" s="1" t="s">
        <v>154</v>
      </c>
      <c r="I608" s="1" t="s">
        <v>154</v>
      </c>
      <c r="J608" s="1" t="s">
        <v>1784</v>
      </c>
      <c r="K608" s="1" t="s">
        <v>19</v>
      </c>
      <c r="L608" s="1"/>
    </row>
    <row r="609" spans="1:12" x14ac:dyDescent="0.45">
      <c r="A609" s="3">
        <v>606</v>
      </c>
      <c r="B609" s="1" t="s">
        <v>1785</v>
      </c>
      <c r="C609" s="1" t="s">
        <v>1652</v>
      </c>
      <c r="D609" s="1" t="s">
        <v>1624</v>
      </c>
      <c r="E609" s="1">
        <v>43922836</v>
      </c>
      <c r="F609" s="1" t="s">
        <v>1786</v>
      </c>
      <c r="G609" s="1" t="s">
        <v>1282</v>
      </c>
      <c r="H609" s="1" t="s">
        <v>154</v>
      </c>
      <c r="I609" s="1" t="s">
        <v>154</v>
      </c>
      <c r="J609" s="1" t="s">
        <v>1787</v>
      </c>
      <c r="K609" s="1" t="s">
        <v>19</v>
      </c>
      <c r="L609" s="1"/>
    </row>
    <row r="610" spans="1:12" x14ac:dyDescent="0.45">
      <c r="A610" s="3">
        <v>607</v>
      </c>
      <c r="B610" s="1" t="s">
        <v>1788</v>
      </c>
      <c r="C610" s="1" t="s">
        <v>1652</v>
      </c>
      <c r="D610" s="1" t="s">
        <v>1624</v>
      </c>
      <c r="E610" s="1">
        <v>25978266</v>
      </c>
      <c r="F610" s="1" t="s">
        <v>1789</v>
      </c>
      <c r="G610" s="1" t="s">
        <v>1282</v>
      </c>
      <c r="H610" s="1" t="s">
        <v>154</v>
      </c>
      <c r="I610" s="1" t="s">
        <v>154</v>
      </c>
      <c r="J610" s="1" t="s">
        <v>1790</v>
      </c>
      <c r="K610" s="1" t="s">
        <v>19</v>
      </c>
      <c r="L610" s="1"/>
    </row>
    <row r="611" spans="1:12" x14ac:dyDescent="0.45">
      <c r="A611" s="3">
        <v>608</v>
      </c>
      <c r="B611" s="1" t="s">
        <v>1791</v>
      </c>
      <c r="C611" s="1" t="s">
        <v>1652</v>
      </c>
      <c r="D611" s="1" t="s">
        <v>1624</v>
      </c>
      <c r="E611" s="1">
        <v>44052128</v>
      </c>
      <c r="F611" s="1" t="s">
        <v>1792</v>
      </c>
      <c r="G611" s="1" t="s">
        <v>1282</v>
      </c>
      <c r="H611" s="1" t="s">
        <v>154</v>
      </c>
      <c r="I611" s="1" t="s">
        <v>154</v>
      </c>
      <c r="J611" s="1" t="s">
        <v>1793</v>
      </c>
      <c r="K611" s="1" t="s">
        <v>19</v>
      </c>
      <c r="L611" s="1"/>
    </row>
    <row r="612" spans="1:12" x14ac:dyDescent="0.45">
      <c r="A612" s="3">
        <v>609</v>
      </c>
      <c r="B612" s="1" t="s">
        <v>1794</v>
      </c>
      <c r="C612" s="1" t="s">
        <v>1652</v>
      </c>
      <c r="D612" s="1" t="s">
        <v>1624</v>
      </c>
      <c r="E612" s="1">
        <v>43894262</v>
      </c>
      <c r="F612" s="1" t="s">
        <v>1795</v>
      </c>
      <c r="G612" s="1" t="s">
        <v>1282</v>
      </c>
      <c r="H612" s="1" t="s">
        <v>154</v>
      </c>
      <c r="I612" s="1" t="s">
        <v>154</v>
      </c>
      <c r="J612" s="1" t="s">
        <v>1796</v>
      </c>
      <c r="K612" s="1" t="s">
        <v>19</v>
      </c>
      <c r="L612" s="1"/>
    </row>
    <row r="613" spans="1:12" x14ac:dyDescent="0.45">
      <c r="A613" s="3">
        <v>610</v>
      </c>
      <c r="B613" s="1" t="s">
        <v>1797</v>
      </c>
      <c r="C613" s="1" t="s">
        <v>1652</v>
      </c>
      <c r="D613" s="1" t="s">
        <v>1624</v>
      </c>
      <c r="E613" s="1">
        <v>41195628</v>
      </c>
      <c r="F613" s="1" t="s">
        <v>1798</v>
      </c>
      <c r="G613" s="1" t="s">
        <v>1282</v>
      </c>
      <c r="H613" s="1" t="s">
        <v>154</v>
      </c>
      <c r="I613" s="1" t="s">
        <v>154</v>
      </c>
      <c r="J613" s="1" t="s">
        <v>1799</v>
      </c>
      <c r="K613" s="1" t="s">
        <v>19</v>
      </c>
      <c r="L613" s="1"/>
    </row>
    <row r="614" spans="1:12" x14ac:dyDescent="0.45">
      <c r="A614" s="3">
        <v>611</v>
      </c>
      <c r="B614" s="1" t="s">
        <v>1800</v>
      </c>
      <c r="C614" s="1" t="s">
        <v>1652</v>
      </c>
      <c r="D614" s="1" t="s">
        <v>1624</v>
      </c>
      <c r="E614" s="1">
        <v>25600000</v>
      </c>
      <c r="F614" s="1" t="s">
        <v>1801</v>
      </c>
      <c r="G614" s="1" t="s">
        <v>1282</v>
      </c>
      <c r="H614" s="1" t="s">
        <v>154</v>
      </c>
      <c r="I614" s="1" t="s">
        <v>154</v>
      </c>
      <c r="J614" s="1" t="s">
        <v>1802</v>
      </c>
      <c r="K614" s="1" t="s">
        <v>19</v>
      </c>
      <c r="L614" s="1"/>
    </row>
    <row r="615" spans="1:12" x14ac:dyDescent="0.45">
      <c r="A615" s="3">
        <v>612</v>
      </c>
      <c r="B615" s="1" t="s">
        <v>1803</v>
      </c>
      <c r="C615" s="1" t="s">
        <v>1652</v>
      </c>
      <c r="D615" s="1" t="s">
        <v>1624</v>
      </c>
      <c r="E615" s="1">
        <v>44174056</v>
      </c>
      <c r="F615" s="1" t="s">
        <v>1804</v>
      </c>
      <c r="G615" s="1" t="s">
        <v>1282</v>
      </c>
      <c r="H615" s="1" t="s">
        <v>154</v>
      </c>
      <c r="I615" s="1" t="s">
        <v>154</v>
      </c>
      <c r="J615" s="1" t="s">
        <v>1805</v>
      </c>
      <c r="K615" s="1" t="s">
        <v>19</v>
      </c>
      <c r="L615" s="1"/>
    </row>
    <row r="616" spans="1:12" x14ac:dyDescent="0.45">
      <c r="A616" s="3">
        <v>613</v>
      </c>
      <c r="B616" s="1" t="s">
        <v>1806</v>
      </c>
      <c r="C616" s="1" t="s">
        <v>1652</v>
      </c>
      <c r="D616" s="1" t="s">
        <v>1624</v>
      </c>
      <c r="E616" s="1">
        <v>35692850</v>
      </c>
      <c r="F616" s="1" t="s">
        <v>1807</v>
      </c>
      <c r="G616" s="1" t="s">
        <v>1282</v>
      </c>
      <c r="H616" s="1" t="s">
        <v>154</v>
      </c>
      <c r="I616" s="1" t="s">
        <v>154</v>
      </c>
      <c r="J616" s="1" t="s">
        <v>1808</v>
      </c>
      <c r="K616" s="1" t="s">
        <v>19</v>
      </c>
      <c r="L616" s="1"/>
    </row>
    <row r="617" spans="1:12" x14ac:dyDescent="0.45">
      <c r="A617" s="3">
        <v>614</v>
      </c>
      <c r="B617" s="1" t="s">
        <v>1809</v>
      </c>
      <c r="C617" s="1" t="s">
        <v>1652</v>
      </c>
      <c r="D617" s="1" t="s">
        <v>1624</v>
      </c>
      <c r="E617" s="1">
        <v>43838091</v>
      </c>
      <c r="F617" s="1" t="s">
        <v>1810</v>
      </c>
      <c r="G617" s="1" t="s">
        <v>1282</v>
      </c>
      <c r="H617" s="1" t="s">
        <v>154</v>
      </c>
      <c r="I617" s="1" t="s">
        <v>154</v>
      </c>
      <c r="J617" s="1" t="s">
        <v>1811</v>
      </c>
      <c r="K617" s="1" t="s">
        <v>19</v>
      </c>
      <c r="L617" s="1"/>
    </row>
    <row r="618" spans="1:12" x14ac:dyDescent="0.45">
      <c r="A618" s="3">
        <v>615</v>
      </c>
      <c r="B618" s="1" t="s">
        <v>1812</v>
      </c>
      <c r="C618" s="1" t="s">
        <v>1652</v>
      </c>
      <c r="D618" s="1" t="s">
        <v>1624</v>
      </c>
      <c r="E618" s="1">
        <v>44043787</v>
      </c>
      <c r="F618" s="1" t="s">
        <v>1813</v>
      </c>
      <c r="G618" s="1" t="s">
        <v>1282</v>
      </c>
      <c r="H618" s="1" t="s">
        <v>154</v>
      </c>
      <c r="I618" s="1" t="s">
        <v>154</v>
      </c>
      <c r="J618" s="1" t="s">
        <v>1814</v>
      </c>
      <c r="K618" s="1" t="s">
        <v>19</v>
      </c>
      <c r="L618" s="1"/>
    </row>
    <row r="619" spans="1:12" x14ac:dyDescent="0.45">
      <c r="A619" s="3">
        <v>616</v>
      </c>
      <c r="B619" s="1" t="s">
        <v>1815</v>
      </c>
      <c r="C619" s="1" t="s">
        <v>1652</v>
      </c>
      <c r="D619" s="1" t="s">
        <v>1624</v>
      </c>
      <c r="E619" s="1">
        <v>44291102</v>
      </c>
      <c r="F619" s="1" t="s">
        <v>1816</v>
      </c>
      <c r="G619" s="1" t="s">
        <v>1282</v>
      </c>
      <c r="H619" s="1" t="s">
        <v>154</v>
      </c>
      <c r="I619" s="1" t="s">
        <v>154</v>
      </c>
      <c r="J619" s="1" t="s">
        <v>1817</v>
      </c>
      <c r="K619" s="1" t="s">
        <v>19</v>
      </c>
      <c r="L619" s="1"/>
    </row>
    <row r="620" spans="1:12" x14ac:dyDescent="0.45">
      <c r="A620" s="3">
        <v>617</v>
      </c>
      <c r="B620" s="1" t="s">
        <v>1818</v>
      </c>
      <c r="C620" s="1" t="s">
        <v>1652</v>
      </c>
      <c r="D620" s="1" t="s">
        <v>1624</v>
      </c>
      <c r="E620" s="1">
        <v>44203073</v>
      </c>
      <c r="F620" s="1" t="s">
        <v>1819</v>
      </c>
      <c r="G620" s="1" t="s">
        <v>1282</v>
      </c>
      <c r="H620" s="1" t="s">
        <v>154</v>
      </c>
      <c r="I620" s="1" t="s">
        <v>154</v>
      </c>
      <c r="J620" s="1" t="s">
        <v>1820</v>
      </c>
      <c r="K620" s="1" t="s">
        <v>19</v>
      </c>
      <c r="L620" s="1"/>
    </row>
    <row r="621" spans="1:12" x14ac:dyDescent="0.45">
      <c r="A621" s="3">
        <v>618</v>
      </c>
      <c r="B621" s="1" t="s">
        <v>1821</v>
      </c>
      <c r="C621" s="1" t="s">
        <v>1652</v>
      </c>
      <c r="D621" s="1" t="s">
        <v>1624</v>
      </c>
      <c r="E621" s="1">
        <v>44130928</v>
      </c>
      <c r="F621" s="1" t="s">
        <v>1822</v>
      </c>
      <c r="G621" s="1" t="s">
        <v>1282</v>
      </c>
      <c r="H621" s="1" t="s">
        <v>154</v>
      </c>
      <c r="I621" s="1" t="s">
        <v>154</v>
      </c>
      <c r="J621" s="1" t="s">
        <v>1823</v>
      </c>
      <c r="K621" s="1" t="s">
        <v>19</v>
      </c>
      <c r="L621" s="1"/>
    </row>
    <row r="622" spans="1:12" x14ac:dyDescent="0.45">
      <c r="A622" s="3">
        <v>619</v>
      </c>
      <c r="B622" s="1" t="s">
        <v>1824</v>
      </c>
      <c r="C622" s="1" t="s">
        <v>1652</v>
      </c>
      <c r="D622" s="1" t="s">
        <v>1624</v>
      </c>
      <c r="E622" s="1">
        <v>43719980</v>
      </c>
      <c r="F622" s="1" t="s">
        <v>1825</v>
      </c>
      <c r="G622" s="1" t="s">
        <v>1282</v>
      </c>
      <c r="H622" s="1" t="s">
        <v>154</v>
      </c>
      <c r="I622" s="1" t="s">
        <v>154</v>
      </c>
      <c r="J622" s="1" t="s">
        <v>1826</v>
      </c>
      <c r="K622" s="1" t="s">
        <v>19</v>
      </c>
      <c r="L622" s="1"/>
    </row>
    <row r="623" spans="1:12" x14ac:dyDescent="0.45">
      <c r="A623" s="3">
        <v>620</v>
      </c>
      <c r="B623" s="1" t="s">
        <v>1827</v>
      </c>
      <c r="C623" s="1" t="s">
        <v>1652</v>
      </c>
      <c r="D623" s="1" t="s">
        <v>1624</v>
      </c>
      <c r="E623" s="1">
        <v>44364933</v>
      </c>
      <c r="F623" s="1" t="s">
        <v>1828</v>
      </c>
      <c r="G623" s="1" t="s">
        <v>1282</v>
      </c>
      <c r="H623" s="1" t="s">
        <v>154</v>
      </c>
      <c r="I623" s="1" t="s">
        <v>154</v>
      </c>
      <c r="J623" s="1" t="s">
        <v>1829</v>
      </c>
      <c r="K623" s="1" t="s">
        <v>19</v>
      </c>
      <c r="L623" s="1"/>
    </row>
    <row r="624" spans="1:12" x14ac:dyDescent="0.45">
      <c r="A624" s="3">
        <v>621</v>
      </c>
      <c r="B624" s="1" t="s">
        <v>1830</v>
      </c>
      <c r="C624" s="1" t="s">
        <v>1652</v>
      </c>
      <c r="D624" s="1" t="s">
        <v>1624</v>
      </c>
      <c r="E624" s="1">
        <v>35687792</v>
      </c>
      <c r="F624" s="1" t="s">
        <v>1831</v>
      </c>
      <c r="G624" s="1" t="s">
        <v>1282</v>
      </c>
      <c r="H624" s="1" t="s">
        <v>154</v>
      </c>
      <c r="I624" s="1" t="s">
        <v>154</v>
      </c>
      <c r="J624" s="1" t="s">
        <v>1832</v>
      </c>
      <c r="K624" s="1" t="s">
        <v>19</v>
      </c>
      <c r="L624" s="1"/>
    </row>
    <row r="625" spans="1:12" x14ac:dyDescent="0.45">
      <c r="A625" s="3">
        <v>622</v>
      </c>
      <c r="B625" s="1" t="s">
        <v>1833</v>
      </c>
      <c r="C625" s="1" t="s">
        <v>1652</v>
      </c>
      <c r="D625" s="1" t="s">
        <v>1624</v>
      </c>
      <c r="E625" s="1">
        <v>43840575</v>
      </c>
      <c r="F625" s="1" t="s">
        <v>1834</v>
      </c>
      <c r="G625" s="1" t="s">
        <v>1282</v>
      </c>
      <c r="H625" s="1" t="s">
        <v>154</v>
      </c>
      <c r="I625" s="1" t="s">
        <v>154</v>
      </c>
      <c r="J625" s="1" t="s">
        <v>1835</v>
      </c>
      <c r="K625" s="1" t="s">
        <v>19</v>
      </c>
      <c r="L625" s="1"/>
    </row>
    <row r="626" spans="1:12" x14ac:dyDescent="0.45">
      <c r="A626" s="3">
        <v>623</v>
      </c>
      <c r="B626" s="1" t="s">
        <v>1836</v>
      </c>
      <c r="C626" s="1" t="s">
        <v>1652</v>
      </c>
      <c r="D626" s="1" t="s">
        <v>1624</v>
      </c>
      <c r="E626" s="1">
        <v>43889204</v>
      </c>
      <c r="F626" s="1" t="s">
        <v>1837</v>
      </c>
      <c r="G626" s="1" t="s">
        <v>1282</v>
      </c>
      <c r="H626" s="1" t="s">
        <v>154</v>
      </c>
      <c r="I626" s="1" t="s">
        <v>154</v>
      </c>
      <c r="J626" s="1" t="s">
        <v>1838</v>
      </c>
      <c r="K626" s="1" t="s">
        <v>19</v>
      </c>
      <c r="L626" s="1"/>
    </row>
    <row r="627" spans="1:12" x14ac:dyDescent="0.45">
      <c r="A627" s="3">
        <v>624</v>
      </c>
      <c r="B627" s="1" t="s">
        <v>1839</v>
      </c>
      <c r="C627" s="1" t="s">
        <v>1652</v>
      </c>
      <c r="D627" s="1" t="s">
        <v>1624</v>
      </c>
      <c r="E627" s="1">
        <v>44364933</v>
      </c>
      <c r="F627" s="1" t="s">
        <v>1840</v>
      </c>
      <c r="G627" s="1" t="s">
        <v>1282</v>
      </c>
      <c r="H627" s="1" t="s">
        <v>154</v>
      </c>
      <c r="I627" s="1" t="s">
        <v>154</v>
      </c>
      <c r="J627" s="1" t="s">
        <v>1841</v>
      </c>
      <c r="K627" s="1" t="s">
        <v>19</v>
      </c>
      <c r="L627" s="1"/>
    </row>
    <row r="628" spans="1:12" x14ac:dyDescent="0.45">
      <c r="A628" s="3">
        <v>625</v>
      </c>
      <c r="B628" s="1" t="s">
        <v>1842</v>
      </c>
      <c r="C628" s="1" t="s">
        <v>1652</v>
      </c>
      <c r="D628" s="1" t="s">
        <v>1624</v>
      </c>
      <c r="E628" s="1">
        <v>23308108</v>
      </c>
      <c r="F628" s="1" t="s">
        <v>1843</v>
      </c>
      <c r="G628" s="1" t="s">
        <v>1282</v>
      </c>
      <c r="H628" s="1" t="s">
        <v>154</v>
      </c>
      <c r="I628" s="1" t="s">
        <v>154</v>
      </c>
      <c r="J628" s="1" t="s">
        <v>1844</v>
      </c>
      <c r="K628" s="1" t="s">
        <v>19</v>
      </c>
      <c r="L628" s="1"/>
    </row>
    <row r="629" spans="1:12" x14ac:dyDescent="0.45">
      <c r="A629" s="3">
        <v>626</v>
      </c>
      <c r="B629" s="1" t="s">
        <v>1845</v>
      </c>
      <c r="C629" s="1" t="s">
        <v>1652</v>
      </c>
      <c r="D629" s="1" t="s">
        <v>1624</v>
      </c>
      <c r="E629" s="1">
        <v>17250811</v>
      </c>
      <c r="F629" s="1" t="s">
        <v>1846</v>
      </c>
      <c r="G629" s="1" t="s">
        <v>1282</v>
      </c>
      <c r="H629" s="1" t="s">
        <v>154</v>
      </c>
      <c r="I629" s="1" t="s">
        <v>154</v>
      </c>
      <c r="J629" s="1" t="s">
        <v>1847</v>
      </c>
      <c r="K629" s="1" t="s">
        <v>19</v>
      </c>
      <c r="L629" s="1"/>
    </row>
    <row r="630" spans="1:12" x14ac:dyDescent="0.45">
      <c r="A630" s="3">
        <v>627</v>
      </c>
      <c r="B630" s="1" t="s">
        <v>1848</v>
      </c>
      <c r="C630" s="1" t="s">
        <v>1652</v>
      </c>
      <c r="D630" s="1" t="s">
        <v>1624</v>
      </c>
      <c r="E630" s="1">
        <v>43925676</v>
      </c>
      <c r="F630" s="1" t="s">
        <v>1849</v>
      </c>
      <c r="G630" s="1" t="s">
        <v>1282</v>
      </c>
      <c r="H630" s="1" t="s">
        <v>154</v>
      </c>
      <c r="I630" s="1" t="s">
        <v>154</v>
      </c>
      <c r="J630" s="1" t="s">
        <v>1850</v>
      </c>
      <c r="K630" s="1" t="s">
        <v>19</v>
      </c>
      <c r="L630" s="1"/>
    </row>
    <row r="631" spans="1:12" x14ac:dyDescent="0.45">
      <c r="A631" s="3">
        <v>628</v>
      </c>
      <c r="B631" s="1" t="s">
        <v>1851</v>
      </c>
      <c r="C631" s="1" t="s">
        <v>1652</v>
      </c>
      <c r="D631" s="1" t="s">
        <v>1652</v>
      </c>
      <c r="E631" s="1">
        <v>11410500</v>
      </c>
      <c r="F631" s="1" t="s">
        <v>1852</v>
      </c>
      <c r="G631" s="1" t="s">
        <v>1282</v>
      </c>
      <c r="H631" s="1" t="s">
        <v>850</v>
      </c>
      <c r="I631" s="1" t="s">
        <v>154</v>
      </c>
      <c r="J631" s="1" t="s">
        <v>851</v>
      </c>
      <c r="K631" s="1" t="s">
        <v>19</v>
      </c>
      <c r="L631" s="1"/>
    </row>
    <row r="632" spans="1:12" x14ac:dyDescent="0.45">
      <c r="A632" s="3">
        <v>629</v>
      </c>
      <c r="B632" s="1" t="s">
        <v>1853</v>
      </c>
      <c r="C632" s="1" t="s">
        <v>1652</v>
      </c>
      <c r="D632" s="1" t="s">
        <v>1652</v>
      </c>
      <c r="E632" s="1">
        <v>49828500</v>
      </c>
      <c r="F632" s="1" t="s">
        <v>1854</v>
      </c>
      <c r="G632" s="1" t="s">
        <v>1282</v>
      </c>
      <c r="H632" s="1" t="s">
        <v>850</v>
      </c>
      <c r="I632" s="1" t="s">
        <v>154</v>
      </c>
      <c r="J632" s="1" t="s">
        <v>851</v>
      </c>
      <c r="K632" s="1" t="s">
        <v>19</v>
      </c>
      <c r="L632" s="1"/>
    </row>
    <row r="633" spans="1:12" x14ac:dyDescent="0.45">
      <c r="A633" s="3">
        <v>630</v>
      </c>
      <c r="B633" s="1" t="s">
        <v>1855</v>
      </c>
      <c r="C633" s="1" t="s">
        <v>1652</v>
      </c>
      <c r="D633" s="1" t="s">
        <v>1652</v>
      </c>
      <c r="E633" s="1">
        <v>20499000</v>
      </c>
      <c r="F633" s="1" t="s">
        <v>1856</v>
      </c>
      <c r="G633" s="1" t="s">
        <v>1282</v>
      </c>
      <c r="H633" s="1" t="s">
        <v>850</v>
      </c>
      <c r="I633" s="1" t="s">
        <v>154</v>
      </c>
      <c r="J633" s="1" t="s">
        <v>860</v>
      </c>
      <c r="K633" s="1" t="s">
        <v>19</v>
      </c>
      <c r="L633" s="1"/>
    </row>
    <row r="634" spans="1:12" x14ac:dyDescent="0.45">
      <c r="A634" s="3">
        <v>631</v>
      </c>
      <c r="B634" s="1" t="s">
        <v>1857</v>
      </c>
      <c r="C634" s="1" t="s">
        <v>1652</v>
      </c>
      <c r="D634" s="1" t="s">
        <v>1652</v>
      </c>
      <c r="E634" s="1">
        <v>42301000</v>
      </c>
      <c r="F634" s="1" t="s">
        <v>1858</v>
      </c>
      <c r="G634" s="1" t="s">
        <v>1282</v>
      </c>
      <c r="H634" s="1" t="s">
        <v>850</v>
      </c>
      <c r="I634" s="1" t="s">
        <v>154</v>
      </c>
      <c r="J634" s="1" t="s">
        <v>851</v>
      </c>
      <c r="K634" s="1" t="s">
        <v>19</v>
      </c>
      <c r="L634" s="1"/>
    </row>
    <row r="635" spans="1:12" x14ac:dyDescent="0.45">
      <c r="A635" s="3">
        <v>632</v>
      </c>
      <c r="B635" s="1" t="s">
        <v>1859</v>
      </c>
      <c r="C635" s="1" t="s">
        <v>1652</v>
      </c>
      <c r="D635" s="1" t="s">
        <v>1652</v>
      </c>
      <c r="E635" s="1">
        <v>37287350</v>
      </c>
      <c r="F635" s="1" t="s">
        <v>1860</v>
      </c>
      <c r="G635" s="1" t="s">
        <v>1282</v>
      </c>
      <c r="H635" s="1" t="s">
        <v>670</v>
      </c>
      <c r="I635" s="1" t="s">
        <v>154</v>
      </c>
      <c r="J635" s="1" t="s">
        <v>1861</v>
      </c>
      <c r="K635" s="1" t="s">
        <v>19</v>
      </c>
      <c r="L635" s="1"/>
    </row>
    <row r="636" spans="1:12" x14ac:dyDescent="0.45">
      <c r="A636" s="3">
        <v>633</v>
      </c>
      <c r="B636" s="1" t="s">
        <v>1862</v>
      </c>
      <c r="C636" s="1" t="s">
        <v>1652</v>
      </c>
      <c r="D636" s="1" t="s">
        <v>1652</v>
      </c>
      <c r="E636" s="1">
        <v>120000000</v>
      </c>
      <c r="F636" s="1" t="s">
        <v>1863</v>
      </c>
      <c r="G636" s="1" t="s">
        <v>1282</v>
      </c>
      <c r="H636" s="1" t="s">
        <v>850</v>
      </c>
      <c r="I636" s="1" t="s">
        <v>154</v>
      </c>
      <c r="J636" s="1" t="s">
        <v>851</v>
      </c>
      <c r="K636" s="1" t="s">
        <v>19</v>
      </c>
      <c r="L636" s="1"/>
    </row>
    <row r="637" spans="1:12" x14ac:dyDescent="0.45">
      <c r="A637" s="3">
        <v>634</v>
      </c>
      <c r="B637" s="1" t="s">
        <v>1864</v>
      </c>
      <c r="C637" s="1" t="s">
        <v>1652</v>
      </c>
      <c r="D637" s="1" t="s">
        <v>1652</v>
      </c>
      <c r="E637" s="1">
        <v>1891500</v>
      </c>
      <c r="F637" s="1" t="s">
        <v>1865</v>
      </c>
      <c r="G637" s="1" t="s">
        <v>1282</v>
      </c>
      <c r="H637" s="1" t="s">
        <v>850</v>
      </c>
      <c r="I637" s="1" t="s">
        <v>154</v>
      </c>
      <c r="J637" s="1" t="s">
        <v>851</v>
      </c>
      <c r="K637" s="1" t="s">
        <v>19</v>
      </c>
      <c r="L637" s="1"/>
    </row>
    <row r="638" spans="1:12" x14ac:dyDescent="0.45">
      <c r="A638" s="3">
        <v>635</v>
      </c>
      <c r="B638" s="1" t="s">
        <v>1866</v>
      </c>
      <c r="C638" s="1" t="s">
        <v>1652</v>
      </c>
      <c r="D638" s="1" t="s">
        <v>1652</v>
      </c>
      <c r="E638" s="1">
        <v>194314720</v>
      </c>
      <c r="F638" s="1" t="s">
        <v>1867</v>
      </c>
      <c r="G638" s="1" t="s">
        <v>1282</v>
      </c>
      <c r="H638" s="1" t="s">
        <v>850</v>
      </c>
      <c r="I638" s="1" t="s">
        <v>154</v>
      </c>
      <c r="J638" s="1" t="s">
        <v>851</v>
      </c>
      <c r="K638" s="1" t="s">
        <v>19</v>
      </c>
      <c r="L638" s="1"/>
    </row>
    <row r="639" spans="1:12" x14ac:dyDescent="0.45">
      <c r="A639" s="3">
        <v>636</v>
      </c>
      <c r="B639" s="1" t="s">
        <v>1868</v>
      </c>
      <c r="C639" s="1" t="s">
        <v>1652</v>
      </c>
      <c r="D639" s="1" t="s">
        <v>1652</v>
      </c>
      <c r="E639" s="1">
        <v>19858106</v>
      </c>
      <c r="F639" s="1" t="s">
        <v>1869</v>
      </c>
      <c r="G639" s="1" t="s">
        <v>1282</v>
      </c>
      <c r="H639" s="1" t="s">
        <v>850</v>
      </c>
      <c r="I639" s="1" t="s">
        <v>154</v>
      </c>
      <c r="J639" s="1" t="s">
        <v>851</v>
      </c>
      <c r="K639" s="1" t="s">
        <v>19</v>
      </c>
      <c r="L639" s="1"/>
    </row>
    <row r="640" spans="1:12" x14ac:dyDescent="0.45">
      <c r="A640" s="3">
        <v>637</v>
      </c>
      <c r="B640" s="1" t="s">
        <v>1870</v>
      </c>
      <c r="C640" s="1" t="s">
        <v>1652</v>
      </c>
      <c r="D640" s="1" t="s">
        <v>1652</v>
      </c>
      <c r="E640" s="1">
        <v>1953600</v>
      </c>
      <c r="F640" s="1" t="s">
        <v>1871</v>
      </c>
      <c r="G640" s="1" t="s">
        <v>1282</v>
      </c>
      <c r="H640" s="1" t="s">
        <v>850</v>
      </c>
      <c r="I640" s="1" t="s">
        <v>154</v>
      </c>
      <c r="J640" s="1" t="s">
        <v>851</v>
      </c>
      <c r="K640" s="1" t="s">
        <v>19</v>
      </c>
      <c r="L640" s="1"/>
    </row>
    <row r="641" spans="1:12" x14ac:dyDescent="0.45">
      <c r="A641" s="3">
        <v>638</v>
      </c>
      <c r="B641" s="1" t="s">
        <v>1872</v>
      </c>
      <c r="C641" s="1" t="s">
        <v>1282</v>
      </c>
      <c r="D641" s="1" t="s">
        <v>1282</v>
      </c>
      <c r="E641" s="1">
        <v>592450</v>
      </c>
      <c r="F641" s="1" t="s">
        <v>1873</v>
      </c>
      <c r="G641" s="1" t="s">
        <v>1282</v>
      </c>
      <c r="H641" s="1" t="s">
        <v>670</v>
      </c>
      <c r="I641" s="1" t="s">
        <v>154</v>
      </c>
      <c r="J641" s="1" t="s">
        <v>1861</v>
      </c>
      <c r="K641" s="1" t="s">
        <v>19</v>
      </c>
      <c r="L641" s="1"/>
    </row>
    <row r="642" spans="1:12" x14ac:dyDescent="0.45">
      <c r="A642" s="3">
        <v>639</v>
      </c>
      <c r="B642" s="1" t="s">
        <v>1874</v>
      </c>
      <c r="C642" s="1" t="s">
        <v>1282</v>
      </c>
      <c r="D642" s="1" t="s">
        <v>1282</v>
      </c>
      <c r="E642" s="1">
        <v>47161100</v>
      </c>
      <c r="F642" s="1" t="s">
        <v>1875</v>
      </c>
      <c r="G642" s="1" t="s">
        <v>1282</v>
      </c>
      <c r="H642" s="1" t="s">
        <v>670</v>
      </c>
      <c r="I642" s="1" t="s">
        <v>154</v>
      </c>
      <c r="J642" s="1" t="s">
        <v>1876</v>
      </c>
      <c r="K642" s="1" t="s">
        <v>19</v>
      </c>
      <c r="L642" s="1"/>
    </row>
    <row r="643" spans="1:12" x14ac:dyDescent="0.45">
      <c r="A643" s="3">
        <v>640</v>
      </c>
      <c r="B643" s="1" t="s">
        <v>1877</v>
      </c>
      <c r="C643" s="1" t="s">
        <v>1282</v>
      </c>
      <c r="D643" s="1" t="s">
        <v>1282</v>
      </c>
      <c r="E643" s="1">
        <v>45752350</v>
      </c>
      <c r="F643" s="1" t="s">
        <v>1878</v>
      </c>
      <c r="G643" s="1" t="s">
        <v>1282</v>
      </c>
      <c r="H643" s="1" t="s">
        <v>670</v>
      </c>
      <c r="I643" s="1" t="s">
        <v>154</v>
      </c>
      <c r="J643" s="1" t="s">
        <v>1879</v>
      </c>
      <c r="K643" s="1" t="s">
        <v>19</v>
      </c>
      <c r="L643" s="1"/>
    </row>
    <row r="644" spans="1:12" x14ac:dyDescent="0.45">
      <c r="A644" s="3">
        <v>641</v>
      </c>
      <c r="B644" s="1" t="s">
        <v>1880</v>
      </c>
      <c r="C644" s="1" t="s">
        <v>1282</v>
      </c>
      <c r="D644" s="1" t="s">
        <v>1282</v>
      </c>
      <c r="E644" s="1">
        <v>63007100</v>
      </c>
      <c r="F644" s="1" t="s">
        <v>1881</v>
      </c>
      <c r="G644" s="1" t="s">
        <v>1282</v>
      </c>
      <c r="H644" s="1" t="s">
        <v>670</v>
      </c>
      <c r="I644" s="1" t="s">
        <v>154</v>
      </c>
      <c r="J644" s="1" t="s">
        <v>1692</v>
      </c>
      <c r="K644" s="1" t="s">
        <v>19</v>
      </c>
      <c r="L644" s="1"/>
    </row>
    <row r="645" spans="1:12" x14ac:dyDescent="0.45">
      <c r="A645" s="3">
        <v>642</v>
      </c>
      <c r="B645" s="1" t="s">
        <v>1882</v>
      </c>
      <c r="C645" s="1" t="s">
        <v>1282</v>
      </c>
      <c r="D645" s="1" t="s">
        <v>1282</v>
      </c>
      <c r="E645" s="1">
        <v>71443550</v>
      </c>
      <c r="F645" s="1" t="s">
        <v>1883</v>
      </c>
      <c r="G645" s="1" t="s">
        <v>1282</v>
      </c>
      <c r="H645" s="1" t="s">
        <v>670</v>
      </c>
      <c r="I645" s="1" t="s">
        <v>154</v>
      </c>
      <c r="J645" s="1" t="s">
        <v>1884</v>
      </c>
      <c r="K645" s="1" t="s">
        <v>19</v>
      </c>
      <c r="L645" s="1"/>
    </row>
    <row r="646" spans="1:12" x14ac:dyDescent="0.45">
      <c r="A646" s="3">
        <v>643</v>
      </c>
      <c r="B646" s="1" t="s">
        <v>1885</v>
      </c>
      <c r="C646" s="1" t="s">
        <v>1282</v>
      </c>
      <c r="D646" s="1" t="s">
        <v>1652</v>
      </c>
      <c r="E646" s="1">
        <v>232656000</v>
      </c>
      <c r="F646" s="1" t="s">
        <v>1886</v>
      </c>
      <c r="G646" s="1" t="s">
        <v>1887</v>
      </c>
      <c r="H646" s="1" t="s">
        <v>153</v>
      </c>
      <c r="I646" s="1" t="s">
        <v>154</v>
      </c>
      <c r="J646" s="1" t="s">
        <v>1888</v>
      </c>
      <c r="K646" s="1" t="s">
        <v>19</v>
      </c>
      <c r="L646" s="1"/>
    </row>
    <row r="647" spans="1:12" x14ac:dyDescent="0.45">
      <c r="A647" s="3">
        <v>644</v>
      </c>
      <c r="B647" s="1" t="s">
        <v>1889</v>
      </c>
      <c r="C647" s="1" t="s">
        <v>1282</v>
      </c>
      <c r="D647" s="1" t="s">
        <v>1652</v>
      </c>
      <c r="E647" s="1">
        <v>168920000</v>
      </c>
      <c r="F647" s="1" t="s">
        <v>1890</v>
      </c>
      <c r="G647" s="1" t="s">
        <v>1887</v>
      </c>
      <c r="H647" s="1" t="s">
        <v>153</v>
      </c>
      <c r="I647" s="1" t="s">
        <v>154</v>
      </c>
      <c r="J647" s="1" t="s">
        <v>1891</v>
      </c>
      <c r="K647" s="1" t="s">
        <v>19</v>
      </c>
      <c r="L647" s="1"/>
    </row>
    <row r="648" spans="1:12" x14ac:dyDescent="0.45">
      <c r="A648" s="3">
        <v>645</v>
      </c>
      <c r="B648" s="1" t="s">
        <v>1892</v>
      </c>
      <c r="C648" s="1" t="s">
        <v>1282</v>
      </c>
      <c r="D648" s="1" t="s">
        <v>1652</v>
      </c>
      <c r="E648" s="1">
        <v>159040000</v>
      </c>
      <c r="F648" s="1" t="s">
        <v>1893</v>
      </c>
      <c r="G648" s="1" t="s">
        <v>1887</v>
      </c>
      <c r="H648" s="1" t="s">
        <v>153</v>
      </c>
      <c r="I648" s="1" t="s">
        <v>154</v>
      </c>
      <c r="J648" s="1" t="s">
        <v>1894</v>
      </c>
      <c r="K648" s="1" t="s">
        <v>19</v>
      </c>
      <c r="L648" s="1"/>
    </row>
    <row r="649" spans="1:12" x14ac:dyDescent="0.45">
      <c r="A649" s="3">
        <v>646</v>
      </c>
      <c r="B649" s="1" t="s">
        <v>1895</v>
      </c>
      <c r="C649" s="1" t="s">
        <v>1282</v>
      </c>
      <c r="D649" s="1" t="s">
        <v>1652</v>
      </c>
      <c r="E649" s="1">
        <v>25300000</v>
      </c>
      <c r="F649" s="1" t="s">
        <v>1896</v>
      </c>
      <c r="G649" s="1" t="s">
        <v>1887</v>
      </c>
      <c r="H649" s="1" t="s">
        <v>154</v>
      </c>
      <c r="I649" s="1" t="s">
        <v>154</v>
      </c>
      <c r="J649" s="1" t="s">
        <v>1897</v>
      </c>
      <c r="K649" s="1" t="s">
        <v>19</v>
      </c>
      <c r="L649" s="1"/>
    </row>
    <row r="650" spans="1:12" x14ac:dyDescent="0.45">
      <c r="A650" s="3">
        <v>647</v>
      </c>
      <c r="B650" s="1" t="s">
        <v>1898</v>
      </c>
      <c r="C650" s="1" t="s">
        <v>1887</v>
      </c>
      <c r="D650" s="1" t="s">
        <v>1652</v>
      </c>
      <c r="E650" s="1">
        <v>28028000</v>
      </c>
      <c r="F650" s="1" t="s">
        <v>1899</v>
      </c>
      <c r="G650" s="1" t="s">
        <v>1887</v>
      </c>
      <c r="H650" s="1" t="s">
        <v>154</v>
      </c>
      <c r="I650" s="1" t="s">
        <v>154</v>
      </c>
      <c r="J650" s="1" t="s">
        <v>1900</v>
      </c>
      <c r="K650" s="1" t="s">
        <v>19</v>
      </c>
      <c r="L650" s="1"/>
    </row>
    <row r="651" spans="1:12" x14ac:dyDescent="0.45">
      <c r="A651" s="3">
        <v>648</v>
      </c>
      <c r="B651" s="1" t="s">
        <v>1901</v>
      </c>
      <c r="C651" s="1" t="s">
        <v>1887</v>
      </c>
      <c r="D651" s="1" t="s">
        <v>1652</v>
      </c>
      <c r="E651" s="1">
        <v>28028000</v>
      </c>
      <c r="F651" s="1" t="s">
        <v>1902</v>
      </c>
      <c r="G651" s="1" t="s">
        <v>1887</v>
      </c>
      <c r="H651" s="1" t="s">
        <v>154</v>
      </c>
      <c r="I651" s="1" t="s">
        <v>154</v>
      </c>
      <c r="J651" s="1" t="s">
        <v>1903</v>
      </c>
      <c r="K651" s="1" t="s">
        <v>19</v>
      </c>
      <c r="L651" s="1"/>
    </row>
    <row r="652" spans="1:12" x14ac:dyDescent="0.45">
      <c r="A652" s="3">
        <v>649</v>
      </c>
      <c r="B652" s="1" t="s">
        <v>1904</v>
      </c>
      <c r="C652" s="1" t="s">
        <v>1887</v>
      </c>
      <c r="D652" s="1" t="s">
        <v>1652</v>
      </c>
      <c r="E652" s="1">
        <v>29106000</v>
      </c>
      <c r="F652" s="1" t="s">
        <v>1905</v>
      </c>
      <c r="G652" s="1" t="s">
        <v>1887</v>
      </c>
      <c r="H652" s="1" t="s">
        <v>154</v>
      </c>
      <c r="I652" s="1" t="s">
        <v>154</v>
      </c>
      <c r="J652" s="1" t="s">
        <v>1906</v>
      </c>
      <c r="K652" s="1" t="s">
        <v>19</v>
      </c>
      <c r="L652" s="1"/>
    </row>
    <row r="653" spans="1:12" x14ac:dyDescent="0.45">
      <c r="A653" s="3">
        <v>650</v>
      </c>
      <c r="B653" s="1" t="s">
        <v>1907</v>
      </c>
      <c r="C653" s="1" t="s">
        <v>1887</v>
      </c>
      <c r="D653" s="1" t="s">
        <v>1652</v>
      </c>
      <c r="E653" s="1">
        <v>28028000</v>
      </c>
      <c r="F653" s="1" t="s">
        <v>1908</v>
      </c>
      <c r="G653" s="1" t="s">
        <v>1887</v>
      </c>
      <c r="H653" s="1" t="s">
        <v>154</v>
      </c>
      <c r="I653" s="1" t="s">
        <v>154</v>
      </c>
      <c r="J653" s="1" t="s">
        <v>1909</v>
      </c>
      <c r="K653" s="1" t="s">
        <v>19</v>
      </c>
      <c r="L653" s="1"/>
    </row>
    <row r="654" spans="1:12" x14ac:dyDescent="0.45">
      <c r="A654" s="3">
        <v>651</v>
      </c>
      <c r="B654" s="1" t="s">
        <v>1910</v>
      </c>
      <c r="C654" s="1" t="s">
        <v>1887</v>
      </c>
      <c r="D654" s="1" t="s">
        <v>1652</v>
      </c>
      <c r="E654" s="1">
        <v>13963041</v>
      </c>
      <c r="F654" s="1" t="s">
        <v>1911</v>
      </c>
      <c r="G654" s="1" t="s">
        <v>1887</v>
      </c>
      <c r="H654" s="1" t="s">
        <v>154</v>
      </c>
      <c r="I654" s="1" t="s">
        <v>154</v>
      </c>
      <c r="J654" s="1" t="s">
        <v>1912</v>
      </c>
      <c r="K654" s="1" t="s">
        <v>19</v>
      </c>
      <c r="L654" s="1"/>
    </row>
    <row r="655" spans="1:12" x14ac:dyDescent="0.45">
      <c r="A655" s="3">
        <v>652</v>
      </c>
      <c r="B655" s="1" t="s">
        <v>1913</v>
      </c>
      <c r="C655" s="1" t="s">
        <v>1887</v>
      </c>
      <c r="D655" s="1" t="s">
        <v>1652</v>
      </c>
      <c r="E655" s="1">
        <v>29106000</v>
      </c>
      <c r="F655" s="1" t="s">
        <v>1914</v>
      </c>
      <c r="G655" s="1" t="s">
        <v>1887</v>
      </c>
      <c r="H655" s="1" t="s">
        <v>154</v>
      </c>
      <c r="I655" s="1" t="s">
        <v>154</v>
      </c>
      <c r="J655" s="1" t="s">
        <v>1915</v>
      </c>
      <c r="K655" s="1" t="s">
        <v>19</v>
      </c>
      <c r="L655" s="1"/>
    </row>
    <row r="656" spans="1:12" x14ac:dyDescent="0.45">
      <c r="A656" s="3">
        <v>653</v>
      </c>
      <c r="B656" s="1" t="s">
        <v>1916</v>
      </c>
      <c r="C656" s="1" t="s">
        <v>1887</v>
      </c>
      <c r="D656" s="1" t="s">
        <v>1652</v>
      </c>
      <c r="E656" s="1">
        <v>29106000</v>
      </c>
      <c r="F656" s="1" t="s">
        <v>1917</v>
      </c>
      <c r="G656" s="1" t="s">
        <v>1887</v>
      </c>
      <c r="H656" s="1" t="s">
        <v>154</v>
      </c>
      <c r="I656" s="1" t="s">
        <v>154</v>
      </c>
      <c r="J656" s="1" t="s">
        <v>1918</v>
      </c>
      <c r="K656" s="1" t="s">
        <v>19</v>
      </c>
      <c r="L656" s="1"/>
    </row>
    <row r="657" spans="1:12" x14ac:dyDescent="0.45">
      <c r="A657" s="3">
        <v>654</v>
      </c>
      <c r="B657" s="1" t="s">
        <v>1919</v>
      </c>
      <c r="C657" s="1" t="s">
        <v>1887</v>
      </c>
      <c r="D657" s="1" t="s">
        <v>1652</v>
      </c>
      <c r="E657" s="1">
        <v>4635400</v>
      </c>
      <c r="F657" s="1" t="s">
        <v>1920</v>
      </c>
      <c r="G657" s="1" t="s">
        <v>1887</v>
      </c>
      <c r="H657" s="1" t="s">
        <v>154</v>
      </c>
      <c r="I657" s="1" t="s">
        <v>154</v>
      </c>
      <c r="J657" s="1" t="s">
        <v>1921</v>
      </c>
      <c r="K657" s="1" t="s">
        <v>19</v>
      </c>
      <c r="L657" s="1"/>
    </row>
    <row r="658" spans="1:12" x14ac:dyDescent="0.45">
      <c r="A658" s="3">
        <v>655</v>
      </c>
      <c r="B658" s="1" t="s">
        <v>1922</v>
      </c>
      <c r="C658" s="1" t="s">
        <v>1887</v>
      </c>
      <c r="D658" s="1" t="s">
        <v>1652</v>
      </c>
      <c r="E658" s="1">
        <v>28028000</v>
      </c>
      <c r="F658" s="1" t="s">
        <v>1923</v>
      </c>
      <c r="G658" s="1" t="s">
        <v>1887</v>
      </c>
      <c r="H658" s="1" t="s">
        <v>154</v>
      </c>
      <c r="I658" s="1" t="s">
        <v>154</v>
      </c>
      <c r="J658" s="1" t="s">
        <v>1924</v>
      </c>
      <c r="K658" s="1" t="s">
        <v>19</v>
      </c>
      <c r="L658" s="1"/>
    </row>
    <row r="659" spans="1:12" x14ac:dyDescent="0.45">
      <c r="A659" s="3">
        <v>656</v>
      </c>
      <c r="B659" s="1" t="s">
        <v>1925</v>
      </c>
      <c r="C659" s="1" t="s">
        <v>1887</v>
      </c>
      <c r="D659" s="1" t="s">
        <v>1652</v>
      </c>
      <c r="E659" s="1">
        <v>30194595</v>
      </c>
      <c r="F659" s="1" t="s">
        <v>1926</v>
      </c>
      <c r="G659" s="1" t="s">
        <v>1887</v>
      </c>
      <c r="H659" s="1" t="s">
        <v>154</v>
      </c>
      <c r="I659" s="1" t="s">
        <v>154</v>
      </c>
      <c r="J659" s="1" t="s">
        <v>1927</v>
      </c>
      <c r="K659" s="1" t="s">
        <v>19</v>
      </c>
      <c r="L659" s="1"/>
    </row>
    <row r="660" spans="1:12" x14ac:dyDescent="0.45">
      <c r="A660" s="3">
        <v>657</v>
      </c>
      <c r="B660" s="1" t="s">
        <v>1928</v>
      </c>
      <c r="C660" s="1" t="s">
        <v>1887</v>
      </c>
      <c r="D660" s="1" t="s">
        <v>1282</v>
      </c>
      <c r="E660" s="1">
        <v>26745856</v>
      </c>
      <c r="F660" s="1" t="s">
        <v>1929</v>
      </c>
      <c r="G660" s="1" t="s">
        <v>1260</v>
      </c>
      <c r="H660" s="1" t="s">
        <v>154</v>
      </c>
      <c r="I660" s="1" t="s">
        <v>154</v>
      </c>
      <c r="J660" s="1" t="s">
        <v>1930</v>
      </c>
      <c r="K660" s="1" t="s">
        <v>19</v>
      </c>
      <c r="L660" s="1"/>
    </row>
    <row r="661" spans="1:12" x14ac:dyDescent="0.45">
      <c r="A661" s="3">
        <v>658</v>
      </c>
      <c r="B661" s="1" t="s">
        <v>1931</v>
      </c>
      <c r="C661" s="1" t="s">
        <v>1887</v>
      </c>
      <c r="D661" s="1" t="s">
        <v>1282</v>
      </c>
      <c r="E661" s="1">
        <v>44143085</v>
      </c>
      <c r="F661" s="1" t="s">
        <v>1932</v>
      </c>
      <c r="G661" s="1" t="s">
        <v>1260</v>
      </c>
      <c r="H661" s="1" t="s">
        <v>154</v>
      </c>
      <c r="I661" s="1" t="s">
        <v>154</v>
      </c>
      <c r="J661" s="1" t="s">
        <v>1933</v>
      </c>
      <c r="K661" s="1" t="s">
        <v>19</v>
      </c>
      <c r="L661" s="1"/>
    </row>
    <row r="662" spans="1:12" x14ac:dyDescent="0.45">
      <c r="A662" s="3">
        <v>659</v>
      </c>
      <c r="B662" s="1" t="s">
        <v>1934</v>
      </c>
      <c r="C662" s="1" t="s">
        <v>1887</v>
      </c>
      <c r="D662" s="1" t="s">
        <v>1282</v>
      </c>
      <c r="E662" s="1">
        <v>44107590</v>
      </c>
      <c r="F662" s="1" t="s">
        <v>1935</v>
      </c>
      <c r="G662" s="1" t="s">
        <v>1260</v>
      </c>
      <c r="H662" s="1" t="s">
        <v>154</v>
      </c>
      <c r="I662" s="1" t="s">
        <v>154</v>
      </c>
      <c r="J662" s="1" t="s">
        <v>1936</v>
      </c>
      <c r="K662" s="1" t="s">
        <v>19</v>
      </c>
      <c r="L662" s="1"/>
    </row>
    <row r="663" spans="1:12" x14ac:dyDescent="0.45">
      <c r="A663" s="3">
        <v>660</v>
      </c>
      <c r="B663" s="1" t="s">
        <v>1937</v>
      </c>
      <c r="C663" s="1" t="s">
        <v>1887</v>
      </c>
      <c r="D663" s="1" t="s">
        <v>1652</v>
      </c>
      <c r="E663" s="1">
        <v>16150000</v>
      </c>
      <c r="F663" s="1" t="s">
        <v>1938</v>
      </c>
      <c r="G663" s="1" t="s">
        <v>1887</v>
      </c>
      <c r="H663" s="1" t="s">
        <v>154</v>
      </c>
      <c r="I663" s="1" t="s">
        <v>154</v>
      </c>
      <c r="J663" s="1" t="s">
        <v>1939</v>
      </c>
      <c r="K663" s="1" t="s">
        <v>19</v>
      </c>
      <c r="L663" s="1"/>
    </row>
    <row r="664" spans="1:12" x14ac:dyDescent="0.45">
      <c r="A664" s="3">
        <v>661</v>
      </c>
      <c r="B664" s="1" t="s">
        <v>1940</v>
      </c>
      <c r="C664" s="1" t="s">
        <v>1887</v>
      </c>
      <c r="D664" s="1" t="s">
        <v>1652</v>
      </c>
      <c r="E664" s="1">
        <v>6840000</v>
      </c>
      <c r="F664" s="1" t="s">
        <v>1941</v>
      </c>
      <c r="G664" s="1" t="s">
        <v>1887</v>
      </c>
      <c r="H664" s="1" t="s">
        <v>154</v>
      </c>
      <c r="I664" s="1" t="s">
        <v>154</v>
      </c>
      <c r="J664" s="1" t="s">
        <v>1942</v>
      </c>
      <c r="K664" s="1" t="s">
        <v>19</v>
      </c>
      <c r="L664" s="1"/>
    </row>
    <row r="665" spans="1:12" x14ac:dyDescent="0.45">
      <c r="A665" s="3">
        <v>662</v>
      </c>
      <c r="B665" s="1" t="s">
        <v>1943</v>
      </c>
      <c r="C665" s="1" t="s">
        <v>1887</v>
      </c>
      <c r="D665" s="1" t="s">
        <v>1652</v>
      </c>
      <c r="E665" s="1">
        <v>4387500</v>
      </c>
      <c r="F665" s="1" t="s">
        <v>1944</v>
      </c>
      <c r="G665" s="1" t="s">
        <v>1887</v>
      </c>
      <c r="H665" s="1" t="s">
        <v>154</v>
      </c>
      <c r="I665" s="1" t="s">
        <v>154</v>
      </c>
      <c r="J665" s="1" t="s">
        <v>757</v>
      </c>
      <c r="K665" s="1" t="s">
        <v>19</v>
      </c>
      <c r="L665" s="1"/>
    </row>
    <row r="666" spans="1:12" x14ac:dyDescent="0.45">
      <c r="A666" s="3">
        <v>663</v>
      </c>
      <c r="B666" s="1" t="s">
        <v>1945</v>
      </c>
      <c r="C666" s="1" t="s">
        <v>1887</v>
      </c>
      <c r="D666" s="1" t="s">
        <v>1652</v>
      </c>
      <c r="E666" s="1">
        <v>29106000</v>
      </c>
      <c r="F666" s="1" t="s">
        <v>1946</v>
      </c>
      <c r="G666" s="1" t="s">
        <v>1887</v>
      </c>
      <c r="H666" s="1" t="s">
        <v>154</v>
      </c>
      <c r="I666" s="1" t="s">
        <v>154</v>
      </c>
      <c r="J666" s="1" t="s">
        <v>1947</v>
      </c>
      <c r="K666" s="1" t="s">
        <v>19</v>
      </c>
      <c r="L666" s="1"/>
    </row>
    <row r="667" spans="1:12" x14ac:dyDescent="0.45">
      <c r="A667" s="3">
        <v>664</v>
      </c>
      <c r="B667" s="1" t="s">
        <v>1948</v>
      </c>
      <c r="C667" s="1" t="s">
        <v>1887</v>
      </c>
      <c r="D667" s="1" t="s">
        <v>1282</v>
      </c>
      <c r="E667" s="1">
        <v>40624594</v>
      </c>
      <c r="F667" s="1" t="s">
        <v>1949</v>
      </c>
      <c r="G667" s="1" t="s">
        <v>1260</v>
      </c>
      <c r="H667" s="1" t="s">
        <v>154</v>
      </c>
      <c r="I667" s="1" t="s">
        <v>154</v>
      </c>
      <c r="J667" s="1" t="s">
        <v>1950</v>
      </c>
      <c r="K667" s="1" t="s">
        <v>19</v>
      </c>
      <c r="L667" s="1"/>
    </row>
    <row r="668" spans="1:12" x14ac:dyDescent="0.45">
      <c r="A668" s="3">
        <v>665</v>
      </c>
      <c r="B668" s="1" t="s">
        <v>1951</v>
      </c>
      <c r="C668" s="1" t="s">
        <v>1887</v>
      </c>
      <c r="D668" s="1" t="s">
        <v>1282</v>
      </c>
      <c r="E668" s="1">
        <v>38056495</v>
      </c>
      <c r="F668" s="1" t="s">
        <v>1952</v>
      </c>
      <c r="G668" s="1" t="s">
        <v>1260</v>
      </c>
      <c r="H668" s="1" t="s">
        <v>154</v>
      </c>
      <c r="I668" s="1" t="s">
        <v>154</v>
      </c>
      <c r="J668" s="1" t="s">
        <v>1953</v>
      </c>
      <c r="K668" s="1" t="s">
        <v>19</v>
      </c>
      <c r="L668" s="1"/>
    </row>
    <row r="669" spans="1:12" x14ac:dyDescent="0.45">
      <c r="A669" s="3">
        <v>666</v>
      </c>
      <c r="B669" s="1" t="s">
        <v>1954</v>
      </c>
      <c r="C669" s="1" t="s">
        <v>1887</v>
      </c>
      <c r="D669" s="1" t="s">
        <v>1282</v>
      </c>
      <c r="E669" s="1">
        <v>42654937</v>
      </c>
      <c r="F669" s="1" t="s">
        <v>1955</v>
      </c>
      <c r="G669" s="1" t="s">
        <v>1260</v>
      </c>
      <c r="H669" s="1" t="s">
        <v>154</v>
      </c>
      <c r="I669" s="1" t="s">
        <v>154</v>
      </c>
      <c r="J669" s="1" t="s">
        <v>1956</v>
      </c>
      <c r="K669" s="1" t="s">
        <v>19</v>
      </c>
      <c r="L669" s="1"/>
    </row>
    <row r="670" spans="1:12" x14ac:dyDescent="0.45">
      <c r="A670" s="3">
        <v>667</v>
      </c>
      <c r="B670" s="1" t="s">
        <v>1957</v>
      </c>
      <c r="C670" s="1" t="s">
        <v>1260</v>
      </c>
      <c r="D670" s="1" t="s">
        <v>1260</v>
      </c>
      <c r="E670" s="1">
        <v>76166209</v>
      </c>
      <c r="F670" s="1" t="s">
        <v>1958</v>
      </c>
      <c r="G670" s="1" t="s">
        <v>1959</v>
      </c>
      <c r="H670" s="1" t="s">
        <v>165</v>
      </c>
      <c r="I670" s="1" t="s">
        <v>154</v>
      </c>
      <c r="J670" s="1" t="s">
        <v>166</v>
      </c>
      <c r="K670" s="1" t="s">
        <v>19</v>
      </c>
      <c r="L670" s="1"/>
    </row>
    <row r="671" spans="1:12" x14ac:dyDescent="0.45">
      <c r="A671" s="3">
        <v>668</v>
      </c>
      <c r="B671" s="1" t="s">
        <v>1960</v>
      </c>
      <c r="C671" s="1" t="s">
        <v>1260</v>
      </c>
      <c r="D671" s="1" t="s">
        <v>1887</v>
      </c>
      <c r="E671" s="1">
        <v>33817699</v>
      </c>
      <c r="F671" s="1" t="s">
        <v>1961</v>
      </c>
      <c r="G671" s="1" t="s">
        <v>1959</v>
      </c>
      <c r="H671" s="1" t="s">
        <v>154</v>
      </c>
      <c r="I671" s="1" t="s">
        <v>154</v>
      </c>
      <c r="J671" s="1" t="s">
        <v>1962</v>
      </c>
      <c r="K671" s="1" t="s">
        <v>19</v>
      </c>
      <c r="L671" s="1"/>
    </row>
    <row r="672" spans="1:12" x14ac:dyDescent="0.45">
      <c r="A672" s="3">
        <v>669</v>
      </c>
      <c r="B672" s="1" t="s">
        <v>1963</v>
      </c>
      <c r="C672" s="1" t="s">
        <v>1260</v>
      </c>
      <c r="D672" s="1" t="s">
        <v>1887</v>
      </c>
      <c r="E672" s="1">
        <v>14218500</v>
      </c>
      <c r="F672" s="1" t="s">
        <v>1964</v>
      </c>
      <c r="G672" s="1" t="s">
        <v>1959</v>
      </c>
      <c r="H672" s="1" t="s">
        <v>154</v>
      </c>
      <c r="I672" s="1" t="s">
        <v>154</v>
      </c>
      <c r="J672" s="1" t="s">
        <v>1965</v>
      </c>
      <c r="K672" s="1" t="s">
        <v>19</v>
      </c>
      <c r="L672" s="1"/>
    </row>
    <row r="673" spans="1:12" x14ac:dyDescent="0.45">
      <c r="A673" s="3">
        <v>670</v>
      </c>
      <c r="B673" s="1" t="s">
        <v>1966</v>
      </c>
      <c r="C673" s="1" t="s">
        <v>1260</v>
      </c>
      <c r="D673" s="1" t="s">
        <v>1887</v>
      </c>
      <c r="E673" s="1">
        <v>156299800</v>
      </c>
      <c r="F673" s="1" t="s">
        <v>1967</v>
      </c>
      <c r="G673" s="1" t="s">
        <v>1959</v>
      </c>
      <c r="H673" s="1" t="s">
        <v>154</v>
      </c>
      <c r="I673" s="1" t="s">
        <v>154</v>
      </c>
      <c r="J673" s="1" t="s">
        <v>1968</v>
      </c>
      <c r="K673" s="1" t="s">
        <v>19</v>
      </c>
      <c r="L673" s="1"/>
    </row>
    <row r="674" spans="1:12" x14ac:dyDescent="0.45">
      <c r="A674" s="3">
        <v>671</v>
      </c>
      <c r="B674" s="1" t="s">
        <v>1969</v>
      </c>
      <c r="C674" s="1" t="s">
        <v>1260</v>
      </c>
      <c r="D674" s="1" t="s">
        <v>1887</v>
      </c>
      <c r="E674" s="1">
        <v>48500000</v>
      </c>
      <c r="F674" s="1" t="s">
        <v>1970</v>
      </c>
      <c r="G674" s="1" t="s">
        <v>1959</v>
      </c>
      <c r="H674" s="1" t="s">
        <v>154</v>
      </c>
      <c r="I674" s="1" t="s">
        <v>154</v>
      </c>
      <c r="J674" s="1" t="s">
        <v>1971</v>
      </c>
      <c r="K674" s="1" t="s">
        <v>19</v>
      </c>
      <c r="L674" s="1"/>
    </row>
    <row r="675" spans="1:12" x14ac:dyDescent="0.45">
      <c r="A675" s="3">
        <v>672</v>
      </c>
      <c r="B675" s="1" t="s">
        <v>1972</v>
      </c>
      <c r="C675" s="1" t="s">
        <v>1243</v>
      </c>
      <c r="D675" s="1" t="s">
        <v>1959</v>
      </c>
      <c r="E675" s="1">
        <v>7418000</v>
      </c>
      <c r="F675" s="1" t="s">
        <v>1973</v>
      </c>
      <c r="G675" s="1" t="s">
        <v>1243</v>
      </c>
      <c r="H675" s="1" t="s">
        <v>165</v>
      </c>
      <c r="I675" s="1" t="s">
        <v>154</v>
      </c>
      <c r="J675" s="1" t="s">
        <v>166</v>
      </c>
      <c r="K675" s="1" t="s">
        <v>19</v>
      </c>
      <c r="L675" s="1"/>
    </row>
    <row r="676" spans="1:12" x14ac:dyDescent="0.45">
      <c r="A676" s="3">
        <v>673</v>
      </c>
      <c r="B676" s="1" t="s">
        <v>1974</v>
      </c>
      <c r="C676" s="1" t="s">
        <v>1975</v>
      </c>
      <c r="D676" s="1" t="s">
        <v>1243</v>
      </c>
      <c r="E676" s="1">
        <v>43992851</v>
      </c>
      <c r="F676" s="1" t="s">
        <v>1976</v>
      </c>
      <c r="G676" s="1" t="s">
        <v>1977</v>
      </c>
      <c r="H676" s="1" t="s">
        <v>154</v>
      </c>
      <c r="I676" s="1" t="s">
        <v>154</v>
      </c>
      <c r="J676" s="1" t="s">
        <v>1978</v>
      </c>
      <c r="K676" s="1" t="s">
        <v>19</v>
      </c>
      <c r="L676" s="1"/>
    </row>
    <row r="677" spans="1:12" x14ac:dyDescent="0.45">
      <c r="A677" s="3">
        <v>674</v>
      </c>
      <c r="B677" s="1" t="s">
        <v>1979</v>
      </c>
      <c r="C677" s="1" t="s">
        <v>1975</v>
      </c>
      <c r="D677" s="1" t="s">
        <v>1243</v>
      </c>
      <c r="E677" s="1">
        <v>43866398</v>
      </c>
      <c r="F677" s="1" t="s">
        <v>1980</v>
      </c>
      <c r="G677" s="1" t="s">
        <v>1977</v>
      </c>
      <c r="H677" s="1" t="s">
        <v>154</v>
      </c>
      <c r="I677" s="1" t="s">
        <v>154</v>
      </c>
      <c r="J677" s="1" t="s">
        <v>1981</v>
      </c>
      <c r="K677" s="1" t="s">
        <v>19</v>
      </c>
      <c r="L677" s="1"/>
    </row>
    <row r="678" spans="1:12" x14ac:dyDescent="0.45">
      <c r="A678" s="3">
        <v>675</v>
      </c>
      <c r="B678" s="1" t="s">
        <v>1982</v>
      </c>
      <c r="C678" s="1" t="s">
        <v>1975</v>
      </c>
      <c r="D678" s="1" t="s">
        <v>1243</v>
      </c>
      <c r="E678" s="1">
        <v>175340541</v>
      </c>
      <c r="F678" s="1" t="s">
        <v>1983</v>
      </c>
      <c r="G678" s="1" t="s">
        <v>1977</v>
      </c>
      <c r="H678" s="1" t="s">
        <v>153</v>
      </c>
      <c r="I678" s="1" t="s">
        <v>154</v>
      </c>
      <c r="J678" s="1" t="s">
        <v>1984</v>
      </c>
      <c r="K678" s="1" t="s">
        <v>19</v>
      </c>
      <c r="L678" s="1"/>
    </row>
    <row r="679" spans="1:12" x14ac:dyDescent="0.45">
      <c r="A679" s="3">
        <v>676</v>
      </c>
      <c r="B679" s="1" t="s">
        <v>1985</v>
      </c>
      <c r="C679" s="1" t="s">
        <v>1975</v>
      </c>
      <c r="D679" s="1" t="s">
        <v>1986</v>
      </c>
      <c r="E679" s="1">
        <v>497400000</v>
      </c>
      <c r="F679" s="1" t="s">
        <v>1987</v>
      </c>
      <c r="G679" s="1" t="s">
        <v>1977</v>
      </c>
      <c r="H679" s="1" t="s">
        <v>153</v>
      </c>
      <c r="I679" s="1" t="s">
        <v>154</v>
      </c>
      <c r="J679" s="1" t="s">
        <v>1988</v>
      </c>
      <c r="K679" s="1" t="s">
        <v>19</v>
      </c>
      <c r="L679" s="1"/>
    </row>
    <row r="680" spans="1:12" x14ac:dyDescent="0.45">
      <c r="A680" s="3">
        <v>677</v>
      </c>
      <c r="B680" s="1" t="s">
        <v>1989</v>
      </c>
      <c r="C680" s="1" t="s">
        <v>1975</v>
      </c>
      <c r="D680" s="1" t="s">
        <v>1986</v>
      </c>
      <c r="E680" s="1">
        <v>8236800</v>
      </c>
      <c r="F680" s="1" t="s">
        <v>1990</v>
      </c>
      <c r="G680" s="1" t="s">
        <v>1977</v>
      </c>
      <c r="H680" s="1" t="s">
        <v>212</v>
      </c>
      <c r="I680" s="1" t="s">
        <v>154</v>
      </c>
      <c r="J680" s="1" t="s">
        <v>1991</v>
      </c>
      <c r="K680" s="1" t="s">
        <v>19</v>
      </c>
      <c r="L680" s="1"/>
    </row>
    <row r="681" spans="1:12" x14ac:dyDescent="0.45">
      <c r="A681" s="3">
        <v>678</v>
      </c>
      <c r="B681" s="1" t="s">
        <v>1992</v>
      </c>
      <c r="C681" s="1" t="s">
        <v>1977</v>
      </c>
      <c r="D681" s="1" t="s">
        <v>1243</v>
      </c>
      <c r="E681" s="1">
        <v>175420000</v>
      </c>
      <c r="F681" s="1" t="s">
        <v>1993</v>
      </c>
      <c r="G681" s="1" t="s">
        <v>1977</v>
      </c>
      <c r="H681" s="1" t="s">
        <v>153</v>
      </c>
      <c r="I681" s="1" t="s">
        <v>154</v>
      </c>
      <c r="J681" s="1" t="s">
        <v>1994</v>
      </c>
      <c r="K681" s="1" t="s">
        <v>19</v>
      </c>
      <c r="L681" s="1"/>
    </row>
    <row r="682" spans="1:12" x14ac:dyDescent="0.45">
      <c r="A682" s="3">
        <v>679</v>
      </c>
      <c r="B682" s="1" t="s">
        <v>1995</v>
      </c>
      <c r="C682" s="1" t="s">
        <v>1977</v>
      </c>
      <c r="D682" s="1" t="s">
        <v>1243</v>
      </c>
      <c r="E682" s="1">
        <v>170324000</v>
      </c>
      <c r="F682" s="1" t="s">
        <v>1996</v>
      </c>
      <c r="G682" s="1" t="s">
        <v>1977</v>
      </c>
      <c r="H682" s="1" t="s">
        <v>153</v>
      </c>
      <c r="I682" s="1" t="s">
        <v>154</v>
      </c>
      <c r="J682" s="1" t="s">
        <v>1997</v>
      </c>
      <c r="K682" s="1" t="s">
        <v>19</v>
      </c>
      <c r="L682" s="1"/>
    </row>
    <row r="683" spans="1:12" x14ac:dyDescent="0.45">
      <c r="A683" s="3">
        <v>680</v>
      </c>
      <c r="B683" s="1" t="s">
        <v>1998</v>
      </c>
      <c r="C683" s="1" t="s">
        <v>1977</v>
      </c>
      <c r="D683" s="1" t="s">
        <v>1243</v>
      </c>
      <c r="E683" s="1">
        <v>2798500</v>
      </c>
      <c r="F683" s="1" t="s">
        <v>1999</v>
      </c>
      <c r="G683" s="1" t="s">
        <v>1977</v>
      </c>
      <c r="H683" s="1" t="s">
        <v>154</v>
      </c>
      <c r="I683" s="1" t="s">
        <v>154</v>
      </c>
      <c r="J683" s="1" t="s">
        <v>2000</v>
      </c>
      <c r="K683" s="1" t="s">
        <v>19</v>
      </c>
      <c r="L683" s="1"/>
    </row>
    <row r="684" spans="1:12" x14ac:dyDescent="0.45">
      <c r="A684" s="3">
        <v>681</v>
      </c>
      <c r="B684" s="1" t="s">
        <v>2001</v>
      </c>
      <c r="C684" s="1" t="s">
        <v>1977</v>
      </c>
      <c r="D684" s="1" t="s">
        <v>1243</v>
      </c>
      <c r="E684" s="1">
        <v>4200000</v>
      </c>
      <c r="F684" s="1" t="s">
        <v>2002</v>
      </c>
      <c r="G684" s="1" t="s">
        <v>1977</v>
      </c>
      <c r="H684" s="1" t="s">
        <v>154</v>
      </c>
      <c r="I684" s="1" t="s">
        <v>154</v>
      </c>
      <c r="J684" s="1" t="s">
        <v>2003</v>
      </c>
      <c r="K684" s="1" t="s">
        <v>19</v>
      </c>
      <c r="L684" s="1"/>
    </row>
    <row r="685" spans="1:12" x14ac:dyDescent="0.45">
      <c r="A685" s="3">
        <v>682</v>
      </c>
      <c r="B685" s="1" t="s">
        <v>2004</v>
      </c>
      <c r="C685" s="1" t="s">
        <v>1977</v>
      </c>
      <c r="D685" s="1" t="s">
        <v>1243</v>
      </c>
      <c r="E685" s="1">
        <v>171500000</v>
      </c>
      <c r="F685" s="1" t="s">
        <v>2005</v>
      </c>
      <c r="G685" s="1" t="s">
        <v>1977</v>
      </c>
      <c r="H685" s="1" t="s">
        <v>153</v>
      </c>
      <c r="I685" s="1" t="s">
        <v>154</v>
      </c>
      <c r="J685" s="1" t="s">
        <v>2006</v>
      </c>
      <c r="K685" s="1" t="s">
        <v>19</v>
      </c>
      <c r="L685" s="1"/>
    </row>
    <row r="686" spans="1:12" x14ac:dyDescent="0.45">
      <c r="A686" s="3">
        <v>683</v>
      </c>
      <c r="B686" s="1" t="s">
        <v>2007</v>
      </c>
      <c r="C686" s="1" t="s">
        <v>1977</v>
      </c>
      <c r="D686" s="1" t="s">
        <v>1243</v>
      </c>
      <c r="E686" s="1">
        <v>172235000</v>
      </c>
      <c r="F686" s="1" t="s">
        <v>2008</v>
      </c>
      <c r="G686" s="1" t="s">
        <v>1977</v>
      </c>
      <c r="H686" s="1" t="s">
        <v>153</v>
      </c>
      <c r="I686" s="1" t="s">
        <v>154</v>
      </c>
      <c r="J686" s="1" t="s">
        <v>2009</v>
      </c>
      <c r="K686" s="1" t="s">
        <v>19</v>
      </c>
      <c r="L686" s="1"/>
    </row>
    <row r="687" spans="1:12" x14ac:dyDescent="0.45">
      <c r="A687" s="3">
        <v>684</v>
      </c>
      <c r="B687" s="1" t="s">
        <v>2010</v>
      </c>
      <c r="C687" s="1" t="s">
        <v>1977</v>
      </c>
      <c r="D687" s="1" t="s">
        <v>1243</v>
      </c>
      <c r="E687" s="1">
        <v>66595634</v>
      </c>
      <c r="F687" s="1" t="s">
        <v>2011</v>
      </c>
      <c r="G687" s="1" t="s">
        <v>1977</v>
      </c>
      <c r="H687" s="1" t="s">
        <v>154</v>
      </c>
      <c r="I687" s="1" t="s">
        <v>154</v>
      </c>
      <c r="J687" s="1" t="s">
        <v>2012</v>
      </c>
      <c r="K687" s="1" t="s">
        <v>19</v>
      </c>
      <c r="L687" s="1"/>
    </row>
    <row r="688" spans="1:12" x14ac:dyDescent="0.45">
      <c r="A688" s="3">
        <v>685</v>
      </c>
      <c r="B688" s="1" t="s">
        <v>2013</v>
      </c>
      <c r="C688" s="1" t="s">
        <v>1977</v>
      </c>
      <c r="D688" s="1" t="s">
        <v>1243</v>
      </c>
      <c r="E688" s="1">
        <v>174048000</v>
      </c>
      <c r="F688" s="1" t="s">
        <v>2014</v>
      </c>
      <c r="G688" s="1" t="s">
        <v>1977</v>
      </c>
      <c r="H688" s="1" t="s">
        <v>153</v>
      </c>
      <c r="I688" s="1" t="s">
        <v>154</v>
      </c>
      <c r="J688" s="1" t="s">
        <v>2015</v>
      </c>
      <c r="K688" s="1" t="s">
        <v>19</v>
      </c>
      <c r="L688" s="1"/>
    </row>
    <row r="689" spans="1:12" x14ac:dyDescent="0.45">
      <c r="A689" s="3">
        <v>686</v>
      </c>
      <c r="B689" s="1" t="s">
        <v>2016</v>
      </c>
      <c r="C689" s="1" t="s">
        <v>1977</v>
      </c>
      <c r="D689" s="1" t="s">
        <v>1243</v>
      </c>
      <c r="E689" s="1">
        <v>13585077</v>
      </c>
      <c r="F689" s="1" t="s">
        <v>2017</v>
      </c>
      <c r="G689" s="1" t="s">
        <v>1977</v>
      </c>
      <c r="H689" s="1" t="s">
        <v>154</v>
      </c>
      <c r="I689" s="1" t="s">
        <v>154</v>
      </c>
      <c r="J689" s="1" t="s">
        <v>2018</v>
      </c>
      <c r="K689" s="1" t="s">
        <v>19</v>
      </c>
      <c r="L689" s="1"/>
    </row>
    <row r="690" spans="1:12" x14ac:dyDescent="0.45">
      <c r="A690" s="3">
        <v>687</v>
      </c>
      <c r="B690" s="1" t="s">
        <v>2019</v>
      </c>
      <c r="C690" s="1" t="s">
        <v>1977</v>
      </c>
      <c r="D690" s="1" t="s">
        <v>1243</v>
      </c>
      <c r="E690" s="1">
        <v>150731350</v>
      </c>
      <c r="F690" s="1" t="s">
        <v>2020</v>
      </c>
      <c r="G690" s="1" t="s">
        <v>1977</v>
      </c>
      <c r="H690" s="1" t="s">
        <v>153</v>
      </c>
      <c r="I690" s="1" t="s">
        <v>154</v>
      </c>
      <c r="J690" s="1" t="s">
        <v>2021</v>
      </c>
      <c r="K690" s="1" t="s">
        <v>19</v>
      </c>
      <c r="L690" s="1"/>
    </row>
    <row r="691" spans="1:12" x14ac:dyDescent="0.45">
      <c r="A691" s="3">
        <v>688</v>
      </c>
      <c r="B691" s="1" t="s">
        <v>2022</v>
      </c>
      <c r="C691" s="1" t="s">
        <v>1977</v>
      </c>
      <c r="D691" s="1" t="s">
        <v>1243</v>
      </c>
      <c r="E691" s="1">
        <v>143189640</v>
      </c>
      <c r="F691" s="1" t="s">
        <v>2023</v>
      </c>
      <c r="G691" s="1" t="s">
        <v>1977</v>
      </c>
      <c r="H691" s="1" t="s">
        <v>154</v>
      </c>
      <c r="I691" s="1" t="s">
        <v>154</v>
      </c>
      <c r="J691" s="1" t="s">
        <v>2024</v>
      </c>
      <c r="K691" s="1" t="s">
        <v>19</v>
      </c>
      <c r="L691" s="1"/>
    </row>
    <row r="692" spans="1:12" x14ac:dyDescent="0.45">
      <c r="A692" s="3">
        <v>689</v>
      </c>
      <c r="B692" s="1" t="s">
        <v>2025</v>
      </c>
      <c r="C692" s="1" t="s">
        <v>1977</v>
      </c>
      <c r="D692" s="1" t="s">
        <v>1243</v>
      </c>
      <c r="E692" s="1">
        <v>173950000</v>
      </c>
      <c r="F692" s="1" t="s">
        <v>2026</v>
      </c>
      <c r="G692" s="1" t="s">
        <v>1977</v>
      </c>
      <c r="H692" s="1" t="s">
        <v>153</v>
      </c>
      <c r="I692" s="1" t="s">
        <v>154</v>
      </c>
      <c r="J692" s="1" t="s">
        <v>2027</v>
      </c>
      <c r="K692" s="1" t="s">
        <v>19</v>
      </c>
      <c r="L692" s="1"/>
    </row>
    <row r="693" spans="1:12" x14ac:dyDescent="0.45">
      <c r="A693" s="3">
        <v>690</v>
      </c>
      <c r="B693" s="1" t="s">
        <v>2028</v>
      </c>
      <c r="C693" s="1" t="s">
        <v>1977</v>
      </c>
      <c r="D693" s="1" t="s">
        <v>1243</v>
      </c>
      <c r="E693" s="1">
        <v>19885077</v>
      </c>
      <c r="F693" s="1" t="s">
        <v>2029</v>
      </c>
      <c r="G693" s="1" t="s">
        <v>1977</v>
      </c>
      <c r="H693" s="1" t="s">
        <v>154</v>
      </c>
      <c r="I693" s="1" t="s">
        <v>154</v>
      </c>
      <c r="J693" s="1" t="s">
        <v>2030</v>
      </c>
      <c r="K693" s="1" t="s">
        <v>19</v>
      </c>
      <c r="L693" s="1"/>
    </row>
    <row r="694" spans="1:12" x14ac:dyDescent="0.45">
      <c r="A694" s="3">
        <v>691</v>
      </c>
      <c r="B694" s="1" t="s">
        <v>2031</v>
      </c>
      <c r="C694" s="1" t="s">
        <v>1977</v>
      </c>
      <c r="D694" s="1" t="s">
        <v>1986</v>
      </c>
      <c r="E694" s="1">
        <v>111869000</v>
      </c>
      <c r="F694" s="1" t="s">
        <v>2032</v>
      </c>
      <c r="G694" s="1" t="s">
        <v>1977</v>
      </c>
      <c r="H694" s="1" t="s">
        <v>850</v>
      </c>
      <c r="I694" s="1" t="s">
        <v>154</v>
      </c>
      <c r="J694" s="1" t="s">
        <v>851</v>
      </c>
      <c r="K694" s="1" t="s">
        <v>19</v>
      </c>
      <c r="L694" s="1"/>
    </row>
    <row r="695" spans="1:12" x14ac:dyDescent="0.45">
      <c r="A695" s="3">
        <v>692</v>
      </c>
      <c r="B695" s="1" t="s">
        <v>2033</v>
      </c>
      <c r="C695" s="1" t="s">
        <v>1977</v>
      </c>
      <c r="D695" s="1" t="s">
        <v>1986</v>
      </c>
      <c r="E695" s="1">
        <v>57250000</v>
      </c>
      <c r="F695" s="1" t="s">
        <v>2034</v>
      </c>
      <c r="G695" s="1" t="s">
        <v>1977</v>
      </c>
      <c r="H695" s="1" t="s">
        <v>850</v>
      </c>
      <c r="I695" s="1" t="s">
        <v>154</v>
      </c>
      <c r="J695" s="1" t="s">
        <v>851</v>
      </c>
      <c r="K695" s="1" t="s">
        <v>19</v>
      </c>
      <c r="L695" s="1"/>
    </row>
    <row r="696" spans="1:12" x14ac:dyDescent="0.45">
      <c r="A696" s="3">
        <v>693</v>
      </c>
      <c r="B696" s="1" t="s">
        <v>2035</v>
      </c>
      <c r="C696" s="1" t="s">
        <v>1977</v>
      </c>
      <c r="D696" s="1" t="s">
        <v>1986</v>
      </c>
      <c r="E696" s="1">
        <v>2391000</v>
      </c>
      <c r="F696" s="1" t="s">
        <v>2036</v>
      </c>
      <c r="G696" s="1" t="s">
        <v>1977</v>
      </c>
      <c r="H696" s="1" t="s">
        <v>850</v>
      </c>
      <c r="I696" s="1" t="s">
        <v>154</v>
      </c>
      <c r="J696" s="1" t="s">
        <v>851</v>
      </c>
      <c r="K696" s="1" t="s">
        <v>19</v>
      </c>
      <c r="L696" s="1"/>
    </row>
    <row r="697" spans="1:12" x14ac:dyDescent="0.45">
      <c r="A697" s="3">
        <v>694</v>
      </c>
      <c r="B697" s="1" t="s">
        <v>2037</v>
      </c>
      <c r="C697" s="1" t="s">
        <v>1977</v>
      </c>
      <c r="D697" s="1" t="s">
        <v>1986</v>
      </c>
      <c r="E697" s="1">
        <v>21144500</v>
      </c>
      <c r="F697" s="1" t="s">
        <v>2038</v>
      </c>
      <c r="G697" s="1" t="s">
        <v>1977</v>
      </c>
      <c r="H697" s="1" t="s">
        <v>850</v>
      </c>
      <c r="I697" s="1" t="s">
        <v>154</v>
      </c>
      <c r="J697" s="1" t="s">
        <v>860</v>
      </c>
      <c r="K697" s="1" t="s">
        <v>19</v>
      </c>
      <c r="L697" s="1"/>
    </row>
    <row r="698" spans="1:12" x14ac:dyDescent="0.45">
      <c r="A698" s="3">
        <v>695</v>
      </c>
      <c r="B698" s="1" t="s">
        <v>2039</v>
      </c>
      <c r="C698" s="1" t="s">
        <v>1977</v>
      </c>
      <c r="D698" s="1" t="s">
        <v>1986</v>
      </c>
      <c r="E698" s="1">
        <v>1500000</v>
      </c>
      <c r="F698" s="1" t="s">
        <v>2040</v>
      </c>
      <c r="G698" s="1" t="s">
        <v>1977</v>
      </c>
      <c r="H698" s="1" t="s">
        <v>850</v>
      </c>
      <c r="I698" s="1" t="s">
        <v>154</v>
      </c>
      <c r="J698" s="1" t="s">
        <v>851</v>
      </c>
      <c r="K698" s="1" t="s">
        <v>19</v>
      </c>
      <c r="L698" s="1"/>
    </row>
    <row r="699" spans="1:12" x14ac:dyDescent="0.45">
      <c r="A699" s="3">
        <v>696</v>
      </c>
      <c r="B699" s="1" t="s">
        <v>2041</v>
      </c>
      <c r="C699" s="1" t="s">
        <v>1977</v>
      </c>
      <c r="D699" s="1" t="s">
        <v>1986</v>
      </c>
      <c r="E699" s="1">
        <v>105393600</v>
      </c>
      <c r="F699" s="1" t="s">
        <v>2042</v>
      </c>
      <c r="G699" s="1" t="s">
        <v>1977</v>
      </c>
      <c r="H699" s="1" t="s">
        <v>850</v>
      </c>
      <c r="I699" s="1" t="s">
        <v>154</v>
      </c>
      <c r="J699" s="1" t="s">
        <v>851</v>
      </c>
      <c r="K699" s="1" t="s">
        <v>19</v>
      </c>
      <c r="L699" s="1"/>
    </row>
    <row r="700" spans="1:12" x14ac:dyDescent="0.45">
      <c r="A700" s="3">
        <v>697</v>
      </c>
      <c r="B700" s="1" t="s">
        <v>2043</v>
      </c>
      <c r="C700" s="1" t="s">
        <v>1977</v>
      </c>
      <c r="D700" s="1" t="s">
        <v>1243</v>
      </c>
      <c r="E700" s="1">
        <v>80848480</v>
      </c>
      <c r="F700" s="1" t="s">
        <v>2044</v>
      </c>
      <c r="G700" s="1" t="s">
        <v>1977</v>
      </c>
      <c r="H700" s="1" t="s">
        <v>154</v>
      </c>
      <c r="I700" s="1" t="s">
        <v>154</v>
      </c>
      <c r="J700" s="1" t="s">
        <v>2045</v>
      </c>
      <c r="K700" s="1" t="s">
        <v>19</v>
      </c>
      <c r="L700" s="1"/>
    </row>
    <row r="701" spans="1:12" x14ac:dyDescent="0.45">
      <c r="A701" s="3">
        <v>698</v>
      </c>
      <c r="B701" s="1" t="s">
        <v>2046</v>
      </c>
      <c r="C701" s="1" t="s">
        <v>1977</v>
      </c>
      <c r="D701" s="1" t="s">
        <v>1243</v>
      </c>
      <c r="E701" s="1">
        <v>171558800</v>
      </c>
      <c r="F701" s="1" t="s">
        <v>2047</v>
      </c>
      <c r="G701" s="1" t="s">
        <v>1977</v>
      </c>
      <c r="H701" s="1" t="s">
        <v>153</v>
      </c>
      <c r="I701" s="1" t="s">
        <v>154</v>
      </c>
      <c r="J701" s="1" t="s">
        <v>2048</v>
      </c>
      <c r="K701" s="1" t="s">
        <v>19</v>
      </c>
      <c r="L701" s="1"/>
    </row>
    <row r="702" spans="1:12" x14ac:dyDescent="0.45">
      <c r="A702" s="3">
        <v>699</v>
      </c>
      <c r="B702" s="1" t="s">
        <v>2049</v>
      </c>
      <c r="C702" s="1" t="s">
        <v>1977</v>
      </c>
      <c r="D702" s="1" t="s">
        <v>1243</v>
      </c>
      <c r="E702" s="1">
        <v>4785225</v>
      </c>
      <c r="F702" s="1" t="s">
        <v>2050</v>
      </c>
      <c r="G702" s="1" t="s">
        <v>1977</v>
      </c>
      <c r="H702" s="1" t="s">
        <v>154</v>
      </c>
      <c r="I702" s="1" t="s">
        <v>154</v>
      </c>
      <c r="J702" s="1" t="s">
        <v>2051</v>
      </c>
      <c r="K702" s="1" t="s">
        <v>19</v>
      </c>
      <c r="L702" s="1"/>
    </row>
    <row r="703" spans="1:12" x14ac:dyDescent="0.45">
      <c r="A703" s="3">
        <v>700</v>
      </c>
      <c r="B703" s="1" t="s">
        <v>2052</v>
      </c>
      <c r="C703" s="1" t="s">
        <v>1977</v>
      </c>
      <c r="D703" s="1" t="s">
        <v>1243</v>
      </c>
      <c r="E703" s="1">
        <v>22072073</v>
      </c>
      <c r="F703" s="1" t="s">
        <v>2053</v>
      </c>
      <c r="G703" s="1" t="s">
        <v>1977</v>
      </c>
      <c r="H703" s="1" t="s">
        <v>154</v>
      </c>
      <c r="I703" s="1" t="s">
        <v>154</v>
      </c>
      <c r="J703" s="1" t="s">
        <v>2054</v>
      </c>
      <c r="K703" s="1" t="s">
        <v>19</v>
      </c>
      <c r="L703" s="1"/>
    </row>
    <row r="704" spans="1:12" x14ac:dyDescent="0.45">
      <c r="A704" s="3">
        <v>701</v>
      </c>
      <c r="B704" s="1" t="s">
        <v>2055</v>
      </c>
      <c r="C704" s="1" t="s">
        <v>1977</v>
      </c>
      <c r="D704" s="1" t="s">
        <v>1243</v>
      </c>
      <c r="E704" s="1">
        <v>173901000</v>
      </c>
      <c r="F704" s="1" t="s">
        <v>2056</v>
      </c>
      <c r="G704" s="1" t="s">
        <v>1977</v>
      </c>
      <c r="H704" s="1" t="s">
        <v>153</v>
      </c>
      <c r="I704" s="1" t="s">
        <v>154</v>
      </c>
      <c r="J704" s="1" t="s">
        <v>2057</v>
      </c>
      <c r="K704" s="1" t="s">
        <v>19</v>
      </c>
      <c r="L704" s="1"/>
    </row>
    <row r="705" spans="1:12" x14ac:dyDescent="0.45">
      <c r="A705" s="3">
        <v>702</v>
      </c>
      <c r="B705" s="1" t="s">
        <v>2058</v>
      </c>
      <c r="C705" s="1" t="s">
        <v>1977</v>
      </c>
      <c r="D705" s="1" t="s">
        <v>1243</v>
      </c>
      <c r="E705" s="1">
        <v>157985800</v>
      </c>
      <c r="F705" s="1" t="s">
        <v>2059</v>
      </c>
      <c r="G705" s="1" t="s">
        <v>1977</v>
      </c>
      <c r="H705" s="1" t="s">
        <v>153</v>
      </c>
      <c r="I705" s="1" t="s">
        <v>154</v>
      </c>
      <c r="J705" s="1" t="s">
        <v>2060</v>
      </c>
      <c r="K705" s="1" t="s">
        <v>19</v>
      </c>
      <c r="L705" s="1"/>
    </row>
    <row r="706" spans="1:12" x14ac:dyDescent="0.45">
      <c r="A706" s="3">
        <v>703</v>
      </c>
      <c r="B706" s="1" t="s">
        <v>2061</v>
      </c>
      <c r="C706" s="1" t="s">
        <v>1977</v>
      </c>
      <c r="D706" s="1" t="s">
        <v>1243</v>
      </c>
      <c r="E706" s="1">
        <v>44052572</v>
      </c>
      <c r="F706" s="1" t="s">
        <v>2062</v>
      </c>
      <c r="G706" s="1" t="s">
        <v>1977</v>
      </c>
      <c r="H706" s="1" t="s">
        <v>154</v>
      </c>
      <c r="I706" s="1" t="s">
        <v>154</v>
      </c>
      <c r="J706" s="1" t="s">
        <v>2063</v>
      </c>
      <c r="K706" s="1" t="s">
        <v>19</v>
      </c>
      <c r="L706" s="1"/>
    </row>
    <row r="707" spans="1:12" x14ac:dyDescent="0.45">
      <c r="A707" s="3">
        <v>704</v>
      </c>
      <c r="B707" s="1" t="s">
        <v>2064</v>
      </c>
      <c r="C707" s="1" t="s">
        <v>2065</v>
      </c>
      <c r="D707" s="1" t="s">
        <v>1986</v>
      </c>
      <c r="E707" s="1">
        <v>44126758</v>
      </c>
      <c r="F707" s="1" t="s">
        <v>2066</v>
      </c>
      <c r="G707" s="1" t="s">
        <v>2065</v>
      </c>
      <c r="H707" s="1" t="s">
        <v>154</v>
      </c>
      <c r="I707" s="1" t="s">
        <v>154</v>
      </c>
      <c r="J707" s="1" t="s">
        <v>2067</v>
      </c>
      <c r="K707" s="1" t="s">
        <v>19</v>
      </c>
      <c r="L707" s="1"/>
    </row>
    <row r="708" spans="1:12" x14ac:dyDescent="0.45">
      <c r="A708" s="3">
        <v>705</v>
      </c>
      <c r="B708" s="1" t="s">
        <v>2068</v>
      </c>
      <c r="C708" s="1" t="s">
        <v>2065</v>
      </c>
      <c r="D708" s="1" t="s">
        <v>1986</v>
      </c>
      <c r="E708" s="1">
        <v>41872728</v>
      </c>
      <c r="F708" s="1" t="s">
        <v>2069</v>
      </c>
      <c r="G708" s="1" t="s">
        <v>2065</v>
      </c>
      <c r="H708" s="1" t="s">
        <v>154</v>
      </c>
      <c r="I708" s="1" t="s">
        <v>154</v>
      </c>
      <c r="J708" s="1" t="s">
        <v>2070</v>
      </c>
      <c r="K708" s="1" t="s">
        <v>19</v>
      </c>
      <c r="L708" s="1"/>
    </row>
    <row r="709" spans="1:12" x14ac:dyDescent="0.45">
      <c r="A709" s="3">
        <v>706</v>
      </c>
      <c r="B709" s="1" t="s">
        <v>2071</v>
      </c>
      <c r="C709" s="1" t="s">
        <v>2065</v>
      </c>
      <c r="D709" s="1" t="s">
        <v>1986</v>
      </c>
      <c r="E709" s="1">
        <v>43303262</v>
      </c>
      <c r="F709" s="1" t="s">
        <v>2072</v>
      </c>
      <c r="G709" s="1" t="s">
        <v>2065</v>
      </c>
      <c r="H709" s="1" t="s">
        <v>154</v>
      </c>
      <c r="I709" s="1" t="s">
        <v>154</v>
      </c>
      <c r="J709" s="1" t="s">
        <v>2073</v>
      </c>
      <c r="K709" s="1" t="s">
        <v>19</v>
      </c>
      <c r="L709" s="1"/>
    </row>
    <row r="710" spans="1:12" x14ac:dyDescent="0.45">
      <c r="A710" s="3">
        <v>707</v>
      </c>
      <c r="B710" s="1" t="s">
        <v>2074</v>
      </c>
      <c r="C710" s="1" t="s">
        <v>2065</v>
      </c>
      <c r="D710" s="1" t="s">
        <v>1977</v>
      </c>
      <c r="E710" s="1">
        <v>6996000</v>
      </c>
      <c r="F710" s="1" t="s">
        <v>2075</v>
      </c>
      <c r="G710" s="1" t="s">
        <v>2065</v>
      </c>
      <c r="H710" s="1" t="s">
        <v>2076</v>
      </c>
      <c r="I710" s="1" t="s">
        <v>154</v>
      </c>
      <c r="J710" s="1" t="s">
        <v>2077</v>
      </c>
      <c r="K710" s="1" t="s">
        <v>19</v>
      </c>
      <c r="L710" s="1"/>
    </row>
    <row r="711" spans="1:12" x14ac:dyDescent="0.45">
      <c r="A711" s="3">
        <v>708</v>
      </c>
      <c r="B711" s="1" t="s">
        <v>2078</v>
      </c>
      <c r="C711" s="1" t="s">
        <v>2065</v>
      </c>
      <c r="D711" s="1" t="s">
        <v>1977</v>
      </c>
      <c r="E711" s="1">
        <v>2534500</v>
      </c>
      <c r="F711" s="1" t="s">
        <v>2079</v>
      </c>
      <c r="G711" s="1" t="s">
        <v>2065</v>
      </c>
      <c r="H711" s="1" t="s">
        <v>280</v>
      </c>
      <c r="I711" s="1" t="s">
        <v>154</v>
      </c>
      <c r="J711" s="1" t="s">
        <v>2080</v>
      </c>
      <c r="K711" s="1" t="s">
        <v>19</v>
      </c>
      <c r="L711" s="1"/>
    </row>
    <row r="712" spans="1:12" x14ac:dyDescent="0.45">
      <c r="A712" s="3">
        <v>709</v>
      </c>
      <c r="B712" s="1" t="s">
        <v>2081</v>
      </c>
      <c r="C712" s="1" t="s">
        <v>2065</v>
      </c>
      <c r="D712" s="1" t="s">
        <v>1977</v>
      </c>
      <c r="E712" s="1">
        <v>838093650</v>
      </c>
      <c r="F712" s="1" t="s">
        <v>2082</v>
      </c>
      <c r="G712" s="1" t="s">
        <v>2083</v>
      </c>
      <c r="H712" s="1" t="s">
        <v>188</v>
      </c>
      <c r="I712" s="1" t="s">
        <v>154</v>
      </c>
      <c r="J712" s="1" t="s">
        <v>2084</v>
      </c>
      <c r="K712" s="1" t="s">
        <v>19</v>
      </c>
      <c r="L712" s="1"/>
    </row>
    <row r="713" spans="1:12" x14ac:dyDescent="0.45">
      <c r="A713" s="3">
        <v>710</v>
      </c>
      <c r="B713" s="1" t="s">
        <v>2085</v>
      </c>
      <c r="C713" s="1" t="s">
        <v>2065</v>
      </c>
      <c r="D713" s="1" t="s">
        <v>1977</v>
      </c>
      <c r="E713" s="1">
        <v>1146444357</v>
      </c>
      <c r="F713" s="1" t="s">
        <v>2086</v>
      </c>
      <c r="G713" s="1" t="s">
        <v>2083</v>
      </c>
      <c r="H713" s="1" t="s">
        <v>188</v>
      </c>
      <c r="I713" s="1" t="s">
        <v>154</v>
      </c>
      <c r="J713" s="1" t="s">
        <v>2087</v>
      </c>
      <c r="K713" s="1" t="s">
        <v>19</v>
      </c>
      <c r="L713" s="1"/>
    </row>
    <row r="714" spans="1:12" x14ac:dyDescent="0.45">
      <c r="A714" s="3">
        <v>711</v>
      </c>
      <c r="B714" s="1" t="s">
        <v>2088</v>
      </c>
      <c r="C714" s="1" t="s">
        <v>2065</v>
      </c>
      <c r="D714" s="1" t="s">
        <v>1977</v>
      </c>
      <c r="E714" s="1">
        <v>88723875</v>
      </c>
      <c r="F714" s="1" t="s">
        <v>2089</v>
      </c>
      <c r="G714" s="1" t="s">
        <v>2083</v>
      </c>
      <c r="H714" s="1" t="s">
        <v>153</v>
      </c>
      <c r="I714" s="1" t="s">
        <v>154</v>
      </c>
      <c r="J714" s="1" t="s">
        <v>2090</v>
      </c>
      <c r="K714" s="1" t="s">
        <v>19</v>
      </c>
      <c r="L714" s="1"/>
    </row>
    <row r="715" spans="1:12" x14ac:dyDescent="0.45">
      <c r="A715" s="3">
        <v>712</v>
      </c>
      <c r="B715" s="1" t="s">
        <v>2091</v>
      </c>
      <c r="C715" s="1" t="s">
        <v>2065</v>
      </c>
      <c r="D715" s="1" t="s">
        <v>1977</v>
      </c>
      <c r="E715" s="1">
        <v>160424000</v>
      </c>
      <c r="F715" s="1" t="s">
        <v>2092</v>
      </c>
      <c r="G715" s="1" t="s">
        <v>2083</v>
      </c>
      <c r="H715" s="1" t="s">
        <v>153</v>
      </c>
      <c r="I715" s="1" t="s">
        <v>154</v>
      </c>
      <c r="J715" s="1" t="s">
        <v>2093</v>
      </c>
      <c r="K715" s="1" t="s">
        <v>19</v>
      </c>
      <c r="L715" s="1"/>
    </row>
    <row r="716" spans="1:12" x14ac:dyDescent="0.45">
      <c r="A716" s="3">
        <v>713</v>
      </c>
      <c r="B716" s="1" t="s">
        <v>2094</v>
      </c>
      <c r="C716" s="1" t="s">
        <v>2065</v>
      </c>
      <c r="D716" s="1" t="s">
        <v>1977</v>
      </c>
      <c r="E716" s="1">
        <v>87710000</v>
      </c>
      <c r="F716" s="1" t="s">
        <v>2095</v>
      </c>
      <c r="G716" s="1" t="s">
        <v>2083</v>
      </c>
      <c r="H716" s="1" t="s">
        <v>153</v>
      </c>
      <c r="I716" s="1" t="s">
        <v>154</v>
      </c>
      <c r="J716" s="1" t="s">
        <v>2096</v>
      </c>
      <c r="K716" s="1" t="s">
        <v>19</v>
      </c>
      <c r="L716" s="1"/>
    </row>
    <row r="717" spans="1:12" x14ac:dyDescent="0.45">
      <c r="A717" s="3">
        <v>714</v>
      </c>
      <c r="B717" s="1" t="s">
        <v>2097</v>
      </c>
      <c r="C717" s="1" t="s">
        <v>2065</v>
      </c>
      <c r="D717" s="1" t="s">
        <v>1977</v>
      </c>
      <c r="E717" s="1">
        <v>152494339</v>
      </c>
      <c r="F717" s="1" t="s">
        <v>2098</v>
      </c>
      <c r="G717" s="1" t="s">
        <v>2083</v>
      </c>
      <c r="H717" s="1" t="s">
        <v>153</v>
      </c>
      <c r="I717" s="1" t="s">
        <v>154</v>
      </c>
      <c r="J717" s="1" t="s">
        <v>2099</v>
      </c>
      <c r="K717" s="1" t="s">
        <v>19</v>
      </c>
      <c r="L717" s="1"/>
    </row>
    <row r="718" spans="1:12" x14ac:dyDescent="0.45">
      <c r="A718" s="3">
        <v>715</v>
      </c>
      <c r="B718" s="1" t="s">
        <v>2100</v>
      </c>
      <c r="C718" s="1" t="s">
        <v>2065</v>
      </c>
      <c r="D718" s="1" t="s">
        <v>1977</v>
      </c>
      <c r="E718" s="1">
        <v>27071604</v>
      </c>
      <c r="F718" s="1" t="s">
        <v>2101</v>
      </c>
      <c r="G718" s="1" t="s">
        <v>2083</v>
      </c>
      <c r="H718" s="1" t="s">
        <v>154</v>
      </c>
      <c r="I718" s="1" t="s">
        <v>154</v>
      </c>
      <c r="J718" s="1" t="s">
        <v>2102</v>
      </c>
      <c r="K718" s="1" t="s">
        <v>19</v>
      </c>
      <c r="L718" s="1"/>
    </row>
    <row r="719" spans="1:12" x14ac:dyDescent="0.45">
      <c r="A719" s="3">
        <v>716</v>
      </c>
      <c r="B719" s="1" t="s">
        <v>2103</v>
      </c>
      <c r="C719" s="1" t="s">
        <v>2065</v>
      </c>
      <c r="D719" s="1" t="s">
        <v>1977</v>
      </c>
      <c r="E719" s="1">
        <v>8820000</v>
      </c>
      <c r="F719" s="1" t="s">
        <v>2104</v>
      </c>
      <c r="G719" s="1" t="s">
        <v>2083</v>
      </c>
      <c r="H719" s="1" t="s">
        <v>154</v>
      </c>
      <c r="I719" s="1" t="s">
        <v>154</v>
      </c>
      <c r="J719" s="1" t="s">
        <v>2105</v>
      </c>
      <c r="K719" s="1" t="s">
        <v>19</v>
      </c>
      <c r="L719" s="1"/>
    </row>
    <row r="720" spans="1:12" x14ac:dyDescent="0.45">
      <c r="A720" s="3">
        <v>717</v>
      </c>
      <c r="B720" s="1" t="s">
        <v>2106</v>
      </c>
      <c r="C720" s="1" t="s">
        <v>2065</v>
      </c>
      <c r="D720" s="1" t="s">
        <v>1977</v>
      </c>
      <c r="E720" s="1">
        <v>7740000</v>
      </c>
      <c r="F720" s="1" t="s">
        <v>2107</v>
      </c>
      <c r="G720" s="1" t="s">
        <v>2083</v>
      </c>
      <c r="H720" s="1" t="s">
        <v>154</v>
      </c>
      <c r="I720" s="1" t="s">
        <v>154</v>
      </c>
      <c r="J720" s="1" t="s">
        <v>2108</v>
      </c>
      <c r="K720" s="1" t="s">
        <v>19</v>
      </c>
      <c r="L720" s="1"/>
    </row>
    <row r="721" spans="1:12" x14ac:dyDescent="0.45">
      <c r="A721" s="3">
        <v>718</v>
      </c>
      <c r="B721" s="1" t="s">
        <v>2109</v>
      </c>
      <c r="C721" s="1" t="s">
        <v>2065</v>
      </c>
      <c r="D721" s="1" t="s">
        <v>2065</v>
      </c>
      <c r="E721" s="1">
        <v>1023273082</v>
      </c>
      <c r="F721" s="1" t="s">
        <v>2110</v>
      </c>
      <c r="G721" s="1" t="s">
        <v>2083</v>
      </c>
      <c r="H721" s="1" t="s">
        <v>188</v>
      </c>
      <c r="I721" s="1" t="s">
        <v>154</v>
      </c>
      <c r="J721" s="1" t="s">
        <v>2111</v>
      </c>
      <c r="K721" s="1" t="s">
        <v>19</v>
      </c>
      <c r="L721" s="1"/>
    </row>
    <row r="722" spans="1:12" x14ac:dyDescent="0.45">
      <c r="A722" s="3">
        <v>719</v>
      </c>
      <c r="B722" s="1" t="s">
        <v>2112</v>
      </c>
      <c r="C722" s="1" t="s">
        <v>2065</v>
      </c>
      <c r="D722" s="1" t="s">
        <v>2065</v>
      </c>
      <c r="E722" s="1">
        <v>1576343883</v>
      </c>
      <c r="F722" s="1" t="s">
        <v>2113</v>
      </c>
      <c r="G722" s="1" t="s">
        <v>2083</v>
      </c>
      <c r="H722" s="1" t="s">
        <v>188</v>
      </c>
      <c r="I722" s="1" t="s">
        <v>154</v>
      </c>
      <c r="J722" s="1" t="s">
        <v>2114</v>
      </c>
      <c r="K722" s="1" t="s">
        <v>19</v>
      </c>
      <c r="L722" s="1"/>
    </row>
    <row r="723" spans="1:12" x14ac:dyDescent="0.45">
      <c r="A723" s="3">
        <v>720</v>
      </c>
      <c r="B723" s="1" t="s">
        <v>2115</v>
      </c>
      <c r="C723" s="1" t="s">
        <v>2065</v>
      </c>
      <c r="D723" s="1" t="s">
        <v>2065</v>
      </c>
      <c r="E723" s="1">
        <v>764836747</v>
      </c>
      <c r="F723" s="1" t="s">
        <v>2116</v>
      </c>
      <c r="G723" s="1" t="s">
        <v>2083</v>
      </c>
      <c r="H723" s="1" t="s">
        <v>188</v>
      </c>
      <c r="I723" s="1" t="s">
        <v>154</v>
      </c>
      <c r="J723" s="1" t="s">
        <v>2117</v>
      </c>
      <c r="K723" s="1" t="s">
        <v>19</v>
      </c>
      <c r="L723" s="1"/>
    </row>
    <row r="724" spans="1:12" x14ac:dyDescent="0.45">
      <c r="A724" s="3">
        <v>721</v>
      </c>
      <c r="B724" s="1" t="s">
        <v>2118</v>
      </c>
      <c r="C724" s="1" t="s">
        <v>2083</v>
      </c>
      <c r="D724" s="1" t="s">
        <v>1977</v>
      </c>
      <c r="E724" s="1">
        <v>21423068</v>
      </c>
      <c r="F724" s="1" t="s">
        <v>2119</v>
      </c>
      <c r="G724" s="1" t="s">
        <v>2083</v>
      </c>
      <c r="H724" s="1" t="s">
        <v>154</v>
      </c>
      <c r="I724" s="1" t="s">
        <v>154</v>
      </c>
      <c r="J724" s="1" t="s">
        <v>2120</v>
      </c>
      <c r="K724" s="1" t="s">
        <v>19</v>
      </c>
      <c r="L724" s="1"/>
    </row>
    <row r="725" spans="1:12" x14ac:dyDescent="0.45">
      <c r="A725" s="3">
        <v>722</v>
      </c>
      <c r="B725" s="1" t="s">
        <v>2121</v>
      </c>
      <c r="C725" s="1" t="s">
        <v>2083</v>
      </c>
      <c r="D725" s="1" t="s">
        <v>1977</v>
      </c>
      <c r="E725" s="1">
        <v>5040000</v>
      </c>
      <c r="F725" s="1" t="s">
        <v>2122</v>
      </c>
      <c r="G725" s="1" t="s">
        <v>2083</v>
      </c>
      <c r="H725" s="1" t="s">
        <v>154</v>
      </c>
      <c r="I725" s="1" t="s">
        <v>154</v>
      </c>
      <c r="J725" s="1" t="s">
        <v>2123</v>
      </c>
      <c r="K725" s="1" t="s">
        <v>19</v>
      </c>
      <c r="L725" s="1"/>
    </row>
    <row r="726" spans="1:12" x14ac:dyDescent="0.45">
      <c r="A726" s="3">
        <v>723</v>
      </c>
      <c r="B726" s="1" t="s">
        <v>2124</v>
      </c>
      <c r="C726" s="1" t="s">
        <v>2083</v>
      </c>
      <c r="D726" s="1" t="s">
        <v>2065</v>
      </c>
      <c r="E726" s="1">
        <v>6500</v>
      </c>
      <c r="F726" s="1" t="s">
        <v>2125</v>
      </c>
      <c r="G726" s="1" t="s">
        <v>2083</v>
      </c>
      <c r="H726" s="1" t="s">
        <v>850</v>
      </c>
      <c r="I726" s="1" t="s">
        <v>154</v>
      </c>
      <c r="J726" s="1" t="s">
        <v>851</v>
      </c>
      <c r="K726" s="1" t="s">
        <v>19</v>
      </c>
      <c r="L726" s="1"/>
    </row>
    <row r="727" spans="1:12" x14ac:dyDescent="0.45">
      <c r="A727" s="3">
        <v>724</v>
      </c>
      <c r="B727" s="1" t="s">
        <v>2126</v>
      </c>
      <c r="C727" s="1" t="s">
        <v>2083</v>
      </c>
      <c r="D727" s="1" t="s">
        <v>2065</v>
      </c>
      <c r="E727" s="1">
        <v>28375000</v>
      </c>
      <c r="F727" s="1" t="s">
        <v>2127</v>
      </c>
      <c r="G727" s="1" t="s">
        <v>2083</v>
      </c>
      <c r="H727" s="1" t="s">
        <v>850</v>
      </c>
      <c r="I727" s="1" t="s">
        <v>154</v>
      </c>
      <c r="J727" s="1" t="s">
        <v>851</v>
      </c>
      <c r="K727" s="1" t="s">
        <v>19</v>
      </c>
      <c r="L727" s="1"/>
    </row>
    <row r="728" spans="1:12" x14ac:dyDescent="0.45">
      <c r="A728" s="3">
        <v>725</v>
      </c>
      <c r="B728" s="1" t="s">
        <v>2128</v>
      </c>
      <c r="C728" s="1" t="s">
        <v>2083</v>
      </c>
      <c r="D728" s="1" t="s">
        <v>2065</v>
      </c>
      <c r="E728" s="1">
        <v>195915000</v>
      </c>
      <c r="F728" s="1" t="s">
        <v>2129</v>
      </c>
      <c r="G728" s="1" t="s">
        <v>2083</v>
      </c>
      <c r="H728" s="1" t="s">
        <v>850</v>
      </c>
      <c r="I728" s="1" t="s">
        <v>154</v>
      </c>
      <c r="J728" s="1" t="s">
        <v>851</v>
      </c>
      <c r="K728" s="1" t="s">
        <v>19</v>
      </c>
      <c r="L728" s="1"/>
    </row>
    <row r="729" spans="1:12" x14ac:dyDescent="0.45">
      <c r="A729" s="3">
        <v>726</v>
      </c>
      <c r="B729" s="1" t="s">
        <v>2130</v>
      </c>
      <c r="C729" s="1" t="s">
        <v>2083</v>
      </c>
      <c r="D729" s="1" t="s">
        <v>2065</v>
      </c>
      <c r="E729" s="1">
        <v>4098361</v>
      </c>
      <c r="F729" s="1" t="s">
        <v>2131</v>
      </c>
      <c r="G729" s="1" t="s">
        <v>2083</v>
      </c>
      <c r="H729" s="1" t="s">
        <v>850</v>
      </c>
      <c r="I729" s="1" t="s">
        <v>154</v>
      </c>
      <c r="J729" s="1" t="s">
        <v>851</v>
      </c>
      <c r="K729" s="1" t="s">
        <v>19</v>
      </c>
      <c r="L729" s="1"/>
    </row>
    <row r="730" spans="1:12" x14ac:dyDescent="0.45">
      <c r="A730" s="3">
        <v>727</v>
      </c>
      <c r="B730" s="1" t="s">
        <v>2132</v>
      </c>
      <c r="C730" s="1" t="s">
        <v>2083</v>
      </c>
      <c r="D730" s="1" t="s">
        <v>2065</v>
      </c>
      <c r="E730" s="1">
        <v>40667800</v>
      </c>
      <c r="F730" s="1" t="s">
        <v>2133</v>
      </c>
      <c r="G730" s="1" t="s">
        <v>2083</v>
      </c>
      <c r="H730" s="1" t="s">
        <v>850</v>
      </c>
      <c r="I730" s="1" t="s">
        <v>154</v>
      </c>
      <c r="J730" s="1" t="s">
        <v>851</v>
      </c>
      <c r="K730" s="1" t="s">
        <v>19</v>
      </c>
      <c r="L730" s="1"/>
    </row>
    <row r="731" spans="1:12" x14ac:dyDescent="0.45">
      <c r="A731" s="3">
        <v>728</v>
      </c>
      <c r="B731" s="1" t="s">
        <v>2134</v>
      </c>
      <c r="C731" s="1" t="s">
        <v>2083</v>
      </c>
      <c r="D731" s="1" t="s">
        <v>2065</v>
      </c>
      <c r="E731" s="1">
        <v>29677500</v>
      </c>
      <c r="F731" s="1" t="s">
        <v>2135</v>
      </c>
      <c r="G731" s="1" t="s">
        <v>2083</v>
      </c>
      <c r="H731" s="1" t="s">
        <v>850</v>
      </c>
      <c r="I731" s="1" t="s">
        <v>154</v>
      </c>
      <c r="J731" s="1" t="s">
        <v>851</v>
      </c>
      <c r="K731" s="1" t="s">
        <v>19</v>
      </c>
      <c r="L731" s="1"/>
    </row>
    <row r="732" spans="1:12" x14ac:dyDescent="0.45">
      <c r="A732" s="3">
        <v>729</v>
      </c>
      <c r="B732" s="1" t="s">
        <v>2136</v>
      </c>
      <c r="C732" s="1" t="s">
        <v>2083</v>
      </c>
      <c r="D732" s="1" t="s">
        <v>2065</v>
      </c>
      <c r="E732" s="1">
        <v>614800000</v>
      </c>
      <c r="F732" s="1" t="s">
        <v>2137</v>
      </c>
      <c r="G732" s="1" t="s">
        <v>2138</v>
      </c>
      <c r="H732" s="1" t="s">
        <v>153</v>
      </c>
      <c r="I732" s="1" t="s">
        <v>154</v>
      </c>
      <c r="J732" s="1" t="s">
        <v>2139</v>
      </c>
      <c r="K732" s="1" t="s">
        <v>19</v>
      </c>
      <c r="L732" s="1"/>
    </row>
    <row r="733" spans="1:12" x14ac:dyDescent="0.45">
      <c r="A733" s="3">
        <v>730</v>
      </c>
      <c r="B733" s="1" t="s">
        <v>2140</v>
      </c>
      <c r="C733" s="1" t="s">
        <v>2138</v>
      </c>
      <c r="D733" s="1" t="s">
        <v>2065</v>
      </c>
      <c r="E733" s="1">
        <v>44359165</v>
      </c>
      <c r="F733" s="1" t="s">
        <v>2141</v>
      </c>
      <c r="G733" s="1" t="s">
        <v>2138</v>
      </c>
      <c r="H733" s="1" t="s">
        <v>154</v>
      </c>
      <c r="I733" s="1" t="s">
        <v>154</v>
      </c>
      <c r="J733" s="1" t="s">
        <v>2142</v>
      </c>
      <c r="K733" s="1" t="s">
        <v>19</v>
      </c>
      <c r="L733" s="1"/>
    </row>
    <row r="734" spans="1:12" x14ac:dyDescent="0.45">
      <c r="A734" s="3">
        <v>731</v>
      </c>
      <c r="B734" s="1" t="s">
        <v>2143</v>
      </c>
      <c r="C734" s="1" t="s">
        <v>2138</v>
      </c>
      <c r="D734" s="1" t="s">
        <v>2065</v>
      </c>
      <c r="E734" s="1">
        <v>34692000</v>
      </c>
      <c r="F734" s="1" t="s">
        <v>2144</v>
      </c>
      <c r="G734" s="1" t="s">
        <v>2138</v>
      </c>
      <c r="H734" s="1" t="s">
        <v>154</v>
      </c>
      <c r="I734" s="1" t="s">
        <v>154</v>
      </c>
      <c r="J734" s="1" t="s">
        <v>2145</v>
      </c>
      <c r="K734" s="1" t="s">
        <v>19</v>
      </c>
      <c r="L734" s="1"/>
    </row>
    <row r="735" spans="1:12" x14ac:dyDescent="0.45">
      <c r="A735" s="3">
        <v>732</v>
      </c>
      <c r="B735" s="1" t="s">
        <v>2146</v>
      </c>
      <c r="C735" s="1" t="s">
        <v>2138</v>
      </c>
      <c r="D735" s="1" t="s">
        <v>2065</v>
      </c>
      <c r="E735" s="1">
        <v>8600000</v>
      </c>
      <c r="F735" s="1" t="s">
        <v>2147</v>
      </c>
      <c r="G735" s="1" t="s">
        <v>2138</v>
      </c>
      <c r="H735" s="1" t="s">
        <v>154</v>
      </c>
      <c r="I735" s="1" t="s">
        <v>154</v>
      </c>
      <c r="J735" s="1" t="s">
        <v>2148</v>
      </c>
      <c r="K735" s="1" t="s">
        <v>19</v>
      </c>
      <c r="L735" s="1"/>
    </row>
    <row r="736" spans="1:12" x14ac:dyDescent="0.45">
      <c r="A736" s="3">
        <v>733</v>
      </c>
      <c r="B736" s="1" t="s">
        <v>2149</v>
      </c>
      <c r="C736" s="1" t="s">
        <v>2138</v>
      </c>
      <c r="D736" s="1" t="s">
        <v>2065</v>
      </c>
      <c r="E736" s="1">
        <v>24850000</v>
      </c>
      <c r="F736" s="1" t="s">
        <v>2150</v>
      </c>
      <c r="G736" s="1" t="s">
        <v>2138</v>
      </c>
      <c r="H736" s="1" t="s">
        <v>154</v>
      </c>
      <c r="I736" s="1" t="s">
        <v>154</v>
      </c>
      <c r="J736" s="1" t="s">
        <v>2151</v>
      </c>
      <c r="K736" s="1" t="s">
        <v>19</v>
      </c>
      <c r="L736" s="1"/>
    </row>
    <row r="737" spans="1:12" x14ac:dyDescent="0.45">
      <c r="A737" s="3">
        <v>734</v>
      </c>
      <c r="B737" s="1" t="s">
        <v>2152</v>
      </c>
      <c r="C737" s="1" t="s">
        <v>2138</v>
      </c>
      <c r="D737" s="1" t="s">
        <v>2065</v>
      </c>
      <c r="E737" s="1">
        <v>43801797</v>
      </c>
      <c r="F737" s="1" t="s">
        <v>2153</v>
      </c>
      <c r="G737" s="1" t="s">
        <v>2138</v>
      </c>
      <c r="H737" s="1" t="s">
        <v>154</v>
      </c>
      <c r="I737" s="1" t="s">
        <v>154</v>
      </c>
      <c r="J737" s="1" t="s">
        <v>2154</v>
      </c>
      <c r="K737" s="1" t="s">
        <v>19</v>
      </c>
      <c r="L737" s="1"/>
    </row>
    <row r="738" spans="1:12" x14ac:dyDescent="0.45">
      <c r="A738" s="3">
        <v>735</v>
      </c>
      <c r="B738" s="1" t="s">
        <v>2155</v>
      </c>
      <c r="C738" s="1" t="s">
        <v>2138</v>
      </c>
      <c r="D738" s="1" t="s">
        <v>2065</v>
      </c>
      <c r="E738" s="1">
        <v>43853511</v>
      </c>
      <c r="F738" s="1" t="s">
        <v>2156</v>
      </c>
      <c r="G738" s="1" t="s">
        <v>2138</v>
      </c>
      <c r="H738" s="1" t="s">
        <v>154</v>
      </c>
      <c r="I738" s="1" t="s">
        <v>154</v>
      </c>
      <c r="J738" s="1" t="s">
        <v>2157</v>
      </c>
      <c r="K738" s="1" t="s">
        <v>19</v>
      </c>
      <c r="L738" s="1"/>
    </row>
    <row r="739" spans="1:12" x14ac:dyDescent="0.45">
      <c r="A739" s="3">
        <v>736</v>
      </c>
      <c r="B739" s="1" t="s">
        <v>2158</v>
      </c>
      <c r="C739" s="1" t="s">
        <v>2138</v>
      </c>
      <c r="D739" s="1" t="s">
        <v>2065</v>
      </c>
      <c r="E739" s="1">
        <v>38264144</v>
      </c>
      <c r="F739" s="1" t="s">
        <v>2159</v>
      </c>
      <c r="G739" s="1" t="s">
        <v>2138</v>
      </c>
      <c r="H739" s="1" t="s">
        <v>154</v>
      </c>
      <c r="I739" s="1" t="s">
        <v>154</v>
      </c>
      <c r="J739" s="1" t="s">
        <v>2160</v>
      </c>
      <c r="K739" s="1" t="s">
        <v>19</v>
      </c>
      <c r="L739" s="1"/>
    </row>
    <row r="740" spans="1:12" x14ac:dyDescent="0.45">
      <c r="A740" s="3">
        <v>737</v>
      </c>
      <c r="B740" s="1" t="s">
        <v>2161</v>
      </c>
      <c r="C740" s="1" t="s">
        <v>2138</v>
      </c>
      <c r="D740" s="1" t="s">
        <v>2065</v>
      </c>
      <c r="E740" s="1">
        <v>9535135</v>
      </c>
      <c r="F740" s="1" t="s">
        <v>2162</v>
      </c>
      <c r="G740" s="1" t="s">
        <v>2138</v>
      </c>
      <c r="H740" s="1" t="s">
        <v>154</v>
      </c>
      <c r="I740" s="1" t="s">
        <v>154</v>
      </c>
      <c r="J740" s="1" t="s">
        <v>2163</v>
      </c>
      <c r="K740" s="1" t="s">
        <v>19</v>
      </c>
      <c r="L740" s="1"/>
    </row>
    <row r="741" spans="1:12" x14ac:dyDescent="0.45">
      <c r="A741" s="3">
        <v>738</v>
      </c>
      <c r="B741" s="1" t="s">
        <v>2164</v>
      </c>
      <c r="C741" s="1" t="s">
        <v>2138</v>
      </c>
      <c r="D741" s="1" t="s">
        <v>2065</v>
      </c>
      <c r="E741" s="1">
        <v>46917410</v>
      </c>
      <c r="F741" s="1" t="s">
        <v>2165</v>
      </c>
      <c r="G741" s="1" t="s">
        <v>2138</v>
      </c>
      <c r="H741" s="1" t="s">
        <v>154</v>
      </c>
      <c r="I741" s="1" t="s">
        <v>154</v>
      </c>
      <c r="J741" s="1" t="s">
        <v>2166</v>
      </c>
      <c r="K741" s="1" t="s">
        <v>19</v>
      </c>
      <c r="L741" s="1"/>
    </row>
    <row r="742" spans="1:12" x14ac:dyDescent="0.45">
      <c r="A742" s="3">
        <v>739</v>
      </c>
      <c r="B742" s="1" t="s">
        <v>2167</v>
      </c>
      <c r="C742" s="1" t="s">
        <v>2138</v>
      </c>
      <c r="D742" s="1" t="s">
        <v>2065</v>
      </c>
      <c r="E742" s="1">
        <v>29808266</v>
      </c>
      <c r="F742" s="1" t="s">
        <v>2168</v>
      </c>
      <c r="G742" s="1" t="s">
        <v>2138</v>
      </c>
      <c r="H742" s="1" t="s">
        <v>154</v>
      </c>
      <c r="I742" s="1" t="s">
        <v>154</v>
      </c>
      <c r="J742" s="1" t="s">
        <v>2169</v>
      </c>
      <c r="K742" s="1" t="s">
        <v>19</v>
      </c>
      <c r="L742" s="1"/>
    </row>
    <row r="743" spans="1:12" x14ac:dyDescent="0.45">
      <c r="A743" s="3">
        <v>740</v>
      </c>
      <c r="B743" s="1" t="s">
        <v>2170</v>
      </c>
      <c r="C743" s="1" t="s">
        <v>2138</v>
      </c>
      <c r="D743" s="1" t="s">
        <v>2065</v>
      </c>
      <c r="E743" s="1">
        <v>35861599</v>
      </c>
      <c r="F743" s="1" t="s">
        <v>2171</v>
      </c>
      <c r="G743" s="1" t="s">
        <v>2138</v>
      </c>
      <c r="H743" s="1" t="s">
        <v>154</v>
      </c>
      <c r="I743" s="1" t="s">
        <v>154</v>
      </c>
      <c r="J743" s="1" t="s">
        <v>2172</v>
      </c>
      <c r="K743" s="1" t="s">
        <v>19</v>
      </c>
      <c r="L743" s="1"/>
    </row>
    <row r="744" spans="1:12" x14ac:dyDescent="0.45">
      <c r="A744" s="3">
        <v>741</v>
      </c>
      <c r="B744" s="1" t="s">
        <v>2173</v>
      </c>
      <c r="C744" s="1" t="s">
        <v>2174</v>
      </c>
      <c r="D744" s="1" t="s">
        <v>2083</v>
      </c>
      <c r="E744" s="1">
        <v>78830042</v>
      </c>
      <c r="F744" s="1" t="s">
        <v>2175</v>
      </c>
      <c r="G744" s="1" t="s">
        <v>2174</v>
      </c>
      <c r="H744" s="1" t="s">
        <v>153</v>
      </c>
      <c r="I744" s="1" t="s">
        <v>154</v>
      </c>
      <c r="J744" s="1" t="s">
        <v>2176</v>
      </c>
      <c r="K744" s="1" t="s">
        <v>19</v>
      </c>
      <c r="L744" s="1"/>
    </row>
    <row r="745" spans="1:12" x14ac:dyDescent="0.45">
      <c r="A745" s="3">
        <v>742</v>
      </c>
      <c r="B745" s="1" t="s">
        <v>2177</v>
      </c>
      <c r="C745" s="1" t="s">
        <v>2174</v>
      </c>
      <c r="D745" s="1" t="s">
        <v>2083</v>
      </c>
      <c r="E745" s="1">
        <v>177033784</v>
      </c>
      <c r="F745" s="1" t="s">
        <v>2178</v>
      </c>
      <c r="G745" s="1" t="s">
        <v>2174</v>
      </c>
      <c r="H745" s="1" t="s">
        <v>153</v>
      </c>
      <c r="I745" s="1" t="s">
        <v>154</v>
      </c>
      <c r="J745" s="1" t="s">
        <v>2179</v>
      </c>
      <c r="K745" s="1" t="s">
        <v>19</v>
      </c>
      <c r="L745" s="1"/>
    </row>
    <row r="746" spans="1:12" x14ac:dyDescent="0.45">
      <c r="A746" s="3">
        <v>743</v>
      </c>
      <c r="B746" s="1" t="s">
        <v>2180</v>
      </c>
      <c r="C746" s="1" t="s">
        <v>2174</v>
      </c>
      <c r="D746" s="1" t="s">
        <v>2083</v>
      </c>
      <c r="E746" s="1">
        <v>43923424</v>
      </c>
      <c r="F746" s="1" t="s">
        <v>2181</v>
      </c>
      <c r="G746" s="1" t="s">
        <v>2174</v>
      </c>
      <c r="H746" s="1" t="s">
        <v>154</v>
      </c>
      <c r="I746" s="1" t="s">
        <v>154</v>
      </c>
      <c r="J746" s="1" t="s">
        <v>2182</v>
      </c>
      <c r="K746" s="1" t="s">
        <v>19</v>
      </c>
      <c r="L746" s="1"/>
    </row>
    <row r="747" spans="1:12" x14ac:dyDescent="0.45">
      <c r="A747" s="3">
        <v>744</v>
      </c>
      <c r="B747" s="1" t="s">
        <v>2183</v>
      </c>
      <c r="C747" s="1" t="s">
        <v>2174</v>
      </c>
      <c r="D747" s="1" t="s">
        <v>2083</v>
      </c>
      <c r="E747" s="1">
        <v>162020000</v>
      </c>
      <c r="F747" s="1" t="s">
        <v>2184</v>
      </c>
      <c r="G747" s="1" t="s">
        <v>2174</v>
      </c>
      <c r="H747" s="1" t="s">
        <v>153</v>
      </c>
      <c r="I747" s="1" t="s">
        <v>154</v>
      </c>
      <c r="J747" s="1" t="s">
        <v>2185</v>
      </c>
      <c r="K747" s="1" t="s">
        <v>19</v>
      </c>
      <c r="L747" s="1"/>
    </row>
    <row r="748" spans="1:12" x14ac:dyDescent="0.45">
      <c r="A748" s="3">
        <v>745</v>
      </c>
      <c r="B748" s="1" t="s">
        <v>2186</v>
      </c>
      <c r="C748" s="1" t="s">
        <v>2174</v>
      </c>
      <c r="D748" s="1" t="s">
        <v>2083</v>
      </c>
      <c r="E748" s="1">
        <v>18090270</v>
      </c>
      <c r="F748" s="1" t="s">
        <v>2187</v>
      </c>
      <c r="G748" s="1" t="s">
        <v>2174</v>
      </c>
      <c r="H748" s="1" t="s">
        <v>154</v>
      </c>
      <c r="I748" s="1" t="s">
        <v>154</v>
      </c>
      <c r="J748" s="1" t="s">
        <v>2188</v>
      </c>
      <c r="K748" s="1" t="s">
        <v>19</v>
      </c>
      <c r="L748" s="1"/>
    </row>
    <row r="749" spans="1:12" x14ac:dyDescent="0.45">
      <c r="A749" s="3">
        <v>746</v>
      </c>
      <c r="B749" s="1" t="s">
        <v>2189</v>
      </c>
      <c r="C749" s="1" t="s">
        <v>2174</v>
      </c>
      <c r="D749" s="1" t="s">
        <v>2083</v>
      </c>
      <c r="E749" s="1">
        <v>25725000</v>
      </c>
      <c r="F749" s="1" t="s">
        <v>2190</v>
      </c>
      <c r="G749" s="1" t="s">
        <v>2174</v>
      </c>
      <c r="H749" s="1" t="s">
        <v>154</v>
      </c>
      <c r="I749" s="1" t="s">
        <v>154</v>
      </c>
      <c r="J749" s="1" t="s">
        <v>2191</v>
      </c>
      <c r="K749" s="1" t="s">
        <v>19</v>
      </c>
      <c r="L749" s="1"/>
    </row>
    <row r="750" spans="1:12" x14ac:dyDescent="0.45">
      <c r="A750" s="3">
        <v>747</v>
      </c>
      <c r="B750" s="1" t="s">
        <v>2192</v>
      </c>
      <c r="C750" s="1" t="s">
        <v>2174</v>
      </c>
      <c r="D750" s="1" t="s">
        <v>2083</v>
      </c>
      <c r="E750" s="1">
        <v>26754000</v>
      </c>
      <c r="F750" s="1" t="s">
        <v>2193</v>
      </c>
      <c r="G750" s="1" t="s">
        <v>2174</v>
      </c>
      <c r="H750" s="1" t="s">
        <v>154</v>
      </c>
      <c r="I750" s="1" t="s">
        <v>154</v>
      </c>
      <c r="J750" s="1" t="s">
        <v>2194</v>
      </c>
      <c r="K750" s="1" t="s">
        <v>19</v>
      </c>
      <c r="L750" s="1"/>
    </row>
    <row r="751" spans="1:12" x14ac:dyDescent="0.45">
      <c r="A751" s="3">
        <v>748</v>
      </c>
      <c r="B751" s="1" t="s">
        <v>2195</v>
      </c>
      <c r="C751" s="1" t="s">
        <v>2174</v>
      </c>
      <c r="D751" s="1" t="s">
        <v>2083</v>
      </c>
      <c r="E751" s="1">
        <v>26754000</v>
      </c>
      <c r="F751" s="1" t="s">
        <v>2196</v>
      </c>
      <c r="G751" s="1" t="s">
        <v>2174</v>
      </c>
      <c r="H751" s="1" t="s">
        <v>154</v>
      </c>
      <c r="I751" s="1" t="s">
        <v>154</v>
      </c>
      <c r="J751" s="1" t="s">
        <v>2197</v>
      </c>
      <c r="K751" s="1" t="s">
        <v>19</v>
      </c>
      <c r="L751" s="1"/>
    </row>
    <row r="752" spans="1:12" x14ac:dyDescent="0.45">
      <c r="A752" s="3">
        <v>749</v>
      </c>
      <c r="B752" s="1" t="s">
        <v>2198</v>
      </c>
      <c r="C752" s="1" t="s">
        <v>2174</v>
      </c>
      <c r="D752" s="1" t="s">
        <v>2174</v>
      </c>
      <c r="E752" s="1">
        <v>60650000</v>
      </c>
      <c r="F752" s="1" t="s">
        <v>2199</v>
      </c>
      <c r="G752" s="1" t="s">
        <v>2174</v>
      </c>
      <c r="H752" s="1" t="s">
        <v>850</v>
      </c>
      <c r="I752" s="1" t="s">
        <v>154</v>
      </c>
      <c r="J752" s="1" t="s">
        <v>851</v>
      </c>
      <c r="K752" s="1" t="s">
        <v>19</v>
      </c>
      <c r="L752" s="1"/>
    </row>
    <row r="753" spans="1:12" x14ac:dyDescent="0.45">
      <c r="A753" s="3">
        <v>750</v>
      </c>
      <c r="B753" s="1" t="s">
        <v>2200</v>
      </c>
      <c r="C753" s="1" t="s">
        <v>2174</v>
      </c>
      <c r="D753" s="1" t="s">
        <v>2174</v>
      </c>
      <c r="E753" s="1">
        <v>3524355</v>
      </c>
      <c r="F753" s="1" t="s">
        <v>2201</v>
      </c>
      <c r="G753" s="1" t="s">
        <v>2174</v>
      </c>
      <c r="H753" s="1" t="s">
        <v>198</v>
      </c>
      <c r="I753" s="1" t="s">
        <v>154</v>
      </c>
      <c r="J753" s="1" t="s">
        <v>2202</v>
      </c>
      <c r="K753" s="1" t="s">
        <v>19</v>
      </c>
      <c r="L753" s="1"/>
    </row>
    <row r="754" spans="1:12" x14ac:dyDescent="0.45">
      <c r="A754" s="3">
        <v>751</v>
      </c>
      <c r="B754" s="1" t="s">
        <v>2203</v>
      </c>
      <c r="C754" s="1" t="s">
        <v>2174</v>
      </c>
      <c r="D754" s="1" t="s">
        <v>2174</v>
      </c>
      <c r="E754" s="1">
        <v>196470000</v>
      </c>
      <c r="F754" s="1" t="s">
        <v>2204</v>
      </c>
      <c r="G754" s="1" t="s">
        <v>2174</v>
      </c>
      <c r="H754" s="1" t="s">
        <v>850</v>
      </c>
      <c r="I754" s="1" t="s">
        <v>154</v>
      </c>
      <c r="J754" s="1" t="s">
        <v>851</v>
      </c>
      <c r="K754" s="1" t="s">
        <v>19</v>
      </c>
      <c r="L754" s="1"/>
    </row>
    <row r="755" spans="1:12" x14ac:dyDescent="0.45">
      <c r="A755" s="3">
        <v>752</v>
      </c>
      <c r="B755" s="1" t="s">
        <v>2205</v>
      </c>
      <c r="C755" s="1" t="s">
        <v>2174</v>
      </c>
      <c r="D755" s="1" t="s">
        <v>2174</v>
      </c>
      <c r="E755" s="1">
        <v>37000000</v>
      </c>
      <c r="F755" s="1" t="s">
        <v>2206</v>
      </c>
      <c r="G755" s="1" t="s">
        <v>2174</v>
      </c>
      <c r="H755" s="1" t="s">
        <v>850</v>
      </c>
      <c r="I755" s="1" t="s">
        <v>154</v>
      </c>
      <c r="J755" s="1" t="s">
        <v>851</v>
      </c>
      <c r="K755" s="1" t="s">
        <v>19</v>
      </c>
      <c r="L755" s="1"/>
    </row>
    <row r="756" spans="1:12" x14ac:dyDescent="0.45">
      <c r="A756" s="3">
        <v>753</v>
      </c>
      <c r="B756" s="1" t="s">
        <v>2207</v>
      </c>
      <c r="C756" s="1" t="s">
        <v>2174</v>
      </c>
      <c r="D756" s="1" t="s">
        <v>2174</v>
      </c>
      <c r="E756" s="1">
        <v>4698000</v>
      </c>
      <c r="F756" s="1" t="s">
        <v>2208</v>
      </c>
      <c r="G756" s="1" t="s">
        <v>2174</v>
      </c>
      <c r="H756" s="1" t="s">
        <v>850</v>
      </c>
      <c r="I756" s="1" t="s">
        <v>154</v>
      </c>
      <c r="J756" s="1" t="s">
        <v>851</v>
      </c>
      <c r="K756" s="1" t="s">
        <v>19</v>
      </c>
      <c r="L756" s="1"/>
    </row>
    <row r="757" spans="1:12" x14ac:dyDescent="0.45">
      <c r="A757" s="3">
        <v>754</v>
      </c>
      <c r="B757" s="1" t="s">
        <v>2209</v>
      </c>
      <c r="C757" s="1" t="s">
        <v>2174</v>
      </c>
      <c r="D757" s="1" t="s">
        <v>2138</v>
      </c>
      <c r="E757" s="1">
        <v>48160000</v>
      </c>
      <c r="F757" s="1" t="s">
        <v>2210</v>
      </c>
      <c r="G757" s="1" t="s">
        <v>2211</v>
      </c>
      <c r="H757" s="1" t="s">
        <v>154</v>
      </c>
      <c r="I757" s="1" t="s">
        <v>154</v>
      </c>
      <c r="J757" s="1" t="s">
        <v>2212</v>
      </c>
      <c r="K757" s="1" t="s">
        <v>19</v>
      </c>
      <c r="L757" s="1"/>
    </row>
    <row r="758" spans="1:12" x14ac:dyDescent="0.45">
      <c r="A758" s="3">
        <v>755</v>
      </c>
      <c r="B758" s="1" t="s">
        <v>2213</v>
      </c>
      <c r="C758" s="1" t="s">
        <v>2174</v>
      </c>
      <c r="D758" s="1" t="s">
        <v>2138</v>
      </c>
      <c r="E758" s="1">
        <v>43740211</v>
      </c>
      <c r="F758" s="1" t="s">
        <v>2214</v>
      </c>
      <c r="G758" s="1" t="s">
        <v>2211</v>
      </c>
      <c r="H758" s="1" t="s">
        <v>154</v>
      </c>
      <c r="I758" s="1" t="s">
        <v>154</v>
      </c>
      <c r="J758" s="1" t="s">
        <v>2215</v>
      </c>
      <c r="K758" s="1" t="s">
        <v>19</v>
      </c>
      <c r="L758" s="1"/>
    </row>
    <row r="759" spans="1:12" x14ac:dyDescent="0.45">
      <c r="A759" s="3">
        <v>756</v>
      </c>
      <c r="B759" s="1" t="s">
        <v>2216</v>
      </c>
      <c r="C759" s="1" t="s">
        <v>2174</v>
      </c>
      <c r="D759" s="1" t="s">
        <v>2138</v>
      </c>
      <c r="E759" s="1">
        <v>20659459</v>
      </c>
      <c r="F759" s="1" t="s">
        <v>2217</v>
      </c>
      <c r="G759" s="1" t="s">
        <v>2211</v>
      </c>
      <c r="H759" s="1" t="s">
        <v>154</v>
      </c>
      <c r="I759" s="1" t="s">
        <v>154</v>
      </c>
      <c r="J759" s="1" t="s">
        <v>2218</v>
      </c>
      <c r="K759" s="1" t="s">
        <v>19</v>
      </c>
      <c r="L759" s="1"/>
    </row>
    <row r="760" spans="1:12" x14ac:dyDescent="0.45">
      <c r="A760" s="3">
        <v>757</v>
      </c>
      <c r="B760" s="1" t="s">
        <v>2219</v>
      </c>
      <c r="C760" s="1" t="s">
        <v>2174</v>
      </c>
      <c r="D760" s="1" t="s">
        <v>2138</v>
      </c>
      <c r="E760" s="1">
        <v>31417595</v>
      </c>
      <c r="F760" s="1" t="s">
        <v>2220</v>
      </c>
      <c r="G760" s="1" t="s">
        <v>2211</v>
      </c>
      <c r="H760" s="1" t="s">
        <v>154</v>
      </c>
      <c r="I760" s="1" t="s">
        <v>154</v>
      </c>
      <c r="J760" s="1" t="s">
        <v>2221</v>
      </c>
      <c r="K760" s="1" t="s">
        <v>19</v>
      </c>
      <c r="L760" s="1"/>
    </row>
    <row r="761" spans="1:12" x14ac:dyDescent="0.45">
      <c r="A761" s="3">
        <v>758</v>
      </c>
      <c r="B761" s="1" t="s">
        <v>2222</v>
      </c>
      <c r="C761" s="1" t="s">
        <v>2174</v>
      </c>
      <c r="D761" s="1" t="s">
        <v>2138</v>
      </c>
      <c r="E761" s="1">
        <v>21829730</v>
      </c>
      <c r="F761" s="1" t="s">
        <v>2223</v>
      </c>
      <c r="G761" s="1" t="s">
        <v>2211</v>
      </c>
      <c r="H761" s="1" t="s">
        <v>154</v>
      </c>
      <c r="I761" s="1" t="s">
        <v>154</v>
      </c>
      <c r="J761" s="1" t="s">
        <v>2224</v>
      </c>
      <c r="K761" s="1" t="s">
        <v>19</v>
      </c>
      <c r="L761" s="1"/>
    </row>
    <row r="762" spans="1:12" x14ac:dyDescent="0.45">
      <c r="A762" s="3">
        <v>759</v>
      </c>
      <c r="B762" s="1" t="s">
        <v>2225</v>
      </c>
      <c r="C762" s="1" t="s">
        <v>2174</v>
      </c>
      <c r="D762" s="1" t="s">
        <v>2138</v>
      </c>
      <c r="E762" s="1">
        <v>44342748</v>
      </c>
      <c r="F762" s="1" t="s">
        <v>2226</v>
      </c>
      <c r="G762" s="1" t="s">
        <v>2211</v>
      </c>
      <c r="H762" s="1" t="s">
        <v>154</v>
      </c>
      <c r="I762" s="1" t="s">
        <v>154</v>
      </c>
      <c r="J762" s="1" t="s">
        <v>2227</v>
      </c>
      <c r="K762" s="1" t="s">
        <v>19</v>
      </c>
      <c r="L762" s="1"/>
    </row>
    <row r="763" spans="1:12" x14ac:dyDescent="0.45">
      <c r="A763" s="3">
        <v>760</v>
      </c>
      <c r="B763" s="1" t="s">
        <v>2228</v>
      </c>
      <c r="C763" s="1" t="s">
        <v>2174</v>
      </c>
      <c r="D763" s="1" t="s">
        <v>2138</v>
      </c>
      <c r="E763" s="1">
        <v>13230000</v>
      </c>
      <c r="F763" s="1" t="s">
        <v>2229</v>
      </c>
      <c r="G763" s="1" t="s">
        <v>2211</v>
      </c>
      <c r="H763" s="1" t="s">
        <v>154</v>
      </c>
      <c r="I763" s="1" t="s">
        <v>154</v>
      </c>
      <c r="J763" s="1" t="s">
        <v>2230</v>
      </c>
      <c r="K763" s="1" t="s">
        <v>19</v>
      </c>
      <c r="L763" s="1"/>
    </row>
    <row r="764" spans="1:12" x14ac:dyDescent="0.45">
      <c r="A764" s="3">
        <v>761</v>
      </c>
      <c r="B764" s="1" t="s">
        <v>2231</v>
      </c>
      <c r="C764" s="1" t="s">
        <v>2174</v>
      </c>
      <c r="D764" s="1" t="s">
        <v>2138</v>
      </c>
      <c r="E764" s="1">
        <v>22072073</v>
      </c>
      <c r="F764" s="1" t="s">
        <v>2232</v>
      </c>
      <c r="G764" s="1" t="s">
        <v>2211</v>
      </c>
      <c r="H764" s="1" t="s">
        <v>154</v>
      </c>
      <c r="I764" s="1" t="s">
        <v>154</v>
      </c>
      <c r="J764" s="1" t="s">
        <v>2233</v>
      </c>
      <c r="K764" s="1" t="s">
        <v>19</v>
      </c>
      <c r="L764" s="1"/>
    </row>
    <row r="765" spans="1:12" x14ac:dyDescent="0.45">
      <c r="A765" s="3">
        <v>762</v>
      </c>
      <c r="B765" s="1" t="s">
        <v>2234</v>
      </c>
      <c r="C765" s="1" t="s">
        <v>2174</v>
      </c>
      <c r="D765" s="1" t="s">
        <v>2138</v>
      </c>
      <c r="E765" s="1">
        <v>23226000</v>
      </c>
      <c r="F765" s="1" t="s">
        <v>2235</v>
      </c>
      <c r="G765" s="1" t="s">
        <v>2211</v>
      </c>
      <c r="H765" s="1" t="s">
        <v>154</v>
      </c>
      <c r="I765" s="1" t="s">
        <v>154</v>
      </c>
      <c r="J765" s="1" t="s">
        <v>2236</v>
      </c>
      <c r="K765" s="1" t="s">
        <v>19</v>
      </c>
      <c r="L765" s="1"/>
    </row>
    <row r="766" spans="1:12" x14ac:dyDescent="0.45">
      <c r="A766" s="3">
        <v>763</v>
      </c>
      <c r="B766" s="1" t="s">
        <v>2237</v>
      </c>
      <c r="C766" s="1" t="s">
        <v>2174</v>
      </c>
      <c r="D766" s="1" t="s">
        <v>2138</v>
      </c>
      <c r="E766" s="1">
        <v>8800400</v>
      </c>
      <c r="F766" s="1" t="s">
        <v>2238</v>
      </c>
      <c r="G766" s="1" t="s">
        <v>2211</v>
      </c>
      <c r="H766" s="1" t="s">
        <v>154</v>
      </c>
      <c r="I766" s="1" t="s">
        <v>154</v>
      </c>
      <c r="J766" s="1" t="s">
        <v>2239</v>
      </c>
      <c r="K766" s="1" t="s">
        <v>19</v>
      </c>
      <c r="L766" s="1"/>
    </row>
    <row r="767" spans="1:12" x14ac:dyDescent="0.45">
      <c r="A767" s="3">
        <v>764</v>
      </c>
      <c r="B767" s="1" t="s">
        <v>2240</v>
      </c>
      <c r="C767" s="1" t="s">
        <v>2174</v>
      </c>
      <c r="D767" s="1" t="s">
        <v>2138</v>
      </c>
      <c r="E767" s="1">
        <v>16758000</v>
      </c>
      <c r="F767" s="1" t="s">
        <v>2241</v>
      </c>
      <c r="G767" s="1" t="s">
        <v>2211</v>
      </c>
      <c r="H767" s="1" t="s">
        <v>154</v>
      </c>
      <c r="I767" s="1" t="s">
        <v>154</v>
      </c>
      <c r="J767" s="1" t="s">
        <v>2242</v>
      </c>
      <c r="K767" s="1" t="s">
        <v>19</v>
      </c>
      <c r="L767" s="1"/>
    </row>
    <row r="768" spans="1:12" x14ac:dyDescent="0.45">
      <c r="A768" s="3">
        <v>765</v>
      </c>
      <c r="B768" s="1" t="s">
        <v>2243</v>
      </c>
      <c r="C768" s="1" t="s">
        <v>2174</v>
      </c>
      <c r="D768" s="1" t="s">
        <v>2174</v>
      </c>
      <c r="E768" s="1">
        <v>13811950</v>
      </c>
      <c r="F768" s="1" t="s">
        <v>2244</v>
      </c>
      <c r="G768" s="1" t="s">
        <v>2211</v>
      </c>
      <c r="H768" s="1" t="s">
        <v>188</v>
      </c>
      <c r="I768" s="1" t="s">
        <v>154</v>
      </c>
      <c r="J768" s="1" t="s">
        <v>2245</v>
      </c>
      <c r="K768" s="1" t="s">
        <v>19</v>
      </c>
      <c r="L768" s="1"/>
    </row>
    <row r="769" spans="1:12" x14ac:dyDescent="0.45">
      <c r="A769" s="3">
        <v>766</v>
      </c>
      <c r="B769" s="1" t="s">
        <v>2246</v>
      </c>
      <c r="C769" s="1" t="s">
        <v>2211</v>
      </c>
      <c r="D769" s="1" t="s">
        <v>2138</v>
      </c>
      <c r="E769" s="1">
        <v>65267440</v>
      </c>
      <c r="F769" s="1" t="s">
        <v>2247</v>
      </c>
      <c r="G769" s="1" t="s">
        <v>2211</v>
      </c>
      <c r="H769" s="1" t="s">
        <v>154</v>
      </c>
      <c r="I769" s="1" t="s">
        <v>154</v>
      </c>
      <c r="J769" s="1" t="s">
        <v>2248</v>
      </c>
      <c r="K769" s="1" t="s">
        <v>19</v>
      </c>
      <c r="L769" s="1"/>
    </row>
    <row r="770" spans="1:12" x14ac:dyDescent="0.45">
      <c r="A770" s="3">
        <v>767</v>
      </c>
      <c r="B770" s="1" t="s">
        <v>2249</v>
      </c>
      <c r="C770" s="1" t="s">
        <v>2211</v>
      </c>
      <c r="D770" s="1" t="s">
        <v>2138</v>
      </c>
      <c r="E770" s="1">
        <v>2520000</v>
      </c>
      <c r="F770" s="1" t="s">
        <v>2250</v>
      </c>
      <c r="G770" s="1" t="s">
        <v>2211</v>
      </c>
      <c r="H770" s="1" t="s">
        <v>154</v>
      </c>
      <c r="I770" s="1" t="s">
        <v>154</v>
      </c>
      <c r="J770" s="1" t="s">
        <v>2251</v>
      </c>
      <c r="K770" s="1" t="s">
        <v>19</v>
      </c>
      <c r="L770" s="1"/>
    </row>
    <row r="771" spans="1:12" x14ac:dyDescent="0.45">
      <c r="A771" s="3">
        <v>768</v>
      </c>
      <c r="B771" s="1" t="s">
        <v>2252</v>
      </c>
      <c r="C771" s="1" t="s">
        <v>2211</v>
      </c>
      <c r="D771" s="1" t="s">
        <v>2138</v>
      </c>
      <c r="E771" s="1">
        <v>34191598</v>
      </c>
      <c r="F771" s="1" t="s">
        <v>2253</v>
      </c>
      <c r="G771" s="1" t="s">
        <v>2211</v>
      </c>
      <c r="H771" s="1" t="s">
        <v>154</v>
      </c>
      <c r="I771" s="1" t="s">
        <v>154</v>
      </c>
      <c r="J771" s="1" t="s">
        <v>2254</v>
      </c>
      <c r="K771" s="1" t="s">
        <v>19</v>
      </c>
      <c r="L771" s="1"/>
    </row>
    <row r="772" spans="1:12" x14ac:dyDescent="0.45">
      <c r="A772" s="3">
        <v>769</v>
      </c>
      <c r="B772" s="1" t="s">
        <v>2255</v>
      </c>
      <c r="C772" s="1" t="s">
        <v>2211</v>
      </c>
      <c r="D772" s="1" t="s">
        <v>2138</v>
      </c>
      <c r="E772" s="1">
        <v>104773666</v>
      </c>
      <c r="F772" s="1" t="s">
        <v>2256</v>
      </c>
      <c r="G772" s="1" t="s">
        <v>2211</v>
      </c>
      <c r="H772" s="1" t="s">
        <v>154</v>
      </c>
      <c r="I772" s="1" t="s">
        <v>154</v>
      </c>
      <c r="J772" s="1" t="s">
        <v>2257</v>
      </c>
      <c r="K772" s="1" t="s">
        <v>19</v>
      </c>
      <c r="L772" s="1"/>
    </row>
    <row r="773" spans="1:12" x14ac:dyDescent="0.45">
      <c r="A773" s="3">
        <v>770</v>
      </c>
      <c r="B773" s="1" t="s">
        <v>2258</v>
      </c>
      <c r="C773" s="1" t="s">
        <v>2211</v>
      </c>
      <c r="D773" s="1" t="s">
        <v>2138</v>
      </c>
      <c r="E773" s="1">
        <v>146457639</v>
      </c>
      <c r="F773" s="1" t="s">
        <v>2259</v>
      </c>
      <c r="G773" s="1" t="s">
        <v>2211</v>
      </c>
      <c r="H773" s="1" t="s">
        <v>154</v>
      </c>
      <c r="I773" s="1" t="s">
        <v>154</v>
      </c>
      <c r="J773" s="1" t="s">
        <v>2260</v>
      </c>
      <c r="K773" s="1" t="s">
        <v>19</v>
      </c>
      <c r="L773" s="1"/>
    </row>
    <row r="774" spans="1:12" x14ac:dyDescent="0.45">
      <c r="A774" s="3">
        <v>771</v>
      </c>
      <c r="B774" s="1" t="s">
        <v>2261</v>
      </c>
      <c r="C774" s="1" t="s">
        <v>2211</v>
      </c>
      <c r="D774" s="1" t="s">
        <v>2138</v>
      </c>
      <c r="E774" s="1">
        <v>44313908</v>
      </c>
      <c r="F774" s="1" t="s">
        <v>2262</v>
      </c>
      <c r="G774" s="1" t="s">
        <v>2211</v>
      </c>
      <c r="H774" s="1" t="s">
        <v>154</v>
      </c>
      <c r="I774" s="1" t="s">
        <v>154</v>
      </c>
      <c r="J774" s="1" t="s">
        <v>2263</v>
      </c>
      <c r="K774" s="1" t="s">
        <v>19</v>
      </c>
      <c r="L774" s="1"/>
    </row>
    <row r="775" spans="1:12" x14ac:dyDescent="0.45">
      <c r="A775" s="3">
        <v>772</v>
      </c>
      <c r="B775" s="1" t="s">
        <v>2264</v>
      </c>
      <c r="C775" s="1" t="s">
        <v>2211</v>
      </c>
      <c r="D775" s="1" t="s">
        <v>2138</v>
      </c>
      <c r="E775" s="1">
        <v>32815941</v>
      </c>
      <c r="F775" s="1" t="s">
        <v>2265</v>
      </c>
      <c r="G775" s="1" t="s">
        <v>2211</v>
      </c>
      <c r="H775" s="1" t="s">
        <v>154</v>
      </c>
      <c r="I775" s="1" t="s">
        <v>154</v>
      </c>
      <c r="J775" s="1" t="s">
        <v>2266</v>
      </c>
      <c r="K775" s="1" t="s">
        <v>19</v>
      </c>
      <c r="L775" s="1"/>
    </row>
    <row r="776" spans="1:12" x14ac:dyDescent="0.45">
      <c r="A776" s="3">
        <v>773</v>
      </c>
      <c r="B776" s="1" t="s">
        <v>2267</v>
      </c>
      <c r="C776" s="1" t="s">
        <v>2211</v>
      </c>
      <c r="D776" s="1" t="s">
        <v>2138</v>
      </c>
      <c r="E776" s="1">
        <v>44329526</v>
      </c>
      <c r="F776" s="1" t="s">
        <v>2268</v>
      </c>
      <c r="G776" s="1" t="s">
        <v>2211</v>
      </c>
      <c r="H776" s="1" t="s">
        <v>154</v>
      </c>
      <c r="I776" s="1" t="s">
        <v>154</v>
      </c>
      <c r="J776" s="1" t="s">
        <v>2269</v>
      </c>
      <c r="K776" s="1" t="s">
        <v>19</v>
      </c>
      <c r="L776" s="1"/>
    </row>
    <row r="777" spans="1:12" x14ac:dyDescent="0.45">
      <c r="A777" s="3">
        <v>774</v>
      </c>
      <c r="B777" s="1" t="s">
        <v>2270</v>
      </c>
      <c r="C777" s="1" t="s">
        <v>2211</v>
      </c>
      <c r="D777" s="1" t="s">
        <v>2138</v>
      </c>
      <c r="E777" s="1">
        <v>28815687</v>
      </c>
      <c r="F777" s="1" t="s">
        <v>2271</v>
      </c>
      <c r="G777" s="1" t="s">
        <v>2211</v>
      </c>
      <c r="H777" s="1" t="s">
        <v>154</v>
      </c>
      <c r="I777" s="1" t="s">
        <v>154</v>
      </c>
      <c r="J777" s="1" t="s">
        <v>2272</v>
      </c>
      <c r="K777" s="1" t="s">
        <v>19</v>
      </c>
      <c r="L777" s="1"/>
    </row>
    <row r="778" spans="1:12" x14ac:dyDescent="0.45">
      <c r="A778" s="3">
        <v>775</v>
      </c>
      <c r="B778" s="1" t="s">
        <v>2273</v>
      </c>
      <c r="C778" s="1" t="s">
        <v>2211</v>
      </c>
      <c r="D778" s="1" t="s">
        <v>2138</v>
      </c>
      <c r="E778" s="1">
        <v>44318078</v>
      </c>
      <c r="F778" s="1" t="s">
        <v>2274</v>
      </c>
      <c r="G778" s="1" t="s">
        <v>2211</v>
      </c>
      <c r="H778" s="1" t="s">
        <v>154</v>
      </c>
      <c r="I778" s="1" t="s">
        <v>154</v>
      </c>
      <c r="J778" s="1" t="s">
        <v>2275</v>
      </c>
      <c r="K778" s="1" t="s">
        <v>19</v>
      </c>
      <c r="L778" s="1"/>
    </row>
    <row r="779" spans="1:12" x14ac:dyDescent="0.45">
      <c r="A779" s="3">
        <v>776</v>
      </c>
      <c r="B779" s="1" t="s">
        <v>2276</v>
      </c>
      <c r="C779" s="1" t="s">
        <v>2211</v>
      </c>
      <c r="D779" s="1" t="s">
        <v>2138</v>
      </c>
      <c r="E779" s="1">
        <v>13419072</v>
      </c>
      <c r="F779" s="1" t="s">
        <v>2277</v>
      </c>
      <c r="G779" s="1" t="s">
        <v>2211</v>
      </c>
      <c r="H779" s="1" t="s">
        <v>154</v>
      </c>
      <c r="I779" s="1" t="s">
        <v>154</v>
      </c>
      <c r="J779" s="1" t="s">
        <v>2278</v>
      </c>
      <c r="K779" s="1" t="s">
        <v>19</v>
      </c>
      <c r="L779" s="1"/>
    </row>
    <row r="780" spans="1:12" x14ac:dyDescent="0.45">
      <c r="A780" s="3">
        <v>777</v>
      </c>
      <c r="B780" s="1" t="s">
        <v>2279</v>
      </c>
      <c r="C780" s="1" t="s">
        <v>2211</v>
      </c>
      <c r="D780" s="1" t="s">
        <v>2138</v>
      </c>
      <c r="E780" s="1">
        <v>43095348</v>
      </c>
      <c r="F780" s="1" t="s">
        <v>2280</v>
      </c>
      <c r="G780" s="1" t="s">
        <v>2211</v>
      </c>
      <c r="H780" s="1" t="s">
        <v>154</v>
      </c>
      <c r="I780" s="1" t="s">
        <v>154</v>
      </c>
      <c r="J780" s="1" t="s">
        <v>2281</v>
      </c>
      <c r="K780" s="1" t="s">
        <v>19</v>
      </c>
      <c r="L780" s="1"/>
    </row>
    <row r="781" spans="1:12" x14ac:dyDescent="0.45">
      <c r="A781" s="3">
        <v>778</v>
      </c>
      <c r="B781" s="1" t="s">
        <v>2282</v>
      </c>
      <c r="C781" s="1" t="s">
        <v>2211</v>
      </c>
      <c r="D781" s="1" t="s">
        <v>2138</v>
      </c>
      <c r="E781" s="1">
        <v>44112205</v>
      </c>
      <c r="F781" s="1" t="s">
        <v>2283</v>
      </c>
      <c r="G781" s="1" t="s">
        <v>2211</v>
      </c>
      <c r="H781" s="1" t="s">
        <v>154</v>
      </c>
      <c r="I781" s="1" t="s">
        <v>154</v>
      </c>
      <c r="J781" s="1" t="s">
        <v>2284</v>
      </c>
      <c r="K781" s="1" t="s">
        <v>19</v>
      </c>
      <c r="L781" s="1"/>
    </row>
    <row r="782" spans="1:12" x14ac:dyDescent="0.45">
      <c r="A782" s="3">
        <v>779</v>
      </c>
      <c r="B782" s="1" t="s">
        <v>2285</v>
      </c>
      <c r="C782" s="1" t="s">
        <v>2211</v>
      </c>
      <c r="D782" s="1" t="s">
        <v>2138</v>
      </c>
      <c r="E782" s="1">
        <v>44160656</v>
      </c>
      <c r="F782" s="1" t="s">
        <v>2286</v>
      </c>
      <c r="G782" s="1" t="s">
        <v>2211</v>
      </c>
      <c r="H782" s="1" t="s">
        <v>154</v>
      </c>
      <c r="I782" s="1" t="s">
        <v>154</v>
      </c>
      <c r="J782" s="1" t="s">
        <v>2287</v>
      </c>
      <c r="K782" s="1" t="s">
        <v>19</v>
      </c>
      <c r="L782" s="1"/>
    </row>
    <row r="783" spans="1:12" x14ac:dyDescent="0.45">
      <c r="A783" s="3">
        <v>780</v>
      </c>
      <c r="B783" s="1" t="s">
        <v>2288</v>
      </c>
      <c r="C783" s="1" t="s">
        <v>2211</v>
      </c>
      <c r="D783" s="1" t="s">
        <v>2138</v>
      </c>
      <c r="E783" s="1">
        <v>38532047</v>
      </c>
      <c r="F783" s="1" t="s">
        <v>2289</v>
      </c>
      <c r="G783" s="1" t="s">
        <v>2211</v>
      </c>
      <c r="H783" s="1" t="s">
        <v>154</v>
      </c>
      <c r="I783" s="1" t="s">
        <v>154</v>
      </c>
      <c r="J783" s="1" t="s">
        <v>2290</v>
      </c>
      <c r="K783" s="1" t="s">
        <v>19</v>
      </c>
      <c r="L783" s="1"/>
    </row>
    <row r="784" spans="1:12" x14ac:dyDescent="0.45">
      <c r="A784" s="3">
        <v>781</v>
      </c>
      <c r="B784" s="1" t="s">
        <v>2291</v>
      </c>
      <c r="C784" s="1" t="s">
        <v>2211</v>
      </c>
      <c r="D784" s="1" t="s">
        <v>2138</v>
      </c>
      <c r="E784" s="1">
        <v>35625232</v>
      </c>
      <c r="F784" s="1" t="s">
        <v>2292</v>
      </c>
      <c r="G784" s="1" t="s">
        <v>2211</v>
      </c>
      <c r="H784" s="1" t="s">
        <v>154</v>
      </c>
      <c r="I784" s="1" t="s">
        <v>154</v>
      </c>
      <c r="J784" s="1" t="s">
        <v>2293</v>
      </c>
      <c r="K784" s="1" t="s">
        <v>19</v>
      </c>
      <c r="L784" s="1"/>
    </row>
    <row r="785" spans="1:12" x14ac:dyDescent="0.45">
      <c r="A785" s="3">
        <v>782</v>
      </c>
      <c r="B785" s="1" t="s">
        <v>2294</v>
      </c>
      <c r="C785" s="1" t="s">
        <v>2211</v>
      </c>
      <c r="D785" s="1" t="s">
        <v>2138</v>
      </c>
      <c r="E785" s="1">
        <v>26357358</v>
      </c>
      <c r="F785" s="1" t="s">
        <v>2295</v>
      </c>
      <c r="G785" s="1" t="s">
        <v>2211</v>
      </c>
      <c r="H785" s="1" t="s">
        <v>154</v>
      </c>
      <c r="I785" s="1" t="s">
        <v>154</v>
      </c>
      <c r="J785" s="1" t="s">
        <v>2296</v>
      </c>
      <c r="K785" s="1" t="s">
        <v>19</v>
      </c>
      <c r="L785" s="1"/>
    </row>
    <row r="786" spans="1:12" x14ac:dyDescent="0.45">
      <c r="A786" s="3">
        <v>783</v>
      </c>
      <c r="B786" s="1" t="s">
        <v>2297</v>
      </c>
      <c r="C786" s="1" t="s">
        <v>2298</v>
      </c>
      <c r="D786" s="1" t="s">
        <v>2298</v>
      </c>
      <c r="E786" s="1">
        <v>76000000</v>
      </c>
      <c r="F786" s="1" t="s">
        <v>2299</v>
      </c>
      <c r="G786" s="1" t="s">
        <v>2298</v>
      </c>
      <c r="H786" s="1" t="s">
        <v>850</v>
      </c>
      <c r="I786" s="1" t="s">
        <v>154</v>
      </c>
      <c r="J786" s="1" t="s">
        <v>851</v>
      </c>
      <c r="K786" s="1" t="s">
        <v>19</v>
      </c>
      <c r="L786" s="1"/>
    </row>
    <row r="787" spans="1:12" x14ac:dyDescent="0.45">
      <c r="A787" s="3">
        <v>784</v>
      </c>
      <c r="B787" s="1" t="s">
        <v>2300</v>
      </c>
      <c r="C787" s="1" t="s">
        <v>2298</v>
      </c>
      <c r="D787" s="1" t="s">
        <v>2298</v>
      </c>
      <c r="E787" s="1">
        <v>24500000</v>
      </c>
      <c r="F787" s="1" t="s">
        <v>2301</v>
      </c>
      <c r="G787" s="1" t="s">
        <v>2298</v>
      </c>
      <c r="H787" s="1" t="s">
        <v>850</v>
      </c>
      <c r="I787" s="1" t="s">
        <v>154</v>
      </c>
      <c r="J787" s="1" t="s">
        <v>851</v>
      </c>
      <c r="K787" s="1" t="s">
        <v>19</v>
      </c>
      <c r="L787" s="1"/>
    </row>
    <row r="788" spans="1:12" x14ac:dyDescent="0.45">
      <c r="A788" s="3">
        <v>785</v>
      </c>
      <c r="B788" s="1" t="s">
        <v>2302</v>
      </c>
      <c r="C788" s="1" t="s">
        <v>2298</v>
      </c>
      <c r="D788" s="1" t="s">
        <v>2298</v>
      </c>
      <c r="E788" s="1">
        <v>199000000</v>
      </c>
      <c r="F788" s="1" t="s">
        <v>2303</v>
      </c>
      <c r="G788" s="1" t="s">
        <v>2298</v>
      </c>
      <c r="H788" s="1" t="s">
        <v>850</v>
      </c>
      <c r="I788" s="1" t="s">
        <v>154</v>
      </c>
      <c r="J788" s="1" t="s">
        <v>851</v>
      </c>
      <c r="K788" s="1" t="s">
        <v>19</v>
      </c>
      <c r="L788" s="1"/>
    </row>
    <row r="789" spans="1:12" x14ac:dyDescent="0.45">
      <c r="A789" s="3">
        <v>786</v>
      </c>
      <c r="B789" s="1" t="s">
        <v>2304</v>
      </c>
      <c r="C789" s="1" t="s">
        <v>2298</v>
      </c>
      <c r="D789" s="1" t="s">
        <v>2298</v>
      </c>
      <c r="E789" s="1">
        <v>196581000</v>
      </c>
      <c r="F789" s="1" t="s">
        <v>2305</v>
      </c>
      <c r="G789" s="1" t="s">
        <v>2298</v>
      </c>
      <c r="H789" s="1" t="s">
        <v>850</v>
      </c>
      <c r="I789" s="1" t="s">
        <v>154</v>
      </c>
      <c r="J789" s="1" t="s">
        <v>851</v>
      </c>
      <c r="K789" s="1" t="s">
        <v>19</v>
      </c>
      <c r="L789" s="1"/>
    </row>
    <row r="790" spans="1:12" x14ac:dyDescent="0.45">
      <c r="A790" s="3">
        <v>787</v>
      </c>
      <c r="B790" s="1" t="s">
        <v>2306</v>
      </c>
      <c r="C790" s="1" t="s">
        <v>2298</v>
      </c>
      <c r="D790" s="1" t="s">
        <v>2298</v>
      </c>
      <c r="E790" s="1">
        <v>168200</v>
      </c>
      <c r="F790" s="1" t="s">
        <v>2307</v>
      </c>
      <c r="G790" s="1" t="s">
        <v>2308</v>
      </c>
      <c r="H790" s="1" t="s">
        <v>212</v>
      </c>
      <c r="I790" s="1" t="s">
        <v>154</v>
      </c>
      <c r="J790" s="1" t="s">
        <v>2309</v>
      </c>
      <c r="K790" s="1" t="s">
        <v>19</v>
      </c>
      <c r="L790" s="1"/>
    </row>
    <row r="791" spans="1:12" x14ac:dyDescent="0.45">
      <c r="A791" s="3">
        <v>788</v>
      </c>
      <c r="B791" s="1" t="s">
        <v>2310</v>
      </c>
      <c r="C791" s="1" t="s">
        <v>2298</v>
      </c>
      <c r="D791" s="1" t="s">
        <v>2298</v>
      </c>
      <c r="E791" s="1">
        <v>13991800</v>
      </c>
      <c r="F791" s="1" t="s">
        <v>2311</v>
      </c>
      <c r="G791" s="1" t="s">
        <v>2308</v>
      </c>
      <c r="H791" s="1" t="s">
        <v>2076</v>
      </c>
      <c r="I791" s="1" t="s">
        <v>154</v>
      </c>
      <c r="J791" s="1" t="s">
        <v>2312</v>
      </c>
      <c r="K791" s="1" t="s">
        <v>19</v>
      </c>
      <c r="L791" s="1"/>
    </row>
    <row r="792" spans="1:12" x14ac:dyDescent="0.45">
      <c r="A792" s="3">
        <v>789</v>
      </c>
      <c r="B792" s="1" t="s">
        <v>2313</v>
      </c>
      <c r="C792" s="1" t="s">
        <v>2308</v>
      </c>
      <c r="D792" s="1" t="s">
        <v>2211</v>
      </c>
      <c r="E792" s="1">
        <v>82046880</v>
      </c>
      <c r="F792" s="1" t="s">
        <v>2314</v>
      </c>
      <c r="G792" s="1" t="s">
        <v>2308</v>
      </c>
      <c r="H792" s="1" t="s">
        <v>154</v>
      </c>
      <c r="I792" s="1" t="s">
        <v>154</v>
      </c>
      <c r="J792" s="1" t="s">
        <v>2315</v>
      </c>
      <c r="K792" s="1" t="s">
        <v>19</v>
      </c>
      <c r="L792" s="1"/>
    </row>
    <row r="793" spans="1:12" x14ac:dyDescent="0.45">
      <c r="A793" s="3">
        <v>790</v>
      </c>
      <c r="B793" s="1" t="s">
        <v>2316</v>
      </c>
      <c r="C793" s="1" t="s">
        <v>2308</v>
      </c>
      <c r="D793" s="1" t="s">
        <v>2211</v>
      </c>
      <c r="E793" s="1">
        <v>34510455</v>
      </c>
      <c r="F793" s="1" t="s">
        <v>2317</v>
      </c>
      <c r="G793" s="1" t="s">
        <v>2308</v>
      </c>
      <c r="H793" s="1" t="s">
        <v>154</v>
      </c>
      <c r="I793" s="1" t="s">
        <v>154</v>
      </c>
      <c r="J793" s="1" t="s">
        <v>2318</v>
      </c>
      <c r="K793" s="1" t="s">
        <v>19</v>
      </c>
      <c r="L793" s="1"/>
    </row>
    <row r="794" spans="1:12" x14ac:dyDescent="0.45">
      <c r="A794" s="3">
        <v>791</v>
      </c>
      <c r="B794" s="1" t="s">
        <v>2319</v>
      </c>
      <c r="C794" s="1" t="s">
        <v>2308</v>
      </c>
      <c r="D794" s="1" t="s">
        <v>2211</v>
      </c>
      <c r="E794" s="1">
        <v>27338897</v>
      </c>
      <c r="F794" s="1" t="s">
        <v>2320</v>
      </c>
      <c r="G794" s="1" t="s">
        <v>2308</v>
      </c>
      <c r="H794" s="1" t="s">
        <v>154</v>
      </c>
      <c r="I794" s="1" t="s">
        <v>154</v>
      </c>
      <c r="J794" s="1" t="s">
        <v>2321</v>
      </c>
      <c r="K794" s="1" t="s">
        <v>19</v>
      </c>
      <c r="L794" s="1"/>
    </row>
    <row r="795" spans="1:12" x14ac:dyDescent="0.45">
      <c r="A795" s="3">
        <v>792</v>
      </c>
      <c r="B795" s="1" t="s">
        <v>2322</v>
      </c>
      <c r="C795" s="1" t="s">
        <v>2308</v>
      </c>
      <c r="D795" s="1" t="s">
        <v>2211</v>
      </c>
      <c r="E795" s="1">
        <v>19086039</v>
      </c>
      <c r="F795" s="1" t="s">
        <v>2323</v>
      </c>
      <c r="G795" s="1" t="s">
        <v>2308</v>
      </c>
      <c r="H795" s="1" t="s">
        <v>154</v>
      </c>
      <c r="I795" s="1" t="s">
        <v>154</v>
      </c>
      <c r="J795" s="1" t="s">
        <v>2324</v>
      </c>
      <c r="K795" s="1" t="s">
        <v>19</v>
      </c>
      <c r="L795" s="1"/>
    </row>
    <row r="796" spans="1:12" x14ac:dyDescent="0.45">
      <c r="A796" s="3">
        <v>793</v>
      </c>
      <c r="B796" s="1" t="s">
        <v>2325</v>
      </c>
      <c r="C796" s="1" t="s">
        <v>2308</v>
      </c>
      <c r="D796" s="1" t="s">
        <v>2211</v>
      </c>
      <c r="E796" s="1">
        <v>11540820</v>
      </c>
      <c r="F796" s="1" t="s">
        <v>2326</v>
      </c>
      <c r="G796" s="1" t="s">
        <v>2308</v>
      </c>
      <c r="H796" s="1" t="s">
        <v>154</v>
      </c>
      <c r="I796" s="1" t="s">
        <v>154</v>
      </c>
      <c r="J796" s="1" t="s">
        <v>2327</v>
      </c>
      <c r="K796" s="1" t="s">
        <v>19</v>
      </c>
      <c r="L796" s="1"/>
    </row>
    <row r="797" spans="1:12" x14ac:dyDescent="0.45">
      <c r="A797" s="3">
        <v>794</v>
      </c>
      <c r="B797" s="1" t="s">
        <v>2328</v>
      </c>
      <c r="C797" s="1" t="s">
        <v>2308</v>
      </c>
      <c r="D797" s="1" t="s">
        <v>2211</v>
      </c>
      <c r="E797" s="1">
        <v>151917201</v>
      </c>
      <c r="F797" s="1" t="s">
        <v>2329</v>
      </c>
      <c r="G797" s="1" t="s">
        <v>2308</v>
      </c>
      <c r="H797" s="1" t="s">
        <v>154</v>
      </c>
      <c r="I797" s="1" t="s">
        <v>154</v>
      </c>
      <c r="J797" s="1" t="s">
        <v>2330</v>
      </c>
      <c r="K797" s="1" t="s">
        <v>19</v>
      </c>
      <c r="L797" s="1"/>
    </row>
    <row r="798" spans="1:12" x14ac:dyDescent="0.45">
      <c r="A798" s="3">
        <v>795</v>
      </c>
      <c r="B798" s="1" t="s">
        <v>2331</v>
      </c>
      <c r="C798" s="1" t="s">
        <v>2308</v>
      </c>
      <c r="D798" s="1" t="s">
        <v>2211</v>
      </c>
      <c r="E798" s="1">
        <v>15644000</v>
      </c>
      <c r="F798" s="1" t="s">
        <v>2332</v>
      </c>
      <c r="G798" s="1" t="s">
        <v>2308</v>
      </c>
      <c r="H798" s="1" t="s">
        <v>154</v>
      </c>
      <c r="I798" s="1" t="s">
        <v>154</v>
      </c>
      <c r="J798" s="1" t="s">
        <v>2333</v>
      </c>
      <c r="K798" s="1" t="s">
        <v>19</v>
      </c>
      <c r="L798" s="1"/>
    </row>
    <row r="799" spans="1:12" x14ac:dyDescent="0.45">
      <c r="A799" s="3">
        <v>796</v>
      </c>
      <c r="B799" s="1" t="s">
        <v>2334</v>
      </c>
      <c r="C799" s="1" t="s">
        <v>2308</v>
      </c>
      <c r="D799" s="1" t="s">
        <v>2211</v>
      </c>
      <c r="E799" s="1">
        <v>35847078</v>
      </c>
      <c r="F799" s="1" t="s">
        <v>2335</v>
      </c>
      <c r="G799" s="1" t="s">
        <v>2308</v>
      </c>
      <c r="H799" s="1" t="s">
        <v>154</v>
      </c>
      <c r="I799" s="1" t="s">
        <v>154</v>
      </c>
      <c r="J799" s="1" t="s">
        <v>2336</v>
      </c>
      <c r="K799" s="1" t="s">
        <v>19</v>
      </c>
      <c r="L799" s="1"/>
    </row>
    <row r="800" spans="1:12" x14ac:dyDescent="0.45">
      <c r="A800" s="3">
        <v>797</v>
      </c>
      <c r="B800" s="1" t="s">
        <v>2337</v>
      </c>
      <c r="C800" s="1" t="s">
        <v>2308</v>
      </c>
      <c r="D800" s="1" t="s">
        <v>2083</v>
      </c>
      <c r="E800" s="1">
        <v>418536900</v>
      </c>
      <c r="F800" s="1" t="s">
        <v>2338</v>
      </c>
      <c r="G800" s="1" t="s">
        <v>2339</v>
      </c>
      <c r="H800" s="1" t="s">
        <v>1244</v>
      </c>
      <c r="I800" s="1" t="s">
        <v>1245</v>
      </c>
      <c r="J800" s="1" t="s">
        <v>2340</v>
      </c>
      <c r="K800" s="1" t="s">
        <v>19</v>
      </c>
      <c r="L800" s="1"/>
    </row>
    <row r="801" spans="1:12" x14ac:dyDescent="0.45">
      <c r="A801" s="3">
        <v>798</v>
      </c>
      <c r="B801" s="1" t="s">
        <v>2341</v>
      </c>
      <c r="C801" s="1" t="s">
        <v>2308</v>
      </c>
      <c r="D801" s="1" t="s">
        <v>2083</v>
      </c>
      <c r="E801" s="1">
        <v>30294000</v>
      </c>
      <c r="F801" s="1" t="s">
        <v>2342</v>
      </c>
      <c r="G801" s="1" t="s">
        <v>2343</v>
      </c>
      <c r="H801" s="1" t="s">
        <v>1250</v>
      </c>
      <c r="I801" s="1" t="s">
        <v>1245</v>
      </c>
      <c r="J801" s="1" t="s">
        <v>2344</v>
      </c>
      <c r="K801" s="1" t="s">
        <v>19</v>
      </c>
      <c r="L801" s="1"/>
    </row>
    <row r="802" spans="1:12" x14ac:dyDescent="0.45">
      <c r="A802" s="3">
        <v>799</v>
      </c>
      <c r="B802" s="1" t="s">
        <v>2345</v>
      </c>
      <c r="C802" s="1" t="s">
        <v>2308</v>
      </c>
      <c r="D802" s="1" t="s">
        <v>2083</v>
      </c>
      <c r="E802" s="1">
        <v>413142500</v>
      </c>
      <c r="F802" s="1" t="s">
        <v>2346</v>
      </c>
      <c r="G802" s="1" t="s">
        <v>2347</v>
      </c>
      <c r="H802" s="1" t="s">
        <v>1244</v>
      </c>
      <c r="I802" s="1" t="s">
        <v>1245</v>
      </c>
      <c r="J802" s="1" t="s">
        <v>2348</v>
      </c>
      <c r="K802" s="1" t="s">
        <v>19</v>
      </c>
      <c r="L802" s="1"/>
    </row>
    <row r="803" spans="1:12" x14ac:dyDescent="0.45">
      <c r="A803" s="3">
        <v>800</v>
      </c>
      <c r="B803" s="1" t="s">
        <v>2349</v>
      </c>
      <c r="C803" s="1" t="s">
        <v>2308</v>
      </c>
      <c r="D803" s="1" t="s">
        <v>2083</v>
      </c>
      <c r="E803" s="1">
        <v>1159304800</v>
      </c>
      <c r="F803" s="1" t="s">
        <v>2350</v>
      </c>
      <c r="G803" s="1" t="s">
        <v>2339</v>
      </c>
      <c r="H803" s="1" t="s">
        <v>1244</v>
      </c>
      <c r="I803" s="1" t="s">
        <v>1245</v>
      </c>
      <c r="J803" s="1" t="s">
        <v>2351</v>
      </c>
      <c r="K803" s="1" t="s">
        <v>19</v>
      </c>
      <c r="L803" s="1"/>
    </row>
    <row r="804" spans="1:12" x14ac:dyDescent="0.45">
      <c r="A804" s="3">
        <v>801</v>
      </c>
      <c r="B804" s="1" t="s">
        <v>2352</v>
      </c>
      <c r="C804" s="1" t="s">
        <v>2308</v>
      </c>
      <c r="D804" s="1" t="s">
        <v>2083</v>
      </c>
      <c r="E804" s="1">
        <v>191862000</v>
      </c>
      <c r="F804" s="1" t="s">
        <v>2353</v>
      </c>
      <c r="G804" s="1" t="s">
        <v>2343</v>
      </c>
      <c r="H804" s="1" t="s">
        <v>1250</v>
      </c>
      <c r="I804" s="1" t="s">
        <v>1245</v>
      </c>
      <c r="J804" s="1" t="s">
        <v>2354</v>
      </c>
      <c r="K804" s="1" t="s">
        <v>19</v>
      </c>
      <c r="L804" s="1"/>
    </row>
    <row r="805" spans="1:12" x14ac:dyDescent="0.45">
      <c r="A805" s="3">
        <v>802</v>
      </c>
      <c r="B805" s="1" t="s">
        <v>2355</v>
      </c>
      <c r="C805" s="1" t="s">
        <v>2308</v>
      </c>
      <c r="D805" s="1" t="s">
        <v>2083</v>
      </c>
      <c r="E805" s="1">
        <v>30294000</v>
      </c>
      <c r="F805" s="1" t="s">
        <v>2356</v>
      </c>
      <c r="G805" s="1" t="s">
        <v>2343</v>
      </c>
      <c r="H805" s="1" t="s">
        <v>1250</v>
      </c>
      <c r="I805" s="1" t="s">
        <v>1245</v>
      </c>
      <c r="J805" s="1" t="s">
        <v>2357</v>
      </c>
      <c r="K805" s="1" t="s">
        <v>19</v>
      </c>
      <c r="L805" s="1"/>
    </row>
    <row r="806" spans="1:12" x14ac:dyDescent="0.45">
      <c r="A806" s="3">
        <v>803</v>
      </c>
      <c r="B806" s="1" t="s">
        <v>2358</v>
      </c>
      <c r="C806" s="1" t="s">
        <v>2308</v>
      </c>
      <c r="D806" s="1" t="s">
        <v>2083</v>
      </c>
      <c r="E806" s="1">
        <v>50490000</v>
      </c>
      <c r="F806" s="1" t="s">
        <v>2359</v>
      </c>
      <c r="G806" s="1" t="s">
        <v>2343</v>
      </c>
      <c r="H806" s="1" t="s">
        <v>1250</v>
      </c>
      <c r="I806" s="1" t="s">
        <v>1245</v>
      </c>
      <c r="J806" s="1" t="s">
        <v>2360</v>
      </c>
      <c r="K806" s="1" t="s">
        <v>19</v>
      </c>
      <c r="L806" s="1"/>
    </row>
    <row r="807" spans="1:12" x14ac:dyDescent="0.45">
      <c r="A807" s="3">
        <v>804</v>
      </c>
      <c r="B807" s="1" t="s">
        <v>2361</v>
      </c>
      <c r="C807" s="1" t="s">
        <v>2308</v>
      </c>
      <c r="D807" s="1" t="s">
        <v>2083</v>
      </c>
      <c r="E807" s="1">
        <v>458740600</v>
      </c>
      <c r="F807" s="1" t="s">
        <v>2362</v>
      </c>
      <c r="G807" s="1" t="s">
        <v>2363</v>
      </c>
      <c r="H807" s="1" t="s">
        <v>1244</v>
      </c>
      <c r="I807" s="1" t="s">
        <v>1245</v>
      </c>
      <c r="J807" s="1" t="s">
        <v>2364</v>
      </c>
      <c r="K807" s="1" t="s">
        <v>19</v>
      </c>
      <c r="L807" s="1"/>
    </row>
    <row r="808" spans="1:12" x14ac:dyDescent="0.45">
      <c r="A808" s="3">
        <v>805</v>
      </c>
      <c r="B808" s="1" t="s">
        <v>2365</v>
      </c>
      <c r="C808" s="1" t="s">
        <v>2308</v>
      </c>
      <c r="D808" s="1" t="s">
        <v>2083</v>
      </c>
      <c r="E808" s="1">
        <v>851154900</v>
      </c>
      <c r="F808" s="1" t="s">
        <v>2366</v>
      </c>
      <c r="G808" s="1" t="s">
        <v>2339</v>
      </c>
      <c r="H808" s="1" t="s">
        <v>1244</v>
      </c>
      <c r="I808" s="1" t="s">
        <v>1245</v>
      </c>
      <c r="J808" s="1" t="s">
        <v>2367</v>
      </c>
      <c r="K808" s="1" t="s">
        <v>19</v>
      </c>
      <c r="L808" s="1"/>
    </row>
    <row r="809" spans="1:12" x14ac:dyDescent="0.45">
      <c r="A809" s="3">
        <v>806</v>
      </c>
      <c r="B809" s="1" t="s">
        <v>2368</v>
      </c>
      <c r="C809" s="1" t="s">
        <v>2308</v>
      </c>
      <c r="D809" s="1" t="s">
        <v>2083</v>
      </c>
      <c r="E809" s="1">
        <v>30294000</v>
      </c>
      <c r="F809" s="1" t="s">
        <v>2369</v>
      </c>
      <c r="G809" s="1" t="s">
        <v>2343</v>
      </c>
      <c r="H809" s="1" t="s">
        <v>1250</v>
      </c>
      <c r="I809" s="1" t="s">
        <v>1245</v>
      </c>
      <c r="J809" s="1" t="s">
        <v>2370</v>
      </c>
      <c r="K809" s="1" t="s">
        <v>19</v>
      </c>
      <c r="L809" s="1"/>
    </row>
    <row r="810" spans="1:12" x14ac:dyDescent="0.45">
      <c r="A810" s="3">
        <v>807</v>
      </c>
      <c r="B810" s="1" t="s">
        <v>2371</v>
      </c>
      <c r="C810" s="1" t="s">
        <v>2308</v>
      </c>
      <c r="D810" s="1" t="s">
        <v>2083</v>
      </c>
      <c r="E810" s="1">
        <v>538642200</v>
      </c>
      <c r="F810" s="1" t="s">
        <v>2372</v>
      </c>
      <c r="G810" s="1" t="s">
        <v>2347</v>
      </c>
      <c r="H810" s="1" t="s">
        <v>1244</v>
      </c>
      <c r="I810" s="1" t="s">
        <v>1245</v>
      </c>
      <c r="J810" s="1" t="s">
        <v>2373</v>
      </c>
      <c r="K810" s="1" t="s">
        <v>19</v>
      </c>
      <c r="L810" s="1"/>
    </row>
    <row r="811" spans="1:12" x14ac:dyDescent="0.45">
      <c r="A811" s="3">
        <v>808</v>
      </c>
      <c r="B811" s="1" t="s">
        <v>2374</v>
      </c>
      <c r="C811" s="1" t="s">
        <v>2308</v>
      </c>
      <c r="D811" s="1" t="s">
        <v>2298</v>
      </c>
      <c r="E811" s="1">
        <v>112166887</v>
      </c>
      <c r="F811" s="1" t="s">
        <v>2375</v>
      </c>
      <c r="G811" s="1" t="s">
        <v>2376</v>
      </c>
      <c r="H811" s="1" t="s">
        <v>154</v>
      </c>
      <c r="I811" s="1" t="s">
        <v>154</v>
      </c>
      <c r="J811" s="1" t="s">
        <v>2377</v>
      </c>
      <c r="K811" s="1" t="s">
        <v>19</v>
      </c>
      <c r="L811" s="1"/>
    </row>
    <row r="812" spans="1:12" x14ac:dyDescent="0.45">
      <c r="A812" s="3">
        <v>809</v>
      </c>
      <c r="B812" s="1" t="s">
        <v>2378</v>
      </c>
      <c r="C812" s="1" t="s">
        <v>2376</v>
      </c>
      <c r="D812" s="1" t="s">
        <v>2298</v>
      </c>
      <c r="E812" s="1">
        <v>41864963</v>
      </c>
      <c r="F812" s="1" t="s">
        <v>2379</v>
      </c>
      <c r="G812" s="1" t="s">
        <v>2376</v>
      </c>
      <c r="H812" s="1" t="s">
        <v>154</v>
      </c>
      <c r="I812" s="1" t="s">
        <v>154</v>
      </c>
      <c r="J812" s="1" t="s">
        <v>2380</v>
      </c>
      <c r="K812" s="1" t="s">
        <v>19</v>
      </c>
      <c r="L812" s="1"/>
    </row>
    <row r="813" spans="1:12" x14ac:dyDescent="0.45">
      <c r="A813" s="3">
        <v>810</v>
      </c>
      <c r="B813" s="1" t="s">
        <v>2381</v>
      </c>
      <c r="C813" s="1" t="s">
        <v>2376</v>
      </c>
      <c r="D813" s="1" t="s">
        <v>2298</v>
      </c>
      <c r="E813" s="1">
        <v>86779025</v>
      </c>
      <c r="F813" s="1" t="s">
        <v>2382</v>
      </c>
      <c r="G813" s="1" t="s">
        <v>2376</v>
      </c>
      <c r="H813" s="1" t="s">
        <v>154</v>
      </c>
      <c r="I813" s="1" t="s">
        <v>154</v>
      </c>
      <c r="J813" s="1" t="s">
        <v>2383</v>
      </c>
      <c r="K813" s="1" t="s">
        <v>19</v>
      </c>
      <c r="L813" s="1"/>
    </row>
    <row r="814" spans="1:12" x14ac:dyDescent="0.45">
      <c r="A814" s="3">
        <v>811</v>
      </c>
      <c r="B814" s="1" t="s">
        <v>2384</v>
      </c>
      <c r="C814" s="1" t="s">
        <v>2376</v>
      </c>
      <c r="D814" s="1" t="s">
        <v>2298</v>
      </c>
      <c r="E814" s="1">
        <v>128293080</v>
      </c>
      <c r="F814" s="1" t="s">
        <v>2385</v>
      </c>
      <c r="G814" s="1" t="s">
        <v>2376</v>
      </c>
      <c r="H814" s="1" t="s">
        <v>154</v>
      </c>
      <c r="I814" s="1" t="s">
        <v>154</v>
      </c>
      <c r="J814" s="1" t="s">
        <v>2386</v>
      </c>
      <c r="K814" s="1" t="s">
        <v>19</v>
      </c>
      <c r="L814" s="1"/>
    </row>
    <row r="815" spans="1:12" x14ac:dyDescent="0.45">
      <c r="A815" s="3">
        <v>812</v>
      </c>
      <c r="B815" s="1" t="s">
        <v>2387</v>
      </c>
      <c r="C815" s="1" t="s">
        <v>2376</v>
      </c>
      <c r="D815" s="1" t="s">
        <v>2298</v>
      </c>
      <c r="E815" s="1">
        <v>39948703</v>
      </c>
      <c r="F815" s="1" t="s">
        <v>2388</v>
      </c>
      <c r="G815" s="1" t="s">
        <v>2376</v>
      </c>
      <c r="H815" s="1" t="s">
        <v>154</v>
      </c>
      <c r="I815" s="1" t="s">
        <v>154</v>
      </c>
      <c r="J815" s="1" t="s">
        <v>2389</v>
      </c>
      <c r="K815" s="1" t="s">
        <v>19</v>
      </c>
      <c r="L815" s="1"/>
    </row>
    <row r="816" spans="1:12" x14ac:dyDescent="0.45">
      <c r="A816" s="3">
        <v>813</v>
      </c>
      <c r="B816" s="1" t="s">
        <v>2390</v>
      </c>
      <c r="C816" s="1" t="s">
        <v>2376</v>
      </c>
      <c r="D816" s="1" t="s">
        <v>2298</v>
      </c>
      <c r="E816" s="1">
        <v>10940000</v>
      </c>
      <c r="F816" s="1" t="s">
        <v>2391</v>
      </c>
      <c r="G816" s="1" t="s">
        <v>2376</v>
      </c>
      <c r="H816" s="1" t="s">
        <v>154</v>
      </c>
      <c r="I816" s="1" t="s">
        <v>154</v>
      </c>
      <c r="J816" s="1" t="s">
        <v>1403</v>
      </c>
      <c r="K816" s="1" t="s">
        <v>19</v>
      </c>
      <c r="L816" s="1"/>
    </row>
    <row r="817" spans="1:12" x14ac:dyDescent="0.45">
      <c r="A817" s="3">
        <v>814</v>
      </c>
      <c r="B817" s="1" t="s">
        <v>2392</v>
      </c>
      <c r="C817" s="1" t="s">
        <v>2376</v>
      </c>
      <c r="D817" s="1" t="s">
        <v>2298</v>
      </c>
      <c r="E817" s="1">
        <v>9822800</v>
      </c>
      <c r="F817" s="1" t="s">
        <v>2393</v>
      </c>
      <c r="G817" s="1" t="s">
        <v>2376</v>
      </c>
      <c r="H817" s="1" t="s">
        <v>154</v>
      </c>
      <c r="I817" s="1" t="s">
        <v>154</v>
      </c>
      <c r="J817" s="1" t="s">
        <v>2394</v>
      </c>
      <c r="K817" s="1" t="s">
        <v>19</v>
      </c>
      <c r="L817" s="1"/>
    </row>
    <row r="818" spans="1:12" x14ac:dyDescent="0.45">
      <c r="A818" s="3">
        <v>815</v>
      </c>
      <c r="B818" s="1" t="s">
        <v>2395</v>
      </c>
      <c r="C818" s="1" t="s">
        <v>2376</v>
      </c>
      <c r="D818" s="1" t="s">
        <v>2298</v>
      </c>
      <c r="E818" s="1">
        <v>43378200</v>
      </c>
      <c r="F818" s="1" t="s">
        <v>2396</v>
      </c>
      <c r="G818" s="1" t="s">
        <v>2376</v>
      </c>
      <c r="H818" s="1" t="s">
        <v>154</v>
      </c>
      <c r="I818" s="1" t="s">
        <v>154</v>
      </c>
      <c r="J818" s="1" t="s">
        <v>2397</v>
      </c>
      <c r="K818" s="1" t="s">
        <v>19</v>
      </c>
      <c r="L818" s="1"/>
    </row>
    <row r="819" spans="1:12" x14ac:dyDescent="0.45">
      <c r="A819" s="3">
        <v>816</v>
      </c>
      <c r="B819" s="1" t="s">
        <v>2398</v>
      </c>
      <c r="C819" s="1" t="s">
        <v>2376</v>
      </c>
      <c r="D819" s="1" t="s">
        <v>2298</v>
      </c>
      <c r="E819" s="1">
        <v>44142020</v>
      </c>
      <c r="F819" s="1" t="s">
        <v>2399</v>
      </c>
      <c r="G819" s="1" t="s">
        <v>2376</v>
      </c>
      <c r="H819" s="1" t="s">
        <v>154</v>
      </c>
      <c r="I819" s="1" t="s">
        <v>154</v>
      </c>
      <c r="J819" s="1" t="s">
        <v>2400</v>
      </c>
      <c r="K819" s="1" t="s">
        <v>19</v>
      </c>
      <c r="L819" s="1"/>
    </row>
    <row r="820" spans="1:12" x14ac:dyDescent="0.45">
      <c r="A820" s="3">
        <v>817</v>
      </c>
      <c r="B820" s="1" t="s">
        <v>2401</v>
      </c>
      <c r="C820" s="1" t="s">
        <v>2376</v>
      </c>
      <c r="D820" s="1" t="s">
        <v>2298</v>
      </c>
      <c r="E820" s="1">
        <v>44304324</v>
      </c>
      <c r="F820" s="1" t="s">
        <v>2402</v>
      </c>
      <c r="G820" s="1" t="s">
        <v>2376</v>
      </c>
      <c r="H820" s="1" t="s">
        <v>154</v>
      </c>
      <c r="I820" s="1" t="s">
        <v>154</v>
      </c>
      <c r="J820" s="1" t="s">
        <v>2403</v>
      </c>
      <c r="K820" s="1" t="s">
        <v>19</v>
      </c>
      <c r="L820" s="1"/>
    </row>
    <row r="821" spans="1:12" x14ac:dyDescent="0.45">
      <c r="A821" s="3">
        <v>818</v>
      </c>
      <c r="B821" s="1" t="s">
        <v>2404</v>
      </c>
      <c r="C821" s="1" t="s">
        <v>2376</v>
      </c>
      <c r="D821" s="1" t="s">
        <v>2298</v>
      </c>
      <c r="E821" s="1">
        <v>114270000</v>
      </c>
      <c r="F821" s="1" t="s">
        <v>2405</v>
      </c>
      <c r="G821" s="1" t="s">
        <v>2376</v>
      </c>
      <c r="H821" s="1" t="s">
        <v>153</v>
      </c>
      <c r="I821" s="1" t="s">
        <v>154</v>
      </c>
      <c r="J821" s="1" t="s">
        <v>2406</v>
      </c>
      <c r="K821" s="1" t="s">
        <v>19</v>
      </c>
      <c r="L821" s="1"/>
    </row>
    <row r="822" spans="1:12" x14ac:dyDescent="0.45">
      <c r="A822" s="3">
        <v>819</v>
      </c>
      <c r="B822" s="1" t="s">
        <v>2407</v>
      </c>
      <c r="C822" s="1" t="s">
        <v>2376</v>
      </c>
      <c r="D822" s="1" t="s">
        <v>2298</v>
      </c>
      <c r="E822" s="1">
        <v>15639138</v>
      </c>
      <c r="F822" s="1" t="s">
        <v>2408</v>
      </c>
      <c r="G822" s="1" t="s">
        <v>2376</v>
      </c>
      <c r="H822" s="1" t="s">
        <v>154</v>
      </c>
      <c r="I822" s="1" t="s">
        <v>154</v>
      </c>
      <c r="J822" s="1" t="s">
        <v>2409</v>
      </c>
      <c r="K822" s="1" t="s">
        <v>19</v>
      </c>
      <c r="L822" s="1"/>
    </row>
    <row r="823" spans="1:12" x14ac:dyDescent="0.45">
      <c r="A823" s="3">
        <v>820</v>
      </c>
      <c r="B823" s="1" t="s">
        <v>2410</v>
      </c>
      <c r="C823" s="1" t="s">
        <v>2376</v>
      </c>
      <c r="D823" s="1" t="s">
        <v>2298</v>
      </c>
      <c r="E823" s="1">
        <v>44126491</v>
      </c>
      <c r="F823" s="1" t="s">
        <v>2411</v>
      </c>
      <c r="G823" s="1" t="s">
        <v>2376</v>
      </c>
      <c r="H823" s="1" t="s">
        <v>154</v>
      </c>
      <c r="I823" s="1" t="s">
        <v>154</v>
      </c>
      <c r="J823" s="1" t="s">
        <v>2412</v>
      </c>
      <c r="K823" s="1" t="s">
        <v>19</v>
      </c>
      <c r="L823" s="1"/>
    </row>
    <row r="824" spans="1:12" x14ac:dyDescent="0.45">
      <c r="A824" s="3">
        <v>821</v>
      </c>
      <c r="B824" s="1" t="s">
        <v>2413</v>
      </c>
      <c r="C824" s="1" t="s">
        <v>2376</v>
      </c>
      <c r="D824" s="1" t="s">
        <v>2308</v>
      </c>
      <c r="E824" s="1">
        <v>4699140</v>
      </c>
      <c r="F824" s="1" t="s">
        <v>2414</v>
      </c>
      <c r="G824" s="1" t="s">
        <v>2376</v>
      </c>
      <c r="H824" s="1" t="s">
        <v>198</v>
      </c>
      <c r="I824" s="1" t="s">
        <v>154</v>
      </c>
      <c r="J824" s="1" t="s">
        <v>2415</v>
      </c>
      <c r="K824" s="1" t="s">
        <v>19</v>
      </c>
      <c r="L824" s="1"/>
    </row>
    <row r="825" spans="1:12" x14ac:dyDescent="0.45">
      <c r="A825" s="3">
        <v>822</v>
      </c>
      <c r="B825" s="1" t="s">
        <v>2416</v>
      </c>
      <c r="C825" s="1" t="s">
        <v>2376</v>
      </c>
      <c r="D825" s="1" t="s">
        <v>2308</v>
      </c>
      <c r="E825" s="1">
        <v>60996000</v>
      </c>
      <c r="F825" s="1" t="s">
        <v>2417</v>
      </c>
      <c r="G825" s="1" t="s">
        <v>2376</v>
      </c>
      <c r="H825" s="1" t="s">
        <v>198</v>
      </c>
      <c r="I825" s="1" t="s">
        <v>154</v>
      </c>
      <c r="J825" s="1" t="s">
        <v>2418</v>
      </c>
      <c r="K825" s="1" t="s">
        <v>19</v>
      </c>
      <c r="L825" s="1"/>
    </row>
    <row r="826" spans="1:12" x14ac:dyDescent="0.45">
      <c r="A826" s="3">
        <v>823</v>
      </c>
      <c r="B826" s="1" t="s">
        <v>2419</v>
      </c>
      <c r="C826" s="1" t="s">
        <v>2376</v>
      </c>
      <c r="D826" s="1" t="s">
        <v>2376</v>
      </c>
      <c r="E826" s="1">
        <v>22860000</v>
      </c>
      <c r="F826" s="1" t="s">
        <v>2420</v>
      </c>
      <c r="G826" s="1" t="s">
        <v>2343</v>
      </c>
      <c r="H826" s="1" t="s">
        <v>850</v>
      </c>
      <c r="I826" s="1" t="s">
        <v>154</v>
      </c>
      <c r="J826" s="1" t="s">
        <v>851</v>
      </c>
      <c r="K826" s="1" t="s">
        <v>19</v>
      </c>
      <c r="L826" s="1"/>
    </row>
    <row r="827" spans="1:12" x14ac:dyDescent="0.45">
      <c r="A827" s="3">
        <v>824</v>
      </c>
      <c r="B827" s="1" t="s">
        <v>2421</v>
      </c>
      <c r="C827" s="1" t="s">
        <v>2376</v>
      </c>
      <c r="D827" s="1" t="s">
        <v>2376</v>
      </c>
      <c r="E827" s="1">
        <v>35961834</v>
      </c>
      <c r="F827" s="1" t="s">
        <v>2422</v>
      </c>
      <c r="G827" s="1" t="s">
        <v>2343</v>
      </c>
      <c r="H827" s="1" t="s">
        <v>850</v>
      </c>
      <c r="I827" s="1" t="s">
        <v>154</v>
      </c>
      <c r="J827" s="1" t="s">
        <v>851</v>
      </c>
      <c r="K827" s="1" t="s">
        <v>19</v>
      </c>
      <c r="L827" s="1"/>
    </row>
    <row r="828" spans="1:12" x14ac:dyDescent="0.45">
      <c r="A828" s="3">
        <v>825</v>
      </c>
      <c r="B828" s="1" t="s">
        <v>2423</v>
      </c>
      <c r="C828" s="1" t="s">
        <v>2376</v>
      </c>
      <c r="D828" s="1" t="s">
        <v>2376</v>
      </c>
      <c r="E828" s="1">
        <v>45960000</v>
      </c>
      <c r="F828" s="1" t="s">
        <v>2424</v>
      </c>
      <c r="G828" s="1" t="s">
        <v>2343</v>
      </c>
      <c r="H828" s="1" t="s">
        <v>850</v>
      </c>
      <c r="I828" s="1" t="s">
        <v>154</v>
      </c>
      <c r="J828" s="1" t="s">
        <v>851</v>
      </c>
      <c r="K828" s="1" t="s">
        <v>19</v>
      </c>
      <c r="L828" s="1"/>
    </row>
    <row r="829" spans="1:12" x14ac:dyDescent="0.45">
      <c r="A829" s="3">
        <v>826</v>
      </c>
      <c r="B829" s="1" t="s">
        <v>2425</v>
      </c>
      <c r="C829" s="1" t="s">
        <v>2376</v>
      </c>
      <c r="D829" s="1" t="s">
        <v>2376</v>
      </c>
      <c r="E829" s="1">
        <v>195084000</v>
      </c>
      <c r="F829" s="1" t="s">
        <v>2426</v>
      </c>
      <c r="G829" s="1" t="s">
        <v>2343</v>
      </c>
      <c r="H829" s="1" t="s">
        <v>850</v>
      </c>
      <c r="I829" s="1" t="s">
        <v>154</v>
      </c>
      <c r="J829" s="1" t="s">
        <v>851</v>
      </c>
      <c r="K829" s="1" t="s">
        <v>19</v>
      </c>
      <c r="L829" s="1"/>
    </row>
    <row r="830" spans="1:12" x14ac:dyDescent="0.45">
      <c r="A830" s="3">
        <v>827</v>
      </c>
      <c r="B830" s="1" t="s">
        <v>2427</v>
      </c>
      <c r="C830" s="1" t="s">
        <v>2376</v>
      </c>
      <c r="D830" s="1" t="s">
        <v>2376</v>
      </c>
      <c r="E830" s="1">
        <v>181060000</v>
      </c>
      <c r="F830" s="1" t="s">
        <v>2428</v>
      </c>
      <c r="G830" s="1" t="s">
        <v>2343</v>
      </c>
      <c r="H830" s="1" t="s">
        <v>850</v>
      </c>
      <c r="I830" s="1" t="s">
        <v>154</v>
      </c>
      <c r="J830" s="1" t="s">
        <v>851</v>
      </c>
      <c r="K830" s="1" t="s">
        <v>19</v>
      </c>
      <c r="L830" s="1"/>
    </row>
    <row r="831" spans="1:12" x14ac:dyDescent="0.45">
      <c r="A831" s="3">
        <v>828</v>
      </c>
      <c r="B831" s="1" t="s">
        <v>2429</v>
      </c>
      <c r="C831" s="1" t="s">
        <v>2343</v>
      </c>
      <c r="D831" s="1" t="s">
        <v>2376</v>
      </c>
      <c r="E831" s="1">
        <v>39311261</v>
      </c>
      <c r="F831" s="1" t="s">
        <v>2430</v>
      </c>
      <c r="G831" s="1" t="s">
        <v>2431</v>
      </c>
      <c r="H831" s="1" t="s">
        <v>154</v>
      </c>
      <c r="I831" s="1" t="s">
        <v>154</v>
      </c>
      <c r="J831" s="1" t="s">
        <v>2432</v>
      </c>
      <c r="K831" s="1" t="s">
        <v>19</v>
      </c>
      <c r="L831" s="1"/>
    </row>
    <row r="832" spans="1:12" x14ac:dyDescent="0.45">
      <c r="A832" s="3">
        <v>829</v>
      </c>
      <c r="B832" s="1" t="s">
        <v>2433</v>
      </c>
      <c r="C832" s="1" t="s">
        <v>2343</v>
      </c>
      <c r="D832" s="1" t="s">
        <v>2376</v>
      </c>
      <c r="E832" s="1">
        <v>226404000</v>
      </c>
      <c r="F832" s="1" t="s">
        <v>2434</v>
      </c>
      <c r="G832" s="1" t="s">
        <v>2431</v>
      </c>
      <c r="H832" s="1" t="s">
        <v>153</v>
      </c>
      <c r="I832" s="1" t="s">
        <v>154</v>
      </c>
      <c r="J832" s="1" t="s">
        <v>2435</v>
      </c>
      <c r="K832" s="1" t="s">
        <v>19</v>
      </c>
      <c r="L832" s="1"/>
    </row>
    <row r="833" spans="1:12" x14ac:dyDescent="0.45">
      <c r="A833" s="3">
        <v>830</v>
      </c>
      <c r="B833" s="1" t="s">
        <v>2436</v>
      </c>
      <c r="C833" s="1" t="s">
        <v>2343</v>
      </c>
      <c r="D833" s="1" t="s">
        <v>2376</v>
      </c>
      <c r="E833" s="1">
        <v>8600000</v>
      </c>
      <c r="F833" s="1" t="s">
        <v>2437</v>
      </c>
      <c r="G833" s="1" t="s">
        <v>2431</v>
      </c>
      <c r="H833" s="1" t="s">
        <v>154</v>
      </c>
      <c r="I833" s="1" t="s">
        <v>154</v>
      </c>
      <c r="J833" s="1" t="s">
        <v>2438</v>
      </c>
      <c r="K833" s="1" t="s">
        <v>19</v>
      </c>
      <c r="L833" s="1"/>
    </row>
    <row r="834" spans="1:12" x14ac:dyDescent="0.45">
      <c r="A834" s="3">
        <v>831</v>
      </c>
      <c r="B834" s="1" t="s">
        <v>2439</v>
      </c>
      <c r="C834" s="1" t="s">
        <v>2343</v>
      </c>
      <c r="D834" s="1" t="s">
        <v>2376</v>
      </c>
      <c r="E834" s="1">
        <v>88627837</v>
      </c>
      <c r="F834" s="1" t="s">
        <v>2440</v>
      </c>
      <c r="G834" s="1" t="s">
        <v>2431</v>
      </c>
      <c r="H834" s="1" t="s">
        <v>153</v>
      </c>
      <c r="I834" s="1" t="s">
        <v>154</v>
      </c>
      <c r="J834" s="1" t="s">
        <v>2441</v>
      </c>
      <c r="K834" s="1" t="s">
        <v>19</v>
      </c>
      <c r="L834" s="1"/>
    </row>
    <row r="835" spans="1:12" x14ac:dyDescent="0.45">
      <c r="A835" s="3">
        <v>832</v>
      </c>
      <c r="B835" s="1" t="s">
        <v>2442</v>
      </c>
      <c r="C835" s="1" t="s">
        <v>2343</v>
      </c>
      <c r="D835" s="1" t="s">
        <v>2376</v>
      </c>
      <c r="E835" s="1">
        <v>17747748</v>
      </c>
      <c r="F835" s="1" t="s">
        <v>2443</v>
      </c>
      <c r="G835" s="1" t="s">
        <v>2431</v>
      </c>
      <c r="H835" s="1" t="s">
        <v>154</v>
      </c>
      <c r="I835" s="1" t="s">
        <v>154</v>
      </c>
      <c r="J835" s="1" t="s">
        <v>2444</v>
      </c>
      <c r="K835" s="1" t="s">
        <v>19</v>
      </c>
      <c r="L835" s="1"/>
    </row>
    <row r="836" spans="1:12" x14ac:dyDescent="0.45">
      <c r="A836" s="3">
        <v>833</v>
      </c>
      <c r="B836" s="1" t="s">
        <v>2445</v>
      </c>
      <c r="C836" s="1" t="s">
        <v>2343</v>
      </c>
      <c r="D836" s="1" t="s">
        <v>2376</v>
      </c>
      <c r="E836" s="1">
        <v>178670000</v>
      </c>
      <c r="F836" s="1" t="s">
        <v>2446</v>
      </c>
      <c r="G836" s="1" t="s">
        <v>2431</v>
      </c>
      <c r="H836" s="1" t="s">
        <v>153</v>
      </c>
      <c r="I836" s="1" t="s">
        <v>154</v>
      </c>
      <c r="J836" s="1" t="s">
        <v>2447</v>
      </c>
      <c r="K836" s="1" t="s">
        <v>19</v>
      </c>
      <c r="L836" s="1"/>
    </row>
    <row r="837" spans="1:12" x14ac:dyDescent="0.45">
      <c r="A837" s="3">
        <v>834</v>
      </c>
      <c r="B837" s="1" t="s">
        <v>2448</v>
      </c>
      <c r="C837" s="1" t="s">
        <v>2449</v>
      </c>
      <c r="D837" s="1" t="s">
        <v>2343</v>
      </c>
      <c r="E837" s="1">
        <v>114684500</v>
      </c>
      <c r="F837" s="1" t="s">
        <v>2450</v>
      </c>
      <c r="G837" s="1" t="s">
        <v>2449</v>
      </c>
      <c r="H837" s="1" t="s">
        <v>153</v>
      </c>
      <c r="I837" s="1" t="s">
        <v>154</v>
      </c>
      <c r="J837" s="1" t="s">
        <v>2451</v>
      </c>
      <c r="K837" s="1" t="s">
        <v>19</v>
      </c>
      <c r="L837" s="1"/>
    </row>
    <row r="838" spans="1:12" x14ac:dyDescent="0.45">
      <c r="A838" s="3">
        <v>835</v>
      </c>
      <c r="B838" s="1" t="s">
        <v>2452</v>
      </c>
      <c r="C838" s="1" t="s">
        <v>2449</v>
      </c>
      <c r="D838" s="1" t="s">
        <v>2431</v>
      </c>
      <c r="E838" s="1">
        <v>48190000</v>
      </c>
      <c r="F838" s="1" t="s">
        <v>2453</v>
      </c>
      <c r="G838" s="1" t="s">
        <v>2449</v>
      </c>
      <c r="H838" s="1" t="s">
        <v>850</v>
      </c>
      <c r="I838" s="1" t="s">
        <v>154</v>
      </c>
      <c r="J838" s="1" t="s">
        <v>851</v>
      </c>
      <c r="K838" s="1" t="s">
        <v>19</v>
      </c>
      <c r="L838" s="1"/>
    </row>
    <row r="839" spans="1:12" x14ac:dyDescent="0.45">
      <c r="A839" s="3">
        <v>836</v>
      </c>
      <c r="B839" s="1" t="s">
        <v>2454</v>
      </c>
      <c r="C839" s="1" t="s">
        <v>2449</v>
      </c>
      <c r="D839" s="1" t="s">
        <v>2431</v>
      </c>
      <c r="E839" s="1">
        <v>49648000</v>
      </c>
      <c r="F839" s="1" t="s">
        <v>2455</v>
      </c>
      <c r="G839" s="1" t="s">
        <v>2449</v>
      </c>
      <c r="H839" s="1" t="s">
        <v>850</v>
      </c>
      <c r="I839" s="1" t="s">
        <v>154</v>
      </c>
      <c r="J839" s="1" t="s">
        <v>851</v>
      </c>
      <c r="K839" s="1" t="s">
        <v>19</v>
      </c>
      <c r="L839" s="1"/>
    </row>
    <row r="840" spans="1:12" x14ac:dyDescent="0.45">
      <c r="A840" s="3">
        <v>837</v>
      </c>
      <c r="B840" s="1" t="s">
        <v>2456</v>
      </c>
      <c r="C840" s="1" t="s">
        <v>2449</v>
      </c>
      <c r="D840" s="1" t="s">
        <v>2431</v>
      </c>
      <c r="E840" s="1">
        <v>140000000</v>
      </c>
      <c r="F840" s="1" t="s">
        <v>2457</v>
      </c>
      <c r="G840" s="1" t="s">
        <v>2449</v>
      </c>
      <c r="H840" s="1" t="s">
        <v>850</v>
      </c>
      <c r="I840" s="1" t="s">
        <v>154</v>
      </c>
      <c r="J840" s="1" t="s">
        <v>851</v>
      </c>
      <c r="K840" s="1" t="s">
        <v>19</v>
      </c>
      <c r="L840" s="1"/>
    </row>
    <row r="841" spans="1:12" x14ac:dyDescent="0.45">
      <c r="A841" s="3">
        <v>838</v>
      </c>
      <c r="B841" s="1" t="s">
        <v>2458</v>
      </c>
      <c r="C841" s="1" t="s">
        <v>2449</v>
      </c>
      <c r="D841" s="1" t="s">
        <v>2431</v>
      </c>
      <c r="E841" s="1">
        <v>65260000</v>
      </c>
      <c r="F841" s="1" t="s">
        <v>2459</v>
      </c>
      <c r="G841" s="1" t="s">
        <v>2449</v>
      </c>
      <c r="H841" s="1" t="s">
        <v>850</v>
      </c>
      <c r="I841" s="1" t="s">
        <v>154</v>
      </c>
      <c r="J841" s="1" t="s">
        <v>851</v>
      </c>
      <c r="K841" s="1" t="s">
        <v>19</v>
      </c>
      <c r="L841" s="1"/>
    </row>
    <row r="842" spans="1:12" x14ac:dyDescent="0.45">
      <c r="A842" s="3">
        <v>839</v>
      </c>
      <c r="B842" s="1" t="s">
        <v>2460</v>
      </c>
      <c r="C842" s="1" t="s">
        <v>2449</v>
      </c>
      <c r="D842" s="1" t="s">
        <v>2431</v>
      </c>
      <c r="E842" s="1">
        <v>93733875</v>
      </c>
      <c r="F842" s="1" t="s">
        <v>2461</v>
      </c>
      <c r="G842" s="1" t="s">
        <v>2449</v>
      </c>
      <c r="H842" s="1" t="s">
        <v>850</v>
      </c>
      <c r="I842" s="1" t="s">
        <v>154</v>
      </c>
      <c r="J842" s="1" t="s">
        <v>851</v>
      </c>
      <c r="K842" s="1" t="s">
        <v>19</v>
      </c>
      <c r="L842" s="1"/>
    </row>
    <row r="843" spans="1:12" x14ac:dyDescent="0.45">
      <c r="A843" s="3">
        <v>840</v>
      </c>
      <c r="B843" s="1" t="s">
        <v>2462</v>
      </c>
      <c r="C843" s="1" t="s">
        <v>2449</v>
      </c>
      <c r="D843" s="1" t="s">
        <v>2431</v>
      </c>
      <c r="E843" s="1">
        <v>2912500</v>
      </c>
      <c r="F843" s="1" t="s">
        <v>2463</v>
      </c>
      <c r="G843" s="1" t="s">
        <v>2449</v>
      </c>
      <c r="H843" s="1" t="s">
        <v>850</v>
      </c>
      <c r="I843" s="1" t="s">
        <v>154</v>
      </c>
      <c r="J843" s="1" t="s">
        <v>851</v>
      </c>
      <c r="K843" s="1" t="s">
        <v>19</v>
      </c>
      <c r="L843" s="1"/>
    </row>
    <row r="844" spans="1:12" x14ac:dyDescent="0.45">
      <c r="A844" s="3">
        <v>841</v>
      </c>
      <c r="B844" s="1" t="s">
        <v>2464</v>
      </c>
      <c r="C844" s="1" t="s">
        <v>2449</v>
      </c>
      <c r="D844" s="1" t="s">
        <v>2431</v>
      </c>
      <c r="E844" s="1">
        <v>3781751</v>
      </c>
      <c r="F844" s="1" t="s">
        <v>2465</v>
      </c>
      <c r="G844" s="1" t="s">
        <v>2449</v>
      </c>
      <c r="H844" s="1" t="s">
        <v>850</v>
      </c>
      <c r="I844" s="1" t="s">
        <v>154</v>
      </c>
      <c r="J844" s="1" t="s">
        <v>851</v>
      </c>
      <c r="K844" s="1" t="s">
        <v>19</v>
      </c>
      <c r="L844" s="1"/>
    </row>
    <row r="845" spans="1:12" x14ac:dyDescent="0.45">
      <c r="A845" s="3">
        <v>842</v>
      </c>
      <c r="B845" s="1" t="s">
        <v>2466</v>
      </c>
      <c r="C845" s="1" t="s">
        <v>2449</v>
      </c>
      <c r="D845" s="1" t="s">
        <v>2431</v>
      </c>
      <c r="E845" s="1">
        <v>30654420</v>
      </c>
      <c r="F845" s="1" t="s">
        <v>2467</v>
      </c>
      <c r="G845" s="1" t="s">
        <v>2449</v>
      </c>
      <c r="H845" s="1" t="s">
        <v>850</v>
      </c>
      <c r="I845" s="1" t="s">
        <v>154</v>
      </c>
      <c r="J845" s="1" t="s">
        <v>851</v>
      </c>
      <c r="K845" s="1" t="s">
        <v>19</v>
      </c>
      <c r="L845" s="1"/>
    </row>
    <row r="846" spans="1:12" x14ac:dyDescent="0.45">
      <c r="A846" s="3">
        <v>843</v>
      </c>
      <c r="B846" s="1" t="s">
        <v>2468</v>
      </c>
      <c r="C846" s="1" t="s">
        <v>2449</v>
      </c>
      <c r="D846" s="1" t="s">
        <v>2431</v>
      </c>
      <c r="E846" s="1">
        <v>2904500</v>
      </c>
      <c r="F846" s="1" t="s">
        <v>2469</v>
      </c>
      <c r="G846" s="1" t="s">
        <v>2449</v>
      </c>
      <c r="H846" s="1" t="s">
        <v>850</v>
      </c>
      <c r="I846" s="1" t="s">
        <v>154</v>
      </c>
      <c r="J846" s="1" t="s">
        <v>851</v>
      </c>
      <c r="K846" s="1" t="s">
        <v>19</v>
      </c>
      <c r="L846" s="1"/>
    </row>
    <row r="847" spans="1:12" x14ac:dyDescent="0.45">
      <c r="A847" s="3">
        <v>844</v>
      </c>
      <c r="B847" s="1" t="s">
        <v>2470</v>
      </c>
      <c r="C847" s="1" t="s">
        <v>2449</v>
      </c>
      <c r="D847" s="1" t="s">
        <v>2431</v>
      </c>
      <c r="E847" s="1">
        <v>43515188</v>
      </c>
      <c r="F847" s="1" t="s">
        <v>2471</v>
      </c>
      <c r="G847" s="1" t="s">
        <v>2449</v>
      </c>
      <c r="H847" s="1" t="s">
        <v>850</v>
      </c>
      <c r="I847" s="1" t="s">
        <v>154</v>
      </c>
      <c r="J847" s="1" t="s">
        <v>851</v>
      </c>
      <c r="K847" s="1" t="s">
        <v>19</v>
      </c>
      <c r="L847" s="1"/>
    </row>
    <row r="848" spans="1:12" x14ac:dyDescent="0.45">
      <c r="A848" s="3">
        <v>845</v>
      </c>
      <c r="B848" s="1" t="s">
        <v>2472</v>
      </c>
      <c r="C848" s="1" t="s">
        <v>2449</v>
      </c>
      <c r="D848" s="1" t="s">
        <v>2343</v>
      </c>
      <c r="E848" s="1">
        <v>94742120</v>
      </c>
      <c r="F848" s="1" t="s">
        <v>2473</v>
      </c>
      <c r="G848" s="1" t="s">
        <v>2449</v>
      </c>
      <c r="H848" s="1" t="s">
        <v>154</v>
      </c>
      <c r="I848" s="1" t="s">
        <v>154</v>
      </c>
      <c r="J848" s="1" t="s">
        <v>2474</v>
      </c>
      <c r="K848" s="1" t="s">
        <v>19</v>
      </c>
      <c r="L848" s="1"/>
    </row>
    <row r="849" spans="1:12" x14ac:dyDescent="0.45">
      <c r="A849" s="3">
        <v>846</v>
      </c>
      <c r="B849" s="1" t="s">
        <v>2475</v>
      </c>
      <c r="C849" s="1" t="s">
        <v>2449</v>
      </c>
      <c r="D849" s="1" t="s">
        <v>2343</v>
      </c>
      <c r="E849" s="1">
        <v>44219490</v>
      </c>
      <c r="F849" s="1" t="s">
        <v>2476</v>
      </c>
      <c r="G849" s="1" t="s">
        <v>2449</v>
      </c>
      <c r="H849" s="1" t="s">
        <v>154</v>
      </c>
      <c r="I849" s="1" t="s">
        <v>154</v>
      </c>
      <c r="J849" s="1" t="s">
        <v>2477</v>
      </c>
      <c r="K849" s="1" t="s">
        <v>19</v>
      </c>
      <c r="L849" s="1"/>
    </row>
    <row r="850" spans="1:12" x14ac:dyDescent="0.45">
      <c r="A850" s="3">
        <v>847</v>
      </c>
      <c r="B850" s="1" t="s">
        <v>2478</v>
      </c>
      <c r="C850" s="1" t="s">
        <v>2449</v>
      </c>
      <c r="D850" s="1" t="s">
        <v>2343</v>
      </c>
      <c r="E850" s="1">
        <v>30096675</v>
      </c>
      <c r="F850" s="1" t="s">
        <v>2479</v>
      </c>
      <c r="G850" s="1" t="s">
        <v>2449</v>
      </c>
      <c r="H850" s="1" t="s">
        <v>154</v>
      </c>
      <c r="I850" s="1" t="s">
        <v>154</v>
      </c>
      <c r="J850" s="1" t="s">
        <v>2480</v>
      </c>
      <c r="K850" s="1" t="s">
        <v>19</v>
      </c>
      <c r="L850" s="1"/>
    </row>
    <row r="851" spans="1:12" x14ac:dyDescent="0.45">
      <c r="A851" s="3">
        <v>848</v>
      </c>
      <c r="B851" s="1" t="s">
        <v>2481</v>
      </c>
      <c r="C851" s="1" t="s">
        <v>2482</v>
      </c>
      <c r="D851" s="1" t="s">
        <v>2431</v>
      </c>
      <c r="E851" s="1">
        <v>44027282</v>
      </c>
      <c r="F851" s="1" t="s">
        <v>2483</v>
      </c>
      <c r="G851" s="1" t="s">
        <v>2482</v>
      </c>
      <c r="H851" s="1" t="s">
        <v>154</v>
      </c>
      <c r="I851" s="1" t="s">
        <v>154</v>
      </c>
      <c r="J851" s="1" t="s">
        <v>2484</v>
      </c>
      <c r="K851" s="1" t="s">
        <v>19</v>
      </c>
      <c r="L851" s="1"/>
    </row>
    <row r="852" spans="1:12" x14ac:dyDescent="0.45">
      <c r="A852" s="3">
        <v>849</v>
      </c>
      <c r="B852" s="1" t="s">
        <v>2485</v>
      </c>
      <c r="C852" s="1" t="s">
        <v>2482</v>
      </c>
      <c r="D852" s="1" t="s">
        <v>2431</v>
      </c>
      <c r="E852" s="1">
        <v>28466771</v>
      </c>
      <c r="F852" s="1" t="s">
        <v>2486</v>
      </c>
      <c r="G852" s="1" t="s">
        <v>2482</v>
      </c>
      <c r="H852" s="1" t="s">
        <v>154</v>
      </c>
      <c r="I852" s="1" t="s">
        <v>154</v>
      </c>
      <c r="J852" s="1" t="s">
        <v>2487</v>
      </c>
      <c r="K852" s="1" t="s">
        <v>19</v>
      </c>
      <c r="L852" s="1"/>
    </row>
    <row r="853" spans="1:12" x14ac:dyDescent="0.45">
      <c r="A853" s="3">
        <v>850</v>
      </c>
      <c r="B853" s="1" t="s">
        <v>2488</v>
      </c>
      <c r="C853" s="1" t="s">
        <v>2482</v>
      </c>
      <c r="D853" s="1" t="s">
        <v>2431</v>
      </c>
      <c r="E853" s="1">
        <v>21953380</v>
      </c>
      <c r="F853" s="1" t="s">
        <v>2489</v>
      </c>
      <c r="G853" s="1" t="s">
        <v>2482</v>
      </c>
      <c r="H853" s="1" t="s">
        <v>154</v>
      </c>
      <c r="I853" s="1" t="s">
        <v>154</v>
      </c>
      <c r="J853" s="1" t="s">
        <v>2490</v>
      </c>
      <c r="K853" s="1" t="s">
        <v>19</v>
      </c>
      <c r="L853" s="1"/>
    </row>
    <row r="854" spans="1:12" x14ac:dyDescent="0.45">
      <c r="A854" s="3">
        <v>851</v>
      </c>
      <c r="B854" s="1" t="s">
        <v>2491</v>
      </c>
      <c r="C854" s="1" t="s">
        <v>2482</v>
      </c>
      <c r="D854" s="1" t="s">
        <v>2431</v>
      </c>
      <c r="E854" s="1">
        <v>14357840</v>
      </c>
      <c r="F854" s="1" t="s">
        <v>2492</v>
      </c>
      <c r="G854" s="1" t="s">
        <v>2482</v>
      </c>
      <c r="H854" s="1" t="s">
        <v>154</v>
      </c>
      <c r="I854" s="1" t="s">
        <v>154</v>
      </c>
      <c r="J854" s="1" t="s">
        <v>2493</v>
      </c>
      <c r="K854" s="1" t="s">
        <v>19</v>
      </c>
      <c r="L854" s="1"/>
    </row>
    <row r="855" spans="1:12" x14ac:dyDescent="0.45">
      <c r="A855" s="3">
        <v>852</v>
      </c>
      <c r="B855" s="1" t="s">
        <v>2494</v>
      </c>
      <c r="C855" s="1" t="s">
        <v>2482</v>
      </c>
      <c r="D855" s="1" t="s">
        <v>2431</v>
      </c>
      <c r="E855" s="1">
        <v>26624522</v>
      </c>
      <c r="F855" s="1" t="s">
        <v>2495</v>
      </c>
      <c r="G855" s="1" t="s">
        <v>2482</v>
      </c>
      <c r="H855" s="1" t="s">
        <v>154</v>
      </c>
      <c r="I855" s="1" t="s">
        <v>154</v>
      </c>
      <c r="J855" s="1" t="s">
        <v>2496</v>
      </c>
      <c r="K855" s="1" t="s">
        <v>19</v>
      </c>
      <c r="L855" s="1"/>
    </row>
    <row r="856" spans="1:12" x14ac:dyDescent="0.45">
      <c r="A856" s="3">
        <v>853</v>
      </c>
      <c r="B856" s="1" t="s">
        <v>2497</v>
      </c>
      <c r="C856" s="1" t="s">
        <v>2482</v>
      </c>
      <c r="D856" s="1" t="s">
        <v>2431</v>
      </c>
      <c r="E856" s="1">
        <v>21966126</v>
      </c>
      <c r="F856" s="1" t="s">
        <v>2498</v>
      </c>
      <c r="G856" s="1" t="s">
        <v>2482</v>
      </c>
      <c r="H856" s="1" t="s">
        <v>154</v>
      </c>
      <c r="I856" s="1" t="s">
        <v>154</v>
      </c>
      <c r="J856" s="1" t="s">
        <v>2499</v>
      </c>
      <c r="K856" s="1" t="s">
        <v>19</v>
      </c>
      <c r="L856" s="1"/>
    </row>
    <row r="857" spans="1:12" x14ac:dyDescent="0.45">
      <c r="A857" s="3">
        <v>854</v>
      </c>
      <c r="B857" s="1" t="s">
        <v>2500</v>
      </c>
      <c r="C857" s="1" t="s">
        <v>2482</v>
      </c>
      <c r="D857" s="1" t="s">
        <v>2431</v>
      </c>
      <c r="E857" s="1">
        <v>43605950</v>
      </c>
      <c r="F857" s="1" t="s">
        <v>2501</v>
      </c>
      <c r="G857" s="1" t="s">
        <v>2482</v>
      </c>
      <c r="H857" s="1" t="s">
        <v>154</v>
      </c>
      <c r="I857" s="1" t="s">
        <v>154</v>
      </c>
      <c r="J857" s="1" t="s">
        <v>2502</v>
      </c>
      <c r="K857" s="1" t="s">
        <v>19</v>
      </c>
      <c r="L857" s="1"/>
    </row>
    <row r="858" spans="1:12" x14ac:dyDescent="0.45">
      <c r="A858" s="3">
        <v>855</v>
      </c>
      <c r="B858" s="1" t="s">
        <v>2503</v>
      </c>
      <c r="C858" s="1" t="s">
        <v>2482</v>
      </c>
      <c r="D858" s="1" t="s">
        <v>2431</v>
      </c>
      <c r="E858" s="1">
        <v>20631757</v>
      </c>
      <c r="F858" s="1" t="s">
        <v>2504</v>
      </c>
      <c r="G858" s="1" t="s">
        <v>2482</v>
      </c>
      <c r="H858" s="1" t="s">
        <v>154</v>
      </c>
      <c r="I858" s="1" t="s">
        <v>154</v>
      </c>
      <c r="J858" s="1" t="s">
        <v>2505</v>
      </c>
      <c r="K858" s="1" t="s">
        <v>19</v>
      </c>
      <c r="L858" s="1"/>
    </row>
    <row r="859" spans="1:12" x14ac:dyDescent="0.45">
      <c r="A859" s="3">
        <v>856</v>
      </c>
      <c r="B859" s="1" t="s">
        <v>2506</v>
      </c>
      <c r="C859" s="1" t="s">
        <v>2482</v>
      </c>
      <c r="D859" s="1" t="s">
        <v>2431</v>
      </c>
      <c r="E859" s="1">
        <v>36065766</v>
      </c>
      <c r="F859" s="1" t="s">
        <v>2507</v>
      </c>
      <c r="G859" s="1" t="s">
        <v>2482</v>
      </c>
      <c r="H859" s="1" t="s">
        <v>154</v>
      </c>
      <c r="I859" s="1" t="s">
        <v>154</v>
      </c>
      <c r="J859" s="1" t="s">
        <v>2508</v>
      </c>
      <c r="K859" s="1" t="s">
        <v>19</v>
      </c>
      <c r="L859" s="1"/>
    </row>
    <row r="860" spans="1:12" x14ac:dyDescent="0.45">
      <c r="A860" s="3">
        <v>857</v>
      </c>
      <c r="B860" s="1" t="s">
        <v>2509</v>
      </c>
      <c r="C860" s="1" t="s">
        <v>2482</v>
      </c>
      <c r="D860" s="1" t="s">
        <v>2431</v>
      </c>
      <c r="E860" s="1">
        <v>1996622</v>
      </c>
      <c r="F860" s="1" t="s">
        <v>2510</v>
      </c>
      <c r="G860" s="1" t="s">
        <v>2482</v>
      </c>
      <c r="H860" s="1" t="s">
        <v>154</v>
      </c>
      <c r="I860" s="1" t="s">
        <v>154</v>
      </c>
      <c r="J860" s="1" t="s">
        <v>2511</v>
      </c>
      <c r="K860" s="1" t="s">
        <v>19</v>
      </c>
      <c r="L860" s="1"/>
    </row>
    <row r="861" spans="1:12" x14ac:dyDescent="0.45">
      <c r="A861" s="3">
        <v>858</v>
      </c>
      <c r="B861" s="1" t="s">
        <v>2512</v>
      </c>
      <c r="C861" s="1" t="s">
        <v>2482</v>
      </c>
      <c r="D861" s="1" t="s">
        <v>2431</v>
      </c>
      <c r="E861" s="1">
        <v>26510698</v>
      </c>
      <c r="F861" s="1" t="s">
        <v>2513</v>
      </c>
      <c r="G861" s="1" t="s">
        <v>2482</v>
      </c>
      <c r="H861" s="1" t="s">
        <v>154</v>
      </c>
      <c r="I861" s="1" t="s">
        <v>154</v>
      </c>
      <c r="J861" s="1" t="s">
        <v>2514</v>
      </c>
      <c r="K861" s="1" t="s">
        <v>19</v>
      </c>
      <c r="L861" s="1"/>
    </row>
    <row r="862" spans="1:12" x14ac:dyDescent="0.45">
      <c r="A862" s="3">
        <v>859</v>
      </c>
      <c r="B862" s="1" t="s">
        <v>2515</v>
      </c>
      <c r="C862" s="1" t="s">
        <v>2482</v>
      </c>
      <c r="D862" s="1" t="s">
        <v>2431</v>
      </c>
      <c r="E862" s="1">
        <v>35680000</v>
      </c>
      <c r="F862" s="1" t="s">
        <v>2516</v>
      </c>
      <c r="G862" s="1" t="s">
        <v>2482</v>
      </c>
      <c r="H862" s="1" t="s">
        <v>154</v>
      </c>
      <c r="I862" s="1" t="s">
        <v>154</v>
      </c>
      <c r="J862" s="1" t="s">
        <v>2517</v>
      </c>
      <c r="K862" s="1" t="s">
        <v>19</v>
      </c>
      <c r="L862" s="1"/>
    </row>
    <row r="863" spans="1:12" x14ac:dyDescent="0.45">
      <c r="A863" s="3">
        <v>860</v>
      </c>
      <c r="B863" s="1" t="s">
        <v>2518</v>
      </c>
      <c r="C863" s="1" t="s">
        <v>2482</v>
      </c>
      <c r="D863" s="1" t="s">
        <v>2431</v>
      </c>
      <c r="E863" s="1">
        <v>44354550</v>
      </c>
      <c r="F863" s="1" t="s">
        <v>2519</v>
      </c>
      <c r="G863" s="1" t="s">
        <v>2482</v>
      </c>
      <c r="H863" s="1" t="s">
        <v>154</v>
      </c>
      <c r="I863" s="1" t="s">
        <v>154</v>
      </c>
      <c r="J863" s="1" t="s">
        <v>2520</v>
      </c>
      <c r="K863" s="1" t="s">
        <v>19</v>
      </c>
      <c r="L863" s="1"/>
    </row>
    <row r="864" spans="1:12" x14ac:dyDescent="0.45">
      <c r="A864" s="3">
        <v>861</v>
      </c>
      <c r="B864" s="1" t="s">
        <v>2521</v>
      </c>
      <c r="C864" s="1" t="s">
        <v>2482</v>
      </c>
      <c r="D864" s="1" t="s">
        <v>2431</v>
      </c>
      <c r="E864" s="1">
        <v>43660702</v>
      </c>
      <c r="F864" s="1" t="s">
        <v>2522</v>
      </c>
      <c r="G864" s="1" t="s">
        <v>2482</v>
      </c>
      <c r="H864" s="1" t="s">
        <v>154</v>
      </c>
      <c r="I864" s="1" t="s">
        <v>154</v>
      </c>
      <c r="J864" s="1" t="s">
        <v>2523</v>
      </c>
      <c r="K864" s="1" t="s">
        <v>19</v>
      </c>
      <c r="L864" s="1"/>
    </row>
    <row r="865" spans="1:12" x14ac:dyDescent="0.45">
      <c r="A865" s="3">
        <v>862</v>
      </c>
      <c r="B865" s="1" t="s">
        <v>2524</v>
      </c>
      <c r="C865" s="1" t="s">
        <v>2482</v>
      </c>
      <c r="D865" s="1" t="s">
        <v>2431</v>
      </c>
      <c r="E865" s="1">
        <v>44180697</v>
      </c>
      <c r="F865" s="1" t="s">
        <v>2525</v>
      </c>
      <c r="G865" s="1" t="s">
        <v>2482</v>
      </c>
      <c r="H865" s="1" t="s">
        <v>154</v>
      </c>
      <c r="I865" s="1" t="s">
        <v>154</v>
      </c>
      <c r="J865" s="1" t="s">
        <v>2526</v>
      </c>
      <c r="K865" s="1" t="s">
        <v>19</v>
      </c>
      <c r="L865" s="1"/>
    </row>
    <row r="866" spans="1:12" x14ac:dyDescent="0.45">
      <c r="A866" s="3">
        <v>863</v>
      </c>
      <c r="B866" s="1" t="s">
        <v>2527</v>
      </c>
      <c r="C866" s="1" t="s">
        <v>2482</v>
      </c>
      <c r="D866" s="1" t="s">
        <v>2431</v>
      </c>
      <c r="E866" s="1">
        <v>43450302</v>
      </c>
      <c r="F866" s="1" t="s">
        <v>2528</v>
      </c>
      <c r="G866" s="1" t="s">
        <v>2482</v>
      </c>
      <c r="H866" s="1" t="s">
        <v>154</v>
      </c>
      <c r="I866" s="1" t="s">
        <v>154</v>
      </c>
      <c r="J866" s="1" t="s">
        <v>2529</v>
      </c>
      <c r="K866" s="1" t="s">
        <v>19</v>
      </c>
      <c r="L866" s="1"/>
    </row>
    <row r="867" spans="1:12" x14ac:dyDescent="0.45">
      <c r="A867" s="3">
        <v>864</v>
      </c>
      <c r="B867" s="1" t="s">
        <v>2530</v>
      </c>
      <c r="C867" s="1" t="s">
        <v>2482</v>
      </c>
      <c r="D867" s="1" t="s">
        <v>2431</v>
      </c>
      <c r="E867" s="1">
        <v>83569708</v>
      </c>
      <c r="F867" s="1" t="s">
        <v>2531</v>
      </c>
      <c r="G867" s="1" t="s">
        <v>2482</v>
      </c>
      <c r="H867" s="1" t="s">
        <v>153</v>
      </c>
      <c r="I867" s="1" t="s">
        <v>154</v>
      </c>
      <c r="J867" s="1" t="s">
        <v>2532</v>
      </c>
      <c r="K867" s="1" t="s">
        <v>19</v>
      </c>
      <c r="L867" s="1"/>
    </row>
    <row r="868" spans="1:12" x14ac:dyDescent="0.45">
      <c r="A868" s="3">
        <v>865</v>
      </c>
      <c r="B868" s="1" t="s">
        <v>2533</v>
      </c>
      <c r="C868" s="1" t="s">
        <v>2482</v>
      </c>
      <c r="D868" s="1" t="s">
        <v>2431</v>
      </c>
      <c r="E868" s="1">
        <v>35910000</v>
      </c>
      <c r="F868" s="1" t="s">
        <v>2534</v>
      </c>
      <c r="G868" s="1" t="s">
        <v>2482</v>
      </c>
      <c r="H868" s="1" t="s">
        <v>154</v>
      </c>
      <c r="I868" s="1" t="s">
        <v>154</v>
      </c>
      <c r="J868" s="1" t="s">
        <v>2535</v>
      </c>
      <c r="K868" s="1" t="s">
        <v>19</v>
      </c>
      <c r="L868" s="1"/>
    </row>
    <row r="869" spans="1:12" x14ac:dyDescent="0.45">
      <c r="A869" s="3">
        <v>866</v>
      </c>
      <c r="B869" s="1" t="s">
        <v>2536</v>
      </c>
      <c r="C869" s="1" t="s">
        <v>2482</v>
      </c>
      <c r="D869" s="1" t="s">
        <v>2482</v>
      </c>
      <c r="E869" s="1">
        <v>63924150</v>
      </c>
      <c r="F869" s="1" t="s">
        <v>2537</v>
      </c>
      <c r="G869" s="1" t="s">
        <v>2482</v>
      </c>
      <c r="H869" s="1" t="s">
        <v>670</v>
      </c>
      <c r="I869" s="1" t="s">
        <v>154</v>
      </c>
      <c r="J869" s="1" t="s">
        <v>2538</v>
      </c>
      <c r="K869" s="1" t="s">
        <v>19</v>
      </c>
      <c r="L869" s="1"/>
    </row>
    <row r="870" spans="1:12" x14ac:dyDescent="0.45">
      <c r="A870" s="3">
        <v>867</v>
      </c>
      <c r="B870" s="1" t="s">
        <v>2539</v>
      </c>
      <c r="C870" s="1" t="s">
        <v>2540</v>
      </c>
      <c r="D870" s="1" t="s">
        <v>2449</v>
      </c>
      <c r="E870" s="1">
        <v>42378378</v>
      </c>
      <c r="F870" s="1" t="s">
        <v>2541</v>
      </c>
      <c r="G870" s="1" t="s">
        <v>2540</v>
      </c>
      <c r="H870" s="1" t="s">
        <v>154</v>
      </c>
      <c r="I870" s="1" t="s">
        <v>154</v>
      </c>
      <c r="J870" s="1" t="s">
        <v>2542</v>
      </c>
      <c r="K870" s="1" t="s">
        <v>19</v>
      </c>
      <c r="L870" s="1"/>
    </row>
    <row r="871" spans="1:12" x14ac:dyDescent="0.45">
      <c r="A871" s="3">
        <v>868</v>
      </c>
      <c r="B871" s="1" t="s">
        <v>2543</v>
      </c>
      <c r="C871" s="1" t="s">
        <v>2540</v>
      </c>
      <c r="D871" s="1" t="s">
        <v>2449</v>
      </c>
      <c r="E871" s="1">
        <v>42378378</v>
      </c>
      <c r="F871" s="1" t="s">
        <v>2544</v>
      </c>
      <c r="G871" s="1" t="s">
        <v>2540</v>
      </c>
      <c r="H871" s="1" t="s">
        <v>154</v>
      </c>
      <c r="I871" s="1" t="s">
        <v>154</v>
      </c>
      <c r="J871" s="1" t="s">
        <v>2545</v>
      </c>
      <c r="K871" s="1" t="s">
        <v>19</v>
      </c>
      <c r="L871" s="1"/>
    </row>
    <row r="872" spans="1:12" x14ac:dyDescent="0.45">
      <c r="A872" s="3">
        <v>869</v>
      </c>
      <c r="B872" s="1" t="s">
        <v>2546</v>
      </c>
      <c r="C872" s="1" t="s">
        <v>2540</v>
      </c>
      <c r="D872" s="1" t="s">
        <v>2449</v>
      </c>
      <c r="E872" s="1">
        <v>42378378</v>
      </c>
      <c r="F872" s="1" t="s">
        <v>2547</v>
      </c>
      <c r="G872" s="1" t="s">
        <v>2540</v>
      </c>
      <c r="H872" s="1" t="s">
        <v>154</v>
      </c>
      <c r="I872" s="1" t="s">
        <v>154</v>
      </c>
      <c r="J872" s="1" t="s">
        <v>2548</v>
      </c>
      <c r="K872" s="1" t="s">
        <v>19</v>
      </c>
      <c r="L872" s="1"/>
    </row>
    <row r="873" spans="1:12" x14ac:dyDescent="0.45">
      <c r="A873" s="3">
        <v>870</v>
      </c>
      <c r="B873" s="1" t="s">
        <v>2549</v>
      </c>
      <c r="C873" s="1" t="s">
        <v>2540</v>
      </c>
      <c r="D873" s="1" t="s">
        <v>2449</v>
      </c>
      <c r="E873" s="1">
        <v>43009505</v>
      </c>
      <c r="F873" s="1" t="s">
        <v>2550</v>
      </c>
      <c r="G873" s="1" t="s">
        <v>2540</v>
      </c>
      <c r="H873" s="1" t="s">
        <v>154</v>
      </c>
      <c r="I873" s="1" t="s">
        <v>154</v>
      </c>
      <c r="J873" s="1" t="s">
        <v>2551</v>
      </c>
      <c r="K873" s="1" t="s">
        <v>19</v>
      </c>
      <c r="L873" s="1"/>
    </row>
    <row r="874" spans="1:12" x14ac:dyDescent="0.45">
      <c r="A874" s="3">
        <v>871</v>
      </c>
      <c r="B874" s="1" t="s">
        <v>2552</v>
      </c>
      <c r="C874" s="1" t="s">
        <v>2540</v>
      </c>
      <c r="D874" s="1" t="s">
        <v>2449</v>
      </c>
      <c r="E874" s="1">
        <v>279480000</v>
      </c>
      <c r="F874" s="1" t="s">
        <v>2553</v>
      </c>
      <c r="G874" s="1" t="s">
        <v>2540</v>
      </c>
      <c r="H874" s="1" t="s">
        <v>153</v>
      </c>
      <c r="I874" s="1" t="s">
        <v>154</v>
      </c>
      <c r="J874" s="1" t="s">
        <v>2554</v>
      </c>
      <c r="K874" s="1" t="s">
        <v>19</v>
      </c>
      <c r="L874" s="1"/>
    </row>
    <row r="875" spans="1:12" x14ac:dyDescent="0.45">
      <c r="A875" s="3">
        <v>872</v>
      </c>
      <c r="B875" s="1" t="s">
        <v>2555</v>
      </c>
      <c r="C875" s="1" t="s">
        <v>2540</v>
      </c>
      <c r="D875" s="1" t="s">
        <v>2482</v>
      </c>
      <c r="E875" s="1">
        <v>5763800</v>
      </c>
      <c r="F875" s="1" t="s">
        <v>2556</v>
      </c>
      <c r="G875" s="1" t="s">
        <v>2540</v>
      </c>
      <c r="H875" s="1" t="s">
        <v>212</v>
      </c>
      <c r="I875" s="1" t="s">
        <v>154</v>
      </c>
      <c r="J875" s="1" t="s">
        <v>2557</v>
      </c>
      <c r="K875" s="1" t="s">
        <v>19</v>
      </c>
      <c r="L875" s="1"/>
    </row>
    <row r="876" spans="1:12" x14ac:dyDescent="0.45">
      <c r="A876" s="3">
        <v>873</v>
      </c>
      <c r="B876" s="1" t="s">
        <v>2558</v>
      </c>
      <c r="C876" s="1" t="s">
        <v>2540</v>
      </c>
      <c r="D876" s="1" t="s">
        <v>2482</v>
      </c>
      <c r="E876" s="1">
        <v>1408300</v>
      </c>
      <c r="F876" s="1" t="s">
        <v>2559</v>
      </c>
      <c r="G876" s="1" t="s">
        <v>2540</v>
      </c>
      <c r="H876" s="1" t="s">
        <v>212</v>
      </c>
      <c r="I876" s="1" t="s">
        <v>154</v>
      </c>
      <c r="J876" s="1" t="s">
        <v>2560</v>
      </c>
      <c r="K876" s="1" t="s">
        <v>19</v>
      </c>
      <c r="L876" s="1"/>
    </row>
    <row r="877" spans="1:12" x14ac:dyDescent="0.45">
      <c r="A877" s="3">
        <v>874</v>
      </c>
      <c r="B877" s="1" t="s">
        <v>2561</v>
      </c>
      <c r="C877" s="1" t="s">
        <v>2540</v>
      </c>
      <c r="D877" s="1" t="s">
        <v>2449</v>
      </c>
      <c r="E877" s="1">
        <v>37392730</v>
      </c>
      <c r="F877" s="1" t="s">
        <v>2562</v>
      </c>
      <c r="G877" s="1" t="s">
        <v>2540</v>
      </c>
      <c r="H877" s="1" t="s">
        <v>154</v>
      </c>
      <c r="I877" s="1" t="s">
        <v>154</v>
      </c>
      <c r="J877" s="1" t="s">
        <v>2563</v>
      </c>
      <c r="K877" s="1" t="s">
        <v>19</v>
      </c>
      <c r="L877" s="1"/>
    </row>
    <row r="878" spans="1:12" x14ac:dyDescent="0.45">
      <c r="A878" s="3">
        <v>875</v>
      </c>
      <c r="B878" s="1" t="s">
        <v>2564</v>
      </c>
      <c r="C878" s="1" t="s">
        <v>2540</v>
      </c>
      <c r="D878" s="1" t="s">
        <v>2449</v>
      </c>
      <c r="E878" s="1">
        <v>43538065</v>
      </c>
      <c r="F878" s="1" t="s">
        <v>2565</v>
      </c>
      <c r="G878" s="1" t="s">
        <v>2540</v>
      </c>
      <c r="H878" s="1" t="s">
        <v>154</v>
      </c>
      <c r="I878" s="1" t="s">
        <v>154</v>
      </c>
      <c r="J878" s="1" t="s">
        <v>2566</v>
      </c>
      <c r="K878" s="1" t="s">
        <v>19</v>
      </c>
      <c r="L878" s="1"/>
    </row>
    <row r="879" spans="1:12" x14ac:dyDescent="0.45">
      <c r="A879" s="3">
        <v>876</v>
      </c>
      <c r="B879" s="1" t="s">
        <v>2567</v>
      </c>
      <c r="C879" s="1" t="s">
        <v>2540</v>
      </c>
      <c r="D879" s="1" t="s">
        <v>2449</v>
      </c>
      <c r="E879" s="1">
        <v>42034209</v>
      </c>
      <c r="F879" s="1" t="s">
        <v>2568</v>
      </c>
      <c r="G879" s="1" t="s">
        <v>2540</v>
      </c>
      <c r="H879" s="1" t="s">
        <v>154</v>
      </c>
      <c r="I879" s="1" t="s">
        <v>154</v>
      </c>
      <c r="J879" s="1" t="s">
        <v>2569</v>
      </c>
      <c r="K879" s="1" t="s">
        <v>19</v>
      </c>
      <c r="L879" s="1"/>
    </row>
    <row r="880" spans="1:12" x14ac:dyDescent="0.45">
      <c r="A880" s="3">
        <v>877</v>
      </c>
      <c r="B880" s="1" t="s">
        <v>2570</v>
      </c>
      <c r="C880" s="1" t="s">
        <v>2540</v>
      </c>
      <c r="D880" s="1" t="s">
        <v>2449</v>
      </c>
      <c r="E880" s="1">
        <v>4259459</v>
      </c>
      <c r="F880" s="1" t="s">
        <v>2571</v>
      </c>
      <c r="G880" s="1" t="s">
        <v>2540</v>
      </c>
      <c r="H880" s="1" t="s">
        <v>154</v>
      </c>
      <c r="I880" s="1" t="s">
        <v>154</v>
      </c>
      <c r="J880" s="1" t="s">
        <v>2572</v>
      </c>
      <c r="K880" s="1" t="s">
        <v>19</v>
      </c>
      <c r="L880" s="1"/>
    </row>
    <row r="881" spans="1:12" x14ac:dyDescent="0.45">
      <c r="A881" s="3">
        <v>878</v>
      </c>
      <c r="B881" s="1" t="s">
        <v>2573</v>
      </c>
      <c r="C881" s="1" t="s">
        <v>2540</v>
      </c>
      <c r="D881" s="1" t="s">
        <v>2449</v>
      </c>
      <c r="E881" s="1">
        <v>43507539</v>
      </c>
      <c r="F881" s="1" t="s">
        <v>2574</v>
      </c>
      <c r="G881" s="1" t="s">
        <v>2540</v>
      </c>
      <c r="H881" s="1" t="s">
        <v>154</v>
      </c>
      <c r="I881" s="1" t="s">
        <v>154</v>
      </c>
      <c r="J881" s="1" t="s">
        <v>2575</v>
      </c>
      <c r="K881" s="1" t="s">
        <v>19</v>
      </c>
      <c r="L881" s="1"/>
    </row>
    <row r="882" spans="1:12" x14ac:dyDescent="0.45">
      <c r="A882" s="3">
        <v>879</v>
      </c>
      <c r="B882" s="1" t="s">
        <v>2576</v>
      </c>
      <c r="C882" s="1" t="s">
        <v>2540</v>
      </c>
      <c r="D882" s="1" t="s">
        <v>2449</v>
      </c>
      <c r="E882" s="1">
        <v>44057275</v>
      </c>
      <c r="F882" s="1" t="s">
        <v>2577</v>
      </c>
      <c r="G882" s="1" t="s">
        <v>2540</v>
      </c>
      <c r="H882" s="1" t="s">
        <v>154</v>
      </c>
      <c r="I882" s="1" t="s">
        <v>154</v>
      </c>
      <c r="J882" s="1" t="s">
        <v>2578</v>
      </c>
      <c r="K882" s="1" t="s">
        <v>19</v>
      </c>
      <c r="L882" s="1"/>
    </row>
    <row r="883" spans="1:12" x14ac:dyDescent="0.45">
      <c r="A883" s="3">
        <v>880</v>
      </c>
      <c r="B883" s="1" t="s">
        <v>2579</v>
      </c>
      <c r="C883" s="1" t="s">
        <v>2540</v>
      </c>
      <c r="D883" s="1" t="s">
        <v>2449</v>
      </c>
      <c r="E883" s="1">
        <v>43831613</v>
      </c>
      <c r="F883" s="1" t="s">
        <v>2580</v>
      </c>
      <c r="G883" s="1" t="s">
        <v>2540</v>
      </c>
      <c r="H883" s="1" t="s">
        <v>154</v>
      </c>
      <c r="I883" s="1" t="s">
        <v>154</v>
      </c>
      <c r="J883" s="1" t="s">
        <v>2581</v>
      </c>
      <c r="K883" s="1" t="s">
        <v>19</v>
      </c>
      <c r="L883" s="1"/>
    </row>
    <row r="884" spans="1:12" x14ac:dyDescent="0.45">
      <c r="A884" s="3">
        <v>881</v>
      </c>
      <c r="B884" s="1" t="s">
        <v>2582</v>
      </c>
      <c r="C884" s="1" t="s">
        <v>2540</v>
      </c>
      <c r="D884" s="1" t="s">
        <v>2449</v>
      </c>
      <c r="E884" s="1">
        <v>43837115</v>
      </c>
      <c r="F884" s="1" t="s">
        <v>2583</v>
      </c>
      <c r="G884" s="1" t="s">
        <v>2540</v>
      </c>
      <c r="H884" s="1" t="s">
        <v>154</v>
      </c>
      <c r="I884" s="1" t="s">
        <v>154</v>
      </c>
      <c r="J884" s="1" t="s">
        <v>2584</v>
      </c>
      <c r="K884" s="1" t="s">
        <v>19</v>
      </c>
      <c r="L884" s="1"/>
    </row>
    <row r="885" spans="1:12" x14ac:dyDescent="0.45">
      <c r="A885" s="3">
        <v>882</v>
      </c>
      <c r="B885" s="1" t="s">
        <v>2585</v>
      </c>
      <c r="C885" s="1" t="s">
        <v>2540</v>
      </c>
      <c r="D885" s="1" t="s">
        <v>2449</v>
      </c>
      <c r="E885" s="1">
        <v>44114867</v>
      </c>
      <c r="F885" s="1" t="s">
        <v>2586</v>
      </c>
      <c r="G885" s="1" t="s">
        <v>2540</v>
      </c>
      <c r="H885" s="1" t="s">
        <v>154</v>
      </c>
      <c r="I885" s="1" t="s">
        <v>154</v>
      </c>
      <c r="J885" s="1" t="s">
        <v>2587</v>
      </c>
      <c r="K885" s="1" t="s">
        <v>19</v>
      </c>
      <c r="L885" s="1"/>
    </row>
    <row r="886" spans="1:12" x14ac:dyDescent="0.45">
      <c r="A886" s="3">
        <v>883</v>
      </c>
      <c r="B886" s="1" t="s">
        <v>2588</v>
      </c>
      <c r="C886" s="1" t="s">
        <v>2540</v>
      </c>
      <c r="D886" s="1" t="s">
        <v>2449</v>
      </c>
      <c r="E886" s="1">
        <v>25246792</v>
      </c>
      <c r="F886" s="1" t="s">
        <v>2589</v>
      </c>
      <c r="G886" s="1" t="s">
        <v>2540</v>
      </c>
      <c r="H886" s="1" t="s">
        <v>154</v>
      </c>
      <c r="I886" s="1" t="s">
        <v>154</v>
      </c>
      <c r="J886" s="1" t="s">
        <v>2590</v>
      </c>
      <c r="K886" s="1" t="s">
        <v>19</v>
      </c>
      <c r="L886" s="1"/>
    </row>
    <row r="887" spans="1:12" x14ac:dyDescent="0.45">
      <c r="A887" s="3">
        <v>884</v>
      </c>
      <c r="B887" s="1" t="s">
        <v>2591</v>
      </c>
      <c r="C887" s="1" t="s">
        <v>2540</v>
      </c>
      <c r="D887" s="1" t="s">
        <v>2449</v>
      </c>
      <c r="E887" s="1">
        <v>9983108</v>
      </c>
      <c r="F887" s="1" t="s">
        <v>2592</v>
      </c>
      <c r="G887" s="1" t="s">
        <v>2540</v>
      </c>
      <c r="H887" s="1" t="s">
        <v>154</v>
      </c>
      <c r="I887" s="1" t="s">
        <v>154</v>
      </c>
      <c r="J887" s="1" t="s">
        <v>2593</v>
      </c>
      <c r="K887" s="1" t="s">
        <v>19</v>
      </c>
      <c r="L887" s="1"/>
    </row>
    <row r="888" spans="1:12" x14ac:dyDescent="0.45">
      <c r="A888" s="3">
        <v>885</v>
      </c>
      <c r="B888" s="1" t="s">
        <v>2594</v>
      </c>
      <c r="C888" s="1" t="s">
        <v>2540</v>
      </c>
      <c r="D888" s="1" t="s">
        <v>2449</v>
      </c>
      <c r="E888" s="1">
        <v>42861280</v>
      </c>
      <c r="F888" s="1" t="s">
        <v>2595</v>
      </c>
      <c r="G888" s="1" t="s">
        <v>2540</v>
      </c>
      <c r="H888" s="1" t="s">
        <v>154</v>
      </c>
      <c r="I888" s="1" t="s">
        <v>154</v>
      </c>
      <c r="J888" s="1" t="s">
        <v>2596</v>
      </c>
      <c r="K888" s="1" t="s">
        <v>19</v>
      </c>
      <c r="L888" s="1"/>
    </row>
    <row r="889" spans="1:12" x14ac:dyDescent="0.45">
      <c r="A889" s="3">
        <v>886</v>
      </c>
      <c r="B889" s="1" t="s">
        <v>2597</v>
      </c>
      <c r="C889" s="1" t="s">
        <v>2540</v>
      </c>
      <c r="D889" s="1" t="s">
        <v>2449</v>
      </c>
      <c r="E889" s="1">
        <v>42095617</v>
      </c>
      <c r="F889" s="1" t="s">
        <v>2598</v>
      </c>
      <c r="G889" s="1" t="s">
        <v>2540</v>
      </c>
      <c r="H889" s="1" t="s">
        <v>154</v>
      </c>
      <c r="I889" s="1" t="s">
        <v>154</v>
      </c>
      <c r="J889" s="1" t="s">
        <v>2599</v>
      </c>
      <c r="K889" s="1" t="s">
        <v>19</v>
      </c>
      <c r="L889" s="1"/>
    </row>
    <row r="890" spans="1:12" x14ac:dyDescent="0.45">
      <c r="A890" s="3">
        <v>887</v>
      </c>
      <c r="B890" s="1" t="s">
        <v>2600</v>
      </c>
      <c r="C890" s="1" t="s">
        <v>2540</v>
      </c>
      <c r="D890" s="1" t="s">
        <v>2449</v>
      </c>
      <c r="E890" s="1">
        <v>66284643</v>
      </c>
      <c r="F890" s="1" t="s">
        <v>2601</v>
      </c>
      <c r="G890" s="1" t="s">
        <v>2540</v>
      </c>
      <c r="H890" s="1" t="s">
        <v>154</v>
      </c>
      <c r="I890" s="1" t="s">
        <v>154</v>
      </c>
      <c r="J890" s="1" t="s">
        <v>2602</v>
      </c>
      <c r="K890" s="1" t="s">
        <v>19</v>
      </c>
      <c r="L890" s="1"/>
    </row>
    <row r="891" spans="1:12" x14ac:dyDescent="0.45">
      <c r="A891" s="3">
        <v>888</v>
      </c>
      <c r="B891" s="1" t="s">
        <v>2603</v>
      </c>
      <c r="C891" s="1" t="s">
        <v>2540</v>
      </c>
      <c r="D891" s="1" t="s">
        <v>2449</v>
      </c>
      <c r="E891" s="1">
        <v>91926338</v>
      </c>
      <c r="F891" s="1" t="s">
        <v>2604</v>
      </c>
      <c r="G891" s="1" t="s">
        <v>2540</v>
      </c>
      <c r="H891" s="1" t="s">
        <v>154</v>
      </c>
      <c r="I891" s="1" t="s">
        <v>154</v>
      </c>
      <c r="J891" s="1" t="s">
        <v>2605</v>
      </c>
      <c r="K891" s="1" t="s">
        <v>19</v>
      </c>
      <c r="L891" s="1"/>
    </row>
    <row r="892" spans="1:12" x14ac:dyDescent="0.45">
      <c r="A892" s="3">
        <v>889</v>
      </c>
      <c r="B892" s="1" t="s">
        <v>2606</v>
      </c>
      <c r="C892" s="1" t="s">
        <v>2540</v>
      </c>
      <c r="D892" s="1" t="s">
        <v>2449</v>
      </c>
      <c r="E892" s="1">
        <v>118403768</v>
      </c>
      <c r="F892" s="1" t="s">
        <v>2607</v>
      </c>
      <c r="G892" s="1" t="s">
        <v>2540</v>
      </c>
      <c r="H892" s="1" t="s">
        <v>154</v>
      </c>
      <c r="I892" s="1" t="s">
        <v>154</v>
      </c>
      <c r="J892" s="1" t="s">
        <v>2608</v>
      </c>
      <c r="K892" s="1" t="s">
        <v>19</v>
      </c>
      <c r="L892" s="1"/>
    </row>
    <row r="893" spans="1:12" x14ac:dyDescent="0.45">
      <c r="A893" s="3">
        <v>890</v>
      </c>
      <c r="B893" s="1" t="s">
        <v>2609</v>
      </c>
      <c r="C893" s="1" t="s">
        <v>2610</v>
      </c>
      <c r="D893" s="1" t="s">
        <v>2482</v>
      </c>
      <c r="E893" s="1">
        <v>133108108</v>
      </c>
      <c r="F893" s="1" t="s">
        <v>2611</v>
      </c>
      <c r="G893" s="1" t="s">
        <v>2610</v>
      </c>
      <c r="H893" s="1" t="s">
        <v>153</v>
      </c>
      <c r="I893" s="1" t="s">
        <v>154</v>
      </c>
      <c r="J893" s="1" t="s">
        <v>2612</v>
      </c>
      <c r="K893" s="1" t="s">
        <v>19</v>
      </c>
      <c r="L893" s="1"/>
    </row>
    <row r="894" spans="1:12" x14ac:dyDescent="0.45">
      <c r="A894" s="3">
        <v>891</v>
      </c>
      <c r="B894" s="1" t="s">
        <v>2613</v>
      </c>
      <c r="C894" s="1" t="s">
        <v>2610</v>
      </c>
      <c r="D894" s="1" t="s">
        <v>2482</v>
      </c>
      <c r="E894" s="1">
        <v>15972973</v>
      </c>
      <c r="F894" s="1" t="s">
        <v>2614</v>
      </c>
      <c r="G894" s="1" t="s">
        <v>2610</v>
      </c>
      <c r="H894" s="1" t="s">
        <v>154</v>
      </c>
      <c r="I894" s="1" t="s">
        <v>154</v>
      </c>
      <c r="J894" s="1" t="s">
        <v>2615</v>
      </c>
      <c r="K894" s="1" t="s">
        <v>19</v>
      </c>
      <c r="L894" s="1"/>
    </row>
    <row r="895" spans="1:12" x14ac:dyDescent="0.45">
      <c r="A895" s="3">
        <v>892</v>
      </c>
      <c r="B895" s="1" t="s">
        <v>2616</v>
      </c>
      <c r="C895" s="1" t="s">
        <v>2610</v>
      </c>
      <c r="D895" s="1" t="s">
        <v>2540</v>
      </c>
      <c r="E895" s="1">
        <v>7831900</v>
      </c>
      <c r="F895" s="1" t="s">
        <v>2617</v>
      </c>
      <c r="G895" s="1" t="s">
        <v>2610</v>
      </c>
      <c r="H895" s="1" t="s">
        <v>188</v>
      </c>
      <c r="I895" s="1" t="s">
        <v>154</v>
      </c>
      <c r="J895" s="1" t="s">
        <v>2618</v>
      </c>
      <c r="K895" s="1" t="s">
        <v>19</v>
      </c>
      <c r="L895" s="1"/>
    </row>
    <row r="896" spans="1:12" x14ac:dyDescent="0.45">
      <c r="A896" s="3">
        <v>893</v>
      </c>
      <c r="B896" s="1" t="s">
        <v>2619</v>
      </c>
      <c r="C896" s="1" t="s">
        <v>2610</v>
      </c>
      <c r="D896" s="1" t="s">
        <v>2540</v>
      </c>
      <c r="E896" s="1">
        <v>19280000</v>
      </c>
      <c r="F896" s="1" t="s">
        <v>2620</v>
      </c>
      <c r="G896" s="1" t="s">
        <v>2610</v>
      </c>
      <c r="H896" s="1" t="s">
        <v>188</v>
      </c>
      <c r="I896" s="1" t="s">
        <v>154</v>
      </c>
      <c r="J896" s="1" t="s">
        <v>2621</v>
      </c>
      <c r="K896" s="1" t="s">
        <v>19</v>
      </c>
      <c r="L896" s="1"/>
    </row>
    <row r="897" spans="1:12" x14ac:dyDescent="0.45">
      <c r="A897" s="3">
        <v>894</v>
      </c>
      <c r="B897" s="1" t="s">
        <v>2622</v>
      </c>
      <c r="C897" s="1" t="s">
        <v>2610</v>
      </c>
      <c r="D897" s="1" t="s">
        <v>2540</v>
      </c>
      <c r="E897" s="1">
        <v>19792000</v>
      </c>
      <c r="F897" s="1" t="s">
        <v>2623</v>
      </c>
      <c r="G897" s="1" t="s">
        <v>2610</v>
      </c>
      <c r="H897" s="1" t="s">
        <v>188</v>
      </c>
      <c r="I897" s="1" t="s">
        <v>154</v>
      </c>
      <c r="J897" s="1" t="s">
        <v>2624</v>
      </c>
      <c r="K897" s="1" t="s">
        <v>19</v>
      </c>
      <c r="L897" s="1"/>
    </row>
    <row r="898" spans="1:12" x14ac:dyDescent="0.45">
      <c r="A898" s="3">
        <v>895</v>
      </c>
      <c r="B898" s="1" t="s">
        <v>2625</v>
      </c>
      <c r="C898" s="1" t="s">
        <v>2610</v>
      </c>
      <c r="D898" s="1" t="s">
        <v>2482</v>
      </c>
      <c r="E898" s="1">
        <v>44360052</v>
      </c>
      <c r="F898" s="1" t="s">
        <v>2626</v>
      </c>
      <c r="G898" s="1" t="s">
        <v>2610</v>
      </c>
      <c r="H898" s="1" t="s">
        <v>154</v>
      </c>
      <c r="I898" s="1" t="s">
        <v>154</v>
      </c>
      <c r="J898" s="1" t="s">
        <v>2627</v>
      </c>
      <c r="K898" s="1" t="s">
        <v>19</v>
      </c>
      <c r="L898" s="1"/>
    </row>
    <row r="899" spans="1:12" x14ac:dyDescent="0.45">
      <c r="A899" s="3">
        <v>896</v>
      </c>
      <c r="B899" s="1" t="s">
        <v>2628</v>
      </c>
      <c r="C899" s="1" t="s">
        <v>2610</v>
      </c>
      <c r="D899" s="1" t="s">
        <v>2482</v>
      </c>
      <c r="E899" s="1">
        <v>21772139</v>
      </c>
      <c r="F899" s="1" t="s">
        <v>2629</v>
      </c>
      <c r="G899" s="1" t="s">
        <v>2610</v>
      </c>
      <c r="H899" s="1" t="s">
        <v>154</v>
      </c>
      <c r="I899" s="1" t="s">
        <v>154</v>
      </c>
      <c r="J899" s="1" t="s">
        <v>2630</v>
      </c>
      <c r="K899" s="1" t="s">
        <v>19</v>
      </c>
      <c r="L899" s="1"/>
    </row>
    <row r="900" spans="1:12" x14ac:dyDescent="0.45">
      <c r="A900" s="3">
        <v>897</v>
      </c>
      <c r="B900" s="1" t="s">
        <v>2631</v>
      </c>
      <c r="C900" s="1" t="s">
        <v>2610</v>
      </c>
      <c r="D900" s="1" t="s">
        <v>2482</v>
      </c>
      <c r="E900" s="1">
        <v>44315593</v>
      </c>
      <c r="F900" s="1" t="s">
        <v>2632</v>
      </c>
      <c r="G900" s="1" t="s">
        <v>2610</v>
      </c>
      <c r="H900" s="1" t="s">
        <v>154</v>
      </c>
      <c r="I900" s="1" t="s">
        <v>154</v>
      </c>
      <c r="J900" s="1" t="s">
        <v>2633</v>
      </c>
      <c r="K900" s="1" t="s">
        <v>19</v>
      </c>
      <c r="L900" s="1"/>
    </row>
    <row r="901" spans="1:12" x14ac:dyDescent="0.45">
      <c r="A901" s="3">
        <v>898</v>
      </c>
      <c r="B901" s="1" t="s">
        <v>2634</v>
      </c>
      <c r="C901" s="1" t="s">
        <v>2610</v>
      </c>
      <c r="D901" s="1" t="s">
        <v>2482</v>
      </c>
      <c r="E901" s="1">
        <v>44279389</v>
      </c>
      <c r="F901" s="1" t="s">
        <v>2635</v>
      </c>
      <c r="G901" s="1" t="s">
        <v>2610</v>
      </c>
      <c r="H901" s="1" t="s">
        <v>154</v>
      </c>
      <c r="I901" s="1" t="s">
        <v>154</v>
      </c>
      <c r="J901" s="1" t="s">
        <v>2636</v>
      </c>
      <c r="K901" s="1" t="s">
        <v>19</v>
      </c>
      <c r="L901" s="1"/>
    </row>
    <row r="902" spans="1:12" x14ac:dyDescent="0.45">
      <c r="A902" s="3">
        <v>899</v>
      </c>
      <c r="B902" s="1" t="s">
        <v>2637</v>
      </c>
      <c r="C902" s="1" t="s">
        <v>2610</v>
      </c>
      <c r="D902" s="1" t="s">
        <v>2482</v>
      </c>
      <c r="E902" s="1">
        <v>44326864</v>
      </c>
      <c r="F902" s="1" t="s">
        <v>2638</v>
      </c>
      <c r="G902" s="1" t="s">
        <v>2610</v>
      </c>
      <c r="H902" s="1" t="s">
        <v>154</v>
      </c>
      <c r="I902" s="1" t="s">
        <v>154</v>
      </c>
      <c r="J902" s="1" t="s">
        <v>2639</v>
      </c>
      <c r="K902" s="1" t="s">
        <v>19</v>
      </c>
      <c r="L902" s="1"/>
    </row>
    <row r="903" spans="1:12" x14ac:dyDescent="0.45">
      <c r="A903" s="3">
        <v>900</v>
      </c>
      <c r="B903" s="1" t="s">
        <v>2640</v>
      </c>
      <c r="C903" s="1" t="s">
        <v>2610</v>
      </c>
      <c r="D903" s="1" t="s">
        <v>2482</v>
      </c>
      <c r="E903" s="1">
        <v>9306831</v>
      </c>
      <c r="F903" s="1" t="s">
        <v>2641</v>
      </c>
      <c r="G903" s="1" t="s">
        <v>2610</v>
      </c>
      <c r="H903" s="1" t="s">
        <v>154</v>
      </c>
      <c r="I903" s="1" t="s">
        <v>154</v>
      </c>
      <c r="J903" s="1" t="s">
        <v>2642</v>
      </c>
      <c r="K903" s="1" t="s">
        <v>19</v>
      </c>
      <c r="L903" s="1"/>
    </row>
    <row r="904" spans="1:12" x14ac:dyDescent="0.45">
      <c r="A904" s="3">
        <v>901</v>
      </c>
      <c r="B904" s="1" t="s">
        <v>2643</v>
      </c>
      <c r="C904" s="1" t="s">
        <v>2610</v>
      </c>
      <c r="D904" s="1" t="s">
        <v>2482</v>
      </c>
      <c r="E904" s="1">
        <v>51800000</v>
      </c>
      <c r="F904" s="1" t="s">
        <v>2644</v>
      </c>
      <c r="G904" s="1" t="s">
        <v>2610</v>
      </c>
      <c r="H904" s="1" t="s">
        <v>153</v>
      </c>
      <c r="I904" s="1" t="s">
        <v>154</v>
      </c>
      <c r="J904" s="1" t="s">
        <v>2645</v>
      </c>
      <c r="K904" s="1" t="s">
        <v>19</v>
      </c>
      <c r="L904" s="1"/>
    </row>
    <row r="905" spans="1:12" x14ac:dyDescent="0.45">
      <c r="A905" s="3">
        <v>902</v>
      </c>
      <c r="B905" s="1" t="s">
        <v>2646</v>
      </c>
      <c r="C905" s="1" t="s">
        <v>2610</v>
      </c>
      <c r="D905" s="1" t="s">
        <v>2482</v>
      </c>
      <c r="E905" s="1">
        <v>7690543</v>
      </c>
      <c r="F905" s="1" t="s">
        <v>2647</v>
      </c>
      <c r="G905" s="1" t="s">
        <v>2610</v>
      </c>
      <c r="H905" s="1" t="s">
        <v>154</v>
      </c>
      <c r="I905" s="1" t="s">
        <v>154</v>
      </c>
      <c r="J905" s="1" t="s">
        <v>2648</v>
      </c>
      <c r="K905" s="1" t="s">
        <v>19</v>
      </c>
      <c r="L905" s="1"/>
    </row>
    <row r="906" spans="1:12" x14ac:dyDescent="0.45">
      <c r="A906" s="3">
        <v>903</v>
      </c>
      <c r="B906" s="1" t="s">
        <v>2649</v>
      </c>
      <c r="C906" s="1" t="s">
        <v>2610</v>
      </c>
      <c r="D906" s="1" t="s">
        <v>2482</v>
      </c>
      <c r="E906" s="1">
        <v>28188257</v>
      </c>
      <c r="F906" s="1" t="s">
        <v>2650</v>
      </c>
      <c r="G906" s="1" t="s">
        <v>2610</v>
      </c>
      <c r="H906" s="1" t="s">
        <v>154</v>
      </c>
      <c r="I906" s="1" t="s">
        <v>154</v>
      </c>
      <c r="J906" s="1" t="s">
        <v>2651</v>
      </c>
      <c r="K906" s="1" t="s">
        <v>19</v>
      </c>
      <c r="L906" s="1"/>
    </row>
    <row r="907" spans="1:12" x14ac:dyDescent="0.45">
      <c r="A907" s="3">
        <v>904</v>
      </c>
      <c r="B907" s="1" t="s">
        <v>2652</v>
      </c>
      <c r="C907" s="1" t="s">
        <v>2610</v>
      </c>
      <c r="D907" s="1" t="s">
        <v>2482</v>
      </c>
      <c r="E907" s="1">
        <v>44196950</v>
      </c>
      <c r="F907" s="1" t="s">
        <v>2653</v>
      </c>
      <c r="G907" s="1" t="s">
        <v>2610</v>
      </c>
      <c r="H907" s="1" t="s">
        <v>154</v>
      </c>
      <c r="I907" s="1" t="s">
        <v>154</v>
      </c>
      <c r="J907" s="1" t="s">
        <v>2654</v>
      </c>
      <c r="K907" s="1" t="s">
        <v>19</v>
      </c>
      <c r="L907" s="1"/>
    </row>
    <row r="908" spans="1:12" x14ac:dyDescent="0.45">
      <c r="A908" s="3">
        <v>905</v>
      </c>
      <c r="B908" s="1" t="s">
        <v>2655</v>
      </c>
      <c r="C908" s="1" t="s">
        <v>2610</v>
      </c>
      <c r="D908" s="1" t="s">
        <v>2482</v>
      </c>
      <c r="E908" s="1">
        <v>7679184</v>
      </c>
      <c r="F908" s="1" t="s">
        <v>2656</v>
      </c>
      <c r="G908" s="1" t="s">
        <v>2610</v>
      </c>
      <c r="H908" s="1" t="s">
        <v>154</v>
      </c>
      <c r="I908" s="1" t="s">
        <v>154</v>
      </c>
      <c r="J908" s="1" t="s">
        <v>2657</v>
      </c>
      <c r="K908" s="1" t="s">
        <v>19</v>
      </c>
      <c r="L908" s="1"/>
    </row>
    <row r="909" spans="1:12" x14ac:dyDescent="0.45">
      <c r="A909" s="3">
        <v>906</v>
      </c>
      <c r="B909" s="1" t="s">
        <v>2658</v>
      </c>
      <c r="C909" s="1" t="s">
        <v>2610</v>
      </c>
      <c r="D909" s="1" t="s">
        <v>2482</v>
      </c>
      <c r="E909" s="1">
        <v>44273443</v>
      </c>
      <c r="F909" s="1" t="s">
        <v>2659</v>
      </c>
      <c r="G909" s="1" t="s">
        <v>2610</v>
      </c>
      <c r="H909" s="1" t="s">
        <v>154</v>
      </c>
      <c r="I909" s="1" t="s">
        <v>154</v>
      </c>
      <c r="J909" s="1" t="s">
        <v>2660</v>
      </c>
      <c r="K909" s="1" t="s">
        <v>19</v>
      </c>
      <c r="L909" s="1"/>
    </row>
    <row r="910" spans="1:12" x14ac:dyDescent="0.45">
      <c r="A910" s="3">
        <v>907</v>
      </c>
      <c r="B910" s="1" t="s">
        <v>2661</v>
      </c>
      <c r="C910" s="1" t="s">
        <v>2610</v>
      </c>
      <c r="D910" s="1" t="s">
        <v>2610</v>
      </c>
      <c r="E910" s="1">
        <v>30130400</v>
      </c>
      <c r="F910" s="1" t="s">
        <v>2662</v>
      </c>
      <c r="G910" s="1" t="s">
        <v>2610</v>
      </c>
      <c r="H910" s="1" t="s">
        <v>670</v>
      </c>
      <c r="I910" s="1" t="s">
        <v>154</v>
      </c>
      <c r="J910" s="1" t="s">
        <v>2663</v>
      </c>
      <c r="K910" s="1" t="s">
        <v>19</v>
      </c>
      <c r="L910" s="1"/>
    </row>
    <row r="911" spans="1:12" x14ac:dyDescent="0.45">
      <c r="A911" s="3">
        <v>908</v>
      </c>
      <c r="B911" s="1" t="s">
        <v>2664</v>
      </c>
      <c r="C911" s="1" t="s">
        <v>2610</v>
      </c>
      <c r="D911" s="1" t="s">
        <v>2610</v>
      </c>
      <c r="E911" s="1">
        <v>18464600</v>
      </c>
      <c r="F911" s="1" t="s">
        <v>2665</v>
      </c>
      <c r="G911" s="1" t="s">
        <v>2610</v>
      </c>
      <c r="H911" s="1" t="s">
        <v>670</v>
      </c>
      <c r="I911" s="1" t="s">
        <v>154</v>
      </c>
      <c r="J911" s="1" t="s">
        <v>2666</v>
      </c>
      <c r="K911" s="1" t="s">
        <v>19</v>
      </c>
      <c r="L911" s="1"/>
    </row>
    <row r="912" spans="1:12" x14ac:dyDescent="0.45">
      <c r="A912" s="3">
        <v>909</v>
      </c>
      <c r="B912" s="1" t="s">
        <v>2667</v>
      </c>
      <c r="C912" s="1" t="s">
        <v>2610</v>
      </c>
      <c r="D912" s="1" t="s">
        <v>2610</v>
      </c>
      <c r="E912" s="1">
        <v>49214400</v>
      </c>
      <c r="F912" s="1" t="s">
        <v>2668</v>
      </c>
      <c r="G912" s="1" t="s">
        <v>2610</v>
      </c>
      <c r="H912" s="1" t="s">
        <v>850</v>
      </c>
      <c r="I912" s="1" t="s">
        <v>154</v>
      </c>
      <c r="J912" s="1" t="s">
        <v>851</v>
      </c>
      <c r="K912" s="1" t="s">
        <v>19</v>
      </c>
      <c r="L912" s="1"/>
    </row>
    <row r="913" spans="1:12" x14ac:dyDescent="0.45">
      <c r="A913" s="3">
        <v>910</v>
      </c>
      <c r="B913" s="1" t="s">
        <v>2669</v>
      </c>
      <c r="C913" s="1" t="s">
        <v>2610</v>
      </c>
      <c r="D913" s="1" t="s">
        <v>2610</v>
      </c>
      <c r="E913" s="1">
        <v>55672900</v>
      </c>
      <c r="F913" s="1" t="s">
        <v>2670</v>
      </c>
      <c r="G913" s="1" t="s">
        <v>2610</v>
      </c>
      <c r="H913" s="1" t="s">
        <v>850</v>
      </c>
      <c r="I913" s="1" t="s">
        <v>154</v>
      </c>
      <c r="J913" s="1" t="s">
        <v>851</v>
      </c>
      <c r="K913" s="1" t="s">
        <v>19</v>
      </c>
      <c r="L913" s="1"/>
    </row>
    <row r="914" spans="1:12" x14ac:dyDescent="0.45">
      <c r="A914" s="3">
        <v>911</v>
      </c>
      <c r="B914" s="1" t="s">
        <v>2671</v>
      </c>
      <c r="C914" s="1" t="s">
        <v>2610</v>
      </c>
      <c r="D914" s="1" t="s">
        <v>2610</v>
      </c>
      <c r="E914" s="1">
        <v>191653880</v>
      </c>
      <c r="F914" s="1" t="s">
        <v>2672</v>
      </c>
      <c r="G914" s="1" t="s">
        <v>2610</v>
      </c>
      <c r="H914" s="1" t="s">
        <v>850</v>
      </c>
      <c r="I914" s="1" t="s">
        <v>154</v>
      </c>
      <c r="J914" s="1" t="s">
        <v>851</v>
      </c>
      <c r="K914" s="1" t="s">
        <v>19</v>
      </c>
      <c r="L914" s="1"/>
    </row>
    <row r="915" spans="1:12" x14ac:dyDescent="0.45">
      <c r="A915" s="3">
        <v>912</v>
      </c>
      <c r="B915" s="1" t="s">
        <v>2673</v>
      </c>
      <c r="C915" s="1" t="s">
        <v>2610</v>
      </c>
      <c r="D915" s="1" t="s">
        <v>2610</v>
      </c>
      <c r="E915" s="1">
        <v>1975000</v>
      </c>
      <c r="F915" s="1" t="s">
        <v>2674</v>
      </c>
      <c r="G915" s="1" t="s">
        <v>2610</v>
      </c>
      <c r="H915" s="1" t="s">
        <v>850</v>
      </c>
      <c r="I915" s="1" t="s">
        <v>154</v>
      </c>
      <c r="J915" s="1" t="s">
        <v>851</v>
      </c>
      <c r="K915" s="1" t="s">
        <v>19</v>
      </c>
      <c r="L915" s="1"/>
    </row>
    <row r="916" spans="1:12" x14ac:dyDescent="0.45">
      <c r="A916" s="3">
        <v>913</v>
      </c>
      <c r="B916" s="1" t="s">
        <v>2675</v>
      </c>
      <c r="C916" s="1" t="s">
        <v>2676</v>
      </c>
      <c r="D916" s="1" t="s">
        <v>2540</v>
      </c>
      <c r="E916" s="1">
        <v>20395540</v>
      </c>
      <c r="F916" s="1" t="s">
        <v>2677</v>
      </c>
      <c r="G916" s="1" t="s">
        <v>2676</v>
      </c>
      <c r="H916" s="1" t="s">
        <v>154</v>
      </c>
      <c r="I916" s="1" t="s">
        <v>154</v>
      </c>
      <c r="J916" s="1" t="s">
        <v>2678</v>
      </c>
      <c r="K916" s="1" t="s">
        <v>19</v>
      </c>
      <c r="L916" s="1"/>
    </row>
    <row r="917" spans="1:12" x14ac:dyDescent="0.45">
      <c r="A917" s="3">
        <v>914</v>
      </c>
      <c r="B917" s="1" t="s">
        <v>2679</v>
      </c>
      <c r="C917" s="1" t="s">
        <v>2676</v>
      </c>
      <c r="D917" s="1" t="s">
        <v>2540</v>
      </c>
      <c r="E917" s="1">
        <v>37880890</v>
      </c>
      <c r="F917" s="1" t="s">
        <v>2680</v>
      </c>
      <c r="G917" s="1" t="s">
        <v>2676</v>
      </c>
      <c r="H917" s="1" t="s">
        <v>154</v>
      </c>
      <c r="I917" s="1" t="s">
        <v>154</v>
      </c>
      <c r="J917" s="1" t="s">
        <v>2681</v>
      </c>
      <c r="K917" s="1" t="s">
        <v>19</v>
      </c>
      <c r="L917" s="1"/>
    </row>
    <row r="918" spans="1:12" x14ac:dyDescent="0.45">
      <c r="A918" s="3">
        <v>915</v>
      </c>
      <c r="B918" s="1" t="s">
        <v>2682</v>
      </c>
      <c r="C918" s="1" t="s">
        <v>2676</v>
      </c>
      <c r="D918" s="1" t="s">
        <v>2540</v>
      </c>
      <c r="E918" s="1">
        <v>11489687</v>
      </c>
      <c r="F918" s="1" t="s">
        <v>2683</v>
      </c>
      <c r="G918" s="1" t="s">
        <v>2676</v>
      </c>
      <c r="H918" s="1" t="s">
        <v>154</v>
      </c>
      <c r="I918" s="1" t="s">
        <v>154</v>
      </c>
      <c r="J918" s="1" t="s">
        <v>2684</v>
      </c>
      <c r="K918" s="1" t="s">
        <v>19</v>
      </c>
      <c r="L918" s="1"/>
    </row>
    <row r="919" spans="1:12" x14ac:dyDescent="0.45">
      <c r="A919" s="3">
        <v>916</v>
      </c>
      <c r="B919" s="1" t="s">
        <v>2685</v>
      </c>
      <c r="C919" s="1" t="s">
        <v>2676</v>
      </c>
      <c r="D919" s="1" t="s">
        <v>2676</v>
      </c>
      <c r="E919" s="1">
        <v>43509200</v>
      </c>
      <c r="F919" s="1" t="s">
        <v>2686</v>
      </c>
      <c r="G919" s="1" t="s">
        <v>2676</v>
      </c>
      <c r="H919" s="1" t="s">
        <v>670</v>
      </c>
      <c r="I919" s="1" t="s">
        <v>154</v>
      </c>
      <c r="J919" s="1" t="s">
        <v>2687</v>
      </c>
      <c r="K919" s="1" t="s">
        <v>19</v>
      </c>
      <c r="L919" s="1"/>
    </row>
    <row r="920" spans="1:12" x14ac:dyDescent="0.45">
      <c r="A920" s="3">
        <v>917</v>
      </c>
      <c r="B920" s="1" t="s">
        <v>2688</v>
      </c>
      <c r="C920" s="1" t="s">
        <v>2676</v>
      </c>
      <c r="D920" s="1" t="s">
        <v>2676</v>
      </c>
      <c r="E920" s="1">
        <v>26535300</v>
      </c>
      <c r="F920" s="1" t="s">
        <v>2689</v>
      </c>
      <c r="G920" s="1" t="s">
        <v>2676</v>
      </c>
      <c r="H920" s="1" t="s">
        <v>670</v>
      </c>
      <c r="I920" s="1" t="s">
        <v>154</v>
      </c>
      <c r="J920" s="1" t="s">
        <v>2666</v>
      </c>
      <c r="K920" s="1" t="s">
        <v>19</v>
      </c>
      <c r="L920" s="1"/>
    </row>
    <row r="921" spans="1:12" x14ac:dyDescent="0.45">
      <c r="A921" s="3">
        <v>918</v>
      </c>
      <c r="B921" s="1" t="s">
        <v>2690</v>
      </c>
      <c r="C921" s="1" t="s">
        <v>2676</v>
      </c>
      <c r="D921" s="1" t="s">
        <v>2676</v>
      </c>
      <c r="E921" s="1">
        <v>3134250</v>
      </c>
      <c r="F921" s="1" t="s">
        <v>2691</v>
      </c>
      <c r="G921" s="1" t="s">
        <v>2692</v>
      </c>
      <c r="H921" s="1" t="s">
        <v>188</v>
      </c>
      <c r="I921" s="1" t="s">
        <v>154</v>
      </c>
      <c r="J921" s="1" t="s">
        <v>2693</v>
      </c>
      <c r="K921" s="1" t="s">
        <v>19</v>
      </c>
      <c r="L921" s="1"/>
    </row>
    <row r="922" spans="1:12" x14ac:dyDescent="0.45">
      <c r="A922" s="3">
        <v>919</v>
      </c>
      <c r="B922" s="1" t="s">
        <v>2694</v>
      </c>
      <c r="C922" s="1" t="s">
        <v>2676</v>
      </c>
      <c r="D922" s="1" t="s">
        <v>2676</v>
      </c>
      <c r="E922" s="1">
        <v>27623900</v>
      </c>
      <c r="F922" s="1" t="s">
        <v>2695</v>
      </c>
      <c r="G922" s="1" t="s">
        <v>2676</v>
      </c>
      <c r="H922" s="1" t="s">
        <v>188</v>
      </c>
      <c r="I922" s="1" t="s">
        <v>154</v>
      </c>
      <c r="J922" s="1" t="s">
        <v>2696</v>
      </c>
      <c r="K922" s="1" t="s">
        <v>19</v>
      </c>
      <c r="L922" s="1"/>
    </row>
    <row r="923" spans="1:12" x14ac:dyDescent="0.45">
      <c r="A923" s="3">
        <v>920</v>
      </c>
      <c r="B923" s="1" t="s">
        <v>2697</v>
      </c>
      <c r="C923" s="1" t="s">
        <v>2676</v>
      </c>
      <c r="D923" s="1" t="s">
        <v>2676</v>
      </c>
      <c r="E923" s="1">
        <v>9896000</v>
      </c>
      <c r="F923" s="1" t="s">
        <v>2698</v>
      </c>
      <c r="G923" s="1" t="s">
        <v>2692</v>
      </c>
      <c r="H923" s="1" t="s">
        <v>188</v>
      </c>
      <c r="I923" s="1" t="s">
        <v>154</v>
      </c>
      <c r="J923" s="1" t="s">
        <v>2621</v>
      </c>
      <c r="K923" s="1" t="s">
        <v>19</v>
      </c>
      <c r="L923" s="1"/>
    </row>
    <row r="924" spans="1:12" x14ac:dyDescent="0.45">
      <c r="A924" s="3">
        <v>921</v>
      </c>
      <c r="B924" s="1" t="s">
        <v>2699</v>
      </c>
      <c r="C924" s="1" t="s">
        <v>2676</v>
      </c>
      <c r="D924" s="1" t="s">
        <v>2676</v>
      </c>
      <c r="E924" s="1">
        <v>8757600</v>
      </c>
      <c r="F924" s="1" t="s">
        <v>2700</v>
      </c>
      <c r="G924" s="1" t="s">
        <v>2692</v>
      </c>
      <c r="H924" s="1" t="s">
        <v>188</v>
      </c>
      <c r="I924" s="1" t="s">
        <v>154</v>
      </c>
      <c r="J924" s="1" t="s">
        <v>2701</v>
      </c>
      <c r="K924" s="1" t="s">
        <v>19</v>
      </c>
      <c r="L924" s="1"/>
    </row>
    <row r="925" spans="1:12" x14ac:dyDescent="0.45">
      <c r="A925" s="3">
        <v>922</v>
      </c>
      <c r="B925" s="1" t="s">
        <v>2702</v>
      </c>
      <c r="C925" s="1" t="s">
        <v>2676</v>
      </c>
      <c r="D925" s="1" t="s">
        <v>2676</v>
      </c>
      <c r="E925" s="1">
        <v>198100</v>
      </c>
      <c r="F925" s="1" t="s">
        <v>2703</v>
      </c>
      <c r="G925" s="1" t="s">
        <v>2676</v>
      </c>
      <c r="H925" s="1" t="s">
        <v>212</v>
      </c>
      <c r="I925" s="1" t="s">
        <v>154</v>
      </c>
      <c r="J925" s="1" t="s">
        <v>2704</v>
      </c>
      <c r="K925" s="1" t="s">
        <v>19</v>
      </c>
      <c r="L925" s="1"/>
    </row>
    <row r="926" spans="1:12" x14ac:dyDescent="0.45">
      <c r="A926" s="3">
        <v>923</v>
      </c>
      <c r="B926" s="1" t="s">
        <v>2705</v>
      </c>
      <c r="C926" s="1" t="s">
        <v>2676</v>
      </c>
      <c r="D926" s="1" t="s">
        <v>2610</v>
      </c>
      <c r="E926" s="1">
        <v>22072073</v>
      </c>
      <c r="F926" s="1" t="s">
        <v>2706</v>
      </c>
      <c r="G926" s="1" t="s">
        <v>2692</v>
      </c>
      <c r="H926" s="1" t="s">
        <v>154</v>
      </c>
      <c r="I926" s="1" t="s">
        <v>154</v>
      </c>
      <c r="J926" s="1" t="s">
        <v>2707</v>
      </c>
      <c r="K926" s="1" t="s">
        <v>19</v>
      </c>
      <c r="L926" s="1"/>
    </row>
    <row r="927" spans="1:12" x14ac:dyDescent="0.45">
      <c r="A927" s="3">
        <v>924</v>
      </c>
      <c r="B927" s="1" t="s">
        <v>2708</v>
      </c>
      <c r="C927" s="1" t="s">
        <v>2692</v>
      </c>
      <c r="D927" s="1" t="s">
        <v>2610</v>
      </c>
      <c r="E927" s="1">
        <v>28307658</v>
      </c>
      <c r="F927" s="1" t="s">
        <v>2709</v>
      </c>
      <c r="G927" s="1" t="s">
        <v>2692</v>
      </c>
      <c r="H927" s="1" t="s">
        <v>154</v>
      </c>
      <c r="I927" s="1" t="s">
        <v>154</v>
      </c>
      <c r="J927" s="1" t="s">
        <v>2710</v>
      </c>
      <c r="K927" s="1" t="s">
        <v>19</v>
      </c>
      <c r="L927" s="1"/>
    </row>
    <row r="928" spans="1:12" x14ac:dyDescent="0.45">
      <c r="A928" s="3">
        <v>925</v>
      </c>
      <c r="B928" s="1" t="s">
        <v>2711</v>
      </c>
      <c r="C928" s="1" t="s">
        <v>2692</v>
      </c>
      <c r="D928" s="1" t="s">
        <v>2610</v>
      </c>
      <c r="E928" s="1">
        <v>44329437</v>
      </c>
      <c r="F928" s="1" t="s">
        <v>2712</v>
      </c>
      <c r="G928" s="1" t="s">
        <v>2692</v>
      </c>
      <c r="H928" s="1" t="s">
        <v>154</v>
      </c>
      <c r="I928" s="1" t="s">
        <v>154</v>
      </c>
      <c r="J928" s="1" t="s">
        <v>2713</v>
      </c>
      <c r="K928" s="1" t="s">
        <v>19</v>
      </c>
      <c r="L928" s="1"/>
    </row>
    <row r="929" spans="1:12" x14ac:dyDescent="0.45">
      <c r="A929" s="3">
        <v>926</v>
      </c>
      <c r="B929" s="1" t="s">
        <v>2714</v>
      </c>
      <c r="C929" s="1" t="s">
        <v>2692</v>
      </c>
      <c r="D929" s="1" t="s">
        <v>2610</v>
      </c>
      <c r="E929" s="1">
        <v>26460000</v>
      </c>
      <c r="F929" s="1" t="s">
        <v>2715</v>
      </c>
      <c r="G929" s="1" t="s">
        <v>2692</v>
      </c>
      <c r="H929" s="1" t="s">
        <v>154</v>
      </c>
      <c r="I929" s="1" t="s">
        <v>154</v>
      </c>
      <c r="J929" s="1" t="s">
        <v>2716</v>
      </c>
      <c r="K929" s="1" t="s">
        <v>19</v>
      </c>
      <c r="L929" s="1"/>
    </row>
    <row r="930" spans="1:12" x14ac:dyDescent="0.45">
      <c r="A930" s="3">
        <v>927</v>
      </c>
      <c r="B930" s="1" t="s">
        <v>2717</v>
      </c>
      <c r="C930" s="1" t="s">
        <v>2692</v>
      </c>
      <c r="D930" s="1" t="s">
        <v>2610</v>
      </c>
      <c r="E930" s="1">
        <v>31590991</v>
      </c>
      <c r="F930" s="1" t="s">
        <v>2718</v>
      </c>
      <c r="G930" s="1" t="s">
        <v>2692</v>
      </c>
      <c r="H930" s="1" t="s">
        <v>154</v>
      </c>
      <c r="I930" s="1" t="s">
        <v>154</v>
      </c>
      <c r="J930" s="1" t="s">
        <v>2719</v>
      </c>
      <c r="K930" s="1" t="s">
        <v>19</v>
      </c>
      <c r="L930" s="1"/>
    </row>
    <row r="931" spans="1:12" x14ac:dyDescent="0.45">
      <c r="A931" s="3">
        <v>928</v>
      </c>
      <c r="B931" s="1" t="s">
        <v>2720</v>
      </c>
      <c r="C931" s="1" t="s">
        <v>2692</v>
      </c>
      <c r="D931" s="1" t="s">
        <v>2610</v>
      </c>
      <c r="E931" s="1">
        <v>25480000</v>
      </c>
      <c r="F931" s="1" t="s">
        <v>2721</v>
      </c>
      <c r="G931" s="1" t="s">
        <v>2692</v>
      </c>
      <c r="H931" s="1" t="s">
        <v>154</v>
      </c>
      <c r="I931" s="1" t="s">
        <v>154</v>
      </c>
      <c r="J931" s="1" t="s">
        <v>2722</v>
      </c>
      <c r="K931" s="1" t="s">
        <v>19</v>
      </c>
      <c r="L931" s="1"/>
    </row>
    <row r="932" spans="1:12" x14ac:dyDescent="0.45">
      <c r="A932" s="3">
        <v>929</v>
      </c>
      <c r="B932" s="1" t="s">
        <v>2723</v>
      </c>
      <c r="C932" s="1" t="s">
        <v>2692</v>
      </c>
      <c r="D932" s="1" t="s">
        <v>2610</v>
      </c>
      <c r="E932" s="1">
        <v>30150451</v>
      </c>
      <c r="F932" s="1" t="s">
        <v>2724</v>
      </c>
      <c r="G932" s="1" t="s">
        <v>2692</v>
      </c>
      <c r="H932" s="1" t="s">
        <v>154</v>
      </c>
      <c r="I932" s="1" t="s">
        <v>154</v>
      </c>
      <c r="J932" s="1" t="s">
        <v>2725</v>
      </c>
      <c r="K932" s="1" t="s">
        <v>19</v>
      </c>
      <c r="L932" s="1"/>
    </row>
    <row r="933" spans="1:12" x14ac:dyDescent="0.45">
      <c r="A933" s="3">
        <v>930</v>
      </c>
      <c r="B933" s="1" t="s">
        <v>2726</v>
      </c>
      <c r="C933" s="1" t="s">
        <v>2692</v>
      </c>
      <c r="D933" s="1" t="s">
        <v>2610</v>
      </c>
      <c r="E933" s="1">
        <v>25480000</v>
      </c>
      <c r="F933" s="1" t="s">
        <v>2727</v>
      </c>
      <c r="G933" s="1" t="s">
        <v>2692</v>
      </c>
      <c r="H933" s="1" t="s">
        <v>154</v>
      </c>
      <c r="I933" s="1" t="s">
        <v>154</v>
      </c>
      <c r="J933" s="1" t="s">
        <v>2728</v>
      </c>
      <c r="K933" s="1" t="s">
        <v>19</v>
      </c>
      <c r="L933" s="1"/>
    </row>
    <row r="934" spans="1:12" x14ac:dyDescent="0.45">
      <c r="A934" s="3">
        <v>931</v>
      </c>
      <c r="B934" s="1" t="s">
        <v>2729</v>
      </c>
      <c r="C934" s="1" t="s">
        <v>2692</v>
      </c>
      <c r="D934" s="1" t="s">
        <v>2610</v>
      </c>
      <c r="E934" s="1">
        <v>26460000</v>
      </c>
      <c r="F934" s="1" t="s">
        <v>2730</v>
      </c>
      <c r="G934" s="1" t="s">
        <v>2692</v>
      </c>
      <c r="H934" s="1" t="s">
        <v>154</v>
      </c>
      <c r="I934" s="1" t="s">
        <v>154</v>
      </c>
      <c r="J934" s="1" t="s">
        <v>2731</v>
      </c>
      <c r="K934" s="1" t="s">
        <v>19</v>
      </c>
      <c r="L934" s="1"/>
    </row>
    <row r="935" spans="1:12" x14ac:dyDescent="0.45">
      <c r="A935" s="3">
        <v>932</v>
      </c>
      <c r="B935" s="1" t="s">
        <v>2732</v>
      </c>
      <c r="C935" s="1" t="s">
        <v>2692</v>
      </c>
      <c r="D935" s="1" t="s">
        <v>2610</v>
      </c>
      <c r="E935" s="1">
        <v>26460000</v>
      </c>
      <c r="F935" s="1" t="s">
        <v>2733</v>
      </c>
      <c r="G935" s="1" t="s">
        <v>2692</v>
      </c>
      <c r="H935" s="1" t="s">
        <v>154</v>
      </c>
      <c r="I935" s="1" t="s">
        <v>154</v>
      </c>
      <c r="J935" s="1" t="s">
        <v>2734</v>
      </c>
      <c r="K935" s="1" t="s">
        <v>19</v>
      </c>
      <c r="L935" s="1"/>
    </row>
    <row r="936" spans="1:12" x14ac:dyDescent="0.45">
      <c r="A936" s="3">
        <v>933</v>
      </c>
      <c r="B936" s="1" t="s">
        <v>2735</v>
      </c>
      <c r="C936" s="1" t="s">
        <v>2692</v>
      </c>
      <c r="D936" s="1" t="s">
        <v>2610</v>
      </c>
      <c r="E936" s="1">
        <v>26460000</v>
      </c>
      <c r="F936" s="1" t="s">
        <v>2736</v>
      </c>
      <c r="G936" s="1" t="s">
        <v>2692</v>
      </c>
      <c r="H936" s="1" t="s">
        <v>154</v>
      </c>
      <c r="I936" s="1" t="s">
        <v>154</v>
      </c>
      <c r="J936" s="1" t="s">
        <v>2737</v>
      </c>
      <c r="K936" s="1" t="s">
        <v>19</v>
      </c>
      <c r="L936" s="1"/>
    </row>
    <row r="937" spans="1:12" x14ac:dyDescent="0.45">
      <c r="A937" s="3">
        <v>934</v>
      </c>
      <c r="B937" s="1" t="s">
        <v>2738</v>
      </c>
      <c r="C937" s="1" t="s">
        <v>2692</v>
      </c>
      <c r="D937" s="1" t="s">
        <v>2610</v>
      </c>
      <c r="E937" s="1">
        <v>25480000</v>
      </c>
      <c r="F937" s="1" t="s">
        <v>2739</v>
      </c>
      <c r="G937" s="1" t="s">
        <v>2692</v>
      </c>
      <c r="H937" s="1" t="s">
        <v>154</v>
      </c>
      <c r="I937" s="1" t="s">
        <v>154</v>
      </c>
      <c r="J937" s="1" t="s">
        <v>2740</v>
      </c>
      <c r="K937" s="1" t="s">
        <v>19</v>
      </c>
      <c r="L937" s="1"/>
    </row>
    <row r="938" spans="1:12" x14ac:dyDescent="0.45">
      <c r="A938" s="3">
        <v>935</v>
      </c>
      <c r="B938" s="1" t="s">
        <v>2741</v>
      </c>
      <c r="C938" s="1" t="s">
        <v>2692</v>
      </c>
      <c r="D938" s="1" t="s">
        <v>2610</v>
      </c>
      <c r="E938" s="1">
        <v>25480000</v>
      </c>
      <c r="F938" s="1" t="s">
        <v>2742</v>
      </c>
      <c r="G938" s="1" t="s">
        <v>2692</v>
      </c>
      <c r="H938" s="1" t="s">
        <v>154</v>
      </c>
      <c r="I938" s="1" t="s">
        <v>154</v>
      </c>
      <c r="J938" s="1" t="s">
        <v>2743</v>
      </c>
      <c r="K938" s="1" t="s">
        <v>19</v>
      </c>
      <c r="L938" s="1"/>
    </row>
    <row r="939" spans="1:12" x14ac:dyDescent="0.45">
      <c r="A939" s="3">
        <v>936</v>
      </c>
      <c r="B939" s="1" t="s">
        <v>2744</v>
      </c>
      <c r="C939" s="1" t="s">
        <v>2692</v>
      </c>
      <c r="D939" s="1" t="s">
        <v>2692</v>
      </c>
      <c r="E939" s="1">
        <v>29372550</v>
      </c>
      <c r="F939" s="1" t="s">
        <v>2745</v>
      </c>
      <c r="G939" s="1" t="s">
        <v>2692</v>
      </c>
      <c r="H939" s="1" t="s">
        <v>670</v>
      </c>
      <c r="I939" s="1" t="s">
        <v>154</v>
      </c>
      <c r="J939" s="1" t="s">
        <v>2746</v>
      </c>
      <c r="K939" s="1" t="s">
        <v>19</v>
      </c>
      <c r="L939" s="1"/>
    </row>
    <row r="940" spans="1:12" x14ac:dyDescent="0.45">
      <c r="A940" s="3">
        <v>937</v>
      </c>
      <c r="B940" s="1" t="s">
        <v>2747</v>
      </c>
      <c r="C940" s="1" t="s">
        <v>2347</v>
      </c>
      <c r="D940" s="1" t="s">
        <v>2676</v>
      </c>
      <c r="E940" s="1">
        <v>22072073</v>
      </c>
      <c r="F940" s="1" t="s">
        <v>2748</v>
      </c>
      <c r="G940" s="1" t="s">
        <v>2347</v>
      </c>
      <c r="H940" s="1" t="s">
        <v>154</v>
      </c>
      <c r="I940" s="1" t="s">
        <v>154</v>
      </c>
      <c r="J940" s="1" t="s">
        <v>2749</v>
      </c>
      <c r="K940" s="1" t="s">
        <v>19</v>
      </c>
      <c r="L940" s="1"/>
    </row>
    <row r="941" spans="1:12" x14ac:dyDescent="0.45">
      <c r="A941" s="3">
        <v>938</v>
      </c>
      <c r="B941" s="1" t="s">
        <v>2750</v>
      </c>
      <c r="C941" s="1" t="s">
        <v>2347</v>
      </c>
      <c r="D941" s="1" t="s">
        <v>2676</v>
      </c>
      <c r="E941" s="1">
        <v>390234235</v>
      </c>
      <c r="F941" s="1" t="s">
        <v>2751</v>
      </c>
      <c r="G941" s="1" t="s">
        <v>2347</v>
      </c>
      <c r="H941" s="1" t="s">
        <v>153</v>
      </c>
      <c r="I941" s="1" t="s">
        <v>154</v>
      </c>
      <c r="J941" s="1" t="s">
        <v>2752</v>
      </c>
      <c r="K941" s="1" t="s">
        <v>19</v>
      </c>
      <c r="L941" s="1"/>
    </row>
    <row r="942" spans="1:12" x14ac:dyDescent="0.45">
      <c r="A942" s="3">
        <v>939</v>
      </c>
      <c r="B942" s="1" t="s">
        <v>2753</v>
      </c>
      <c r="C942" s="1" t="s">
        <v>2347</v>
      </c>
      <c r="D942" s="1" t="s">
        <v>2692</v>
      </c>
      <c r="E942" s="1">
        <v>24717850</v>
      </c>
      <c r="F942" s="1" t="s">
        <v>2754</v>
      </c>
      <c r="G942" s="1" t="s">
        <v>2347</v>
      </c>
      <c r="H942" s="1" t="s">
        <v>670</v>
      </c>
      <c r="I942" s="1" t="s">
        <v>154</v>
      </c>
      <c r="J942" s="1" t="s">
        <v>2666</v>
      </c>
      <c r="K942" s="1" t="s">
        <v>19</v>
      </c>
      <c r="L942" s="1"/>
    </row>
    <row r="943" spans="1:12" x14ac:dyDescent="0.45">
      <c r="A943" s="3">
        <v>940</v>
      </c>
      <c r="B943" s="1" t="s">
        <v>2755</v>
      </c>
      <c r="C943" s="1" t="s">
        <v>2347</v>
      </c>
      <c r="D943" s="1" t="s">
        <v>2692</v>
      </c>
      <c r="E943" s="1">
        <v>49867200</v>
      </c>
      <c r="F943" s="1" t="s">
        <v>2756</v>
      </c>
      <c r="G943" s="1" t="s">
        <v>2347</v>
      </c>
      <c r="H943" s="1" t="s">
        <v>670</v>
      </c>
      <c r="I943" s="1" t="s">
        <v>154</v>
      </c>
      <c r="J943" s="1" t="s">
        <v>2757</v>
      </c>
      <c r="K943" s="1" t="s">
        <v>19</v>
      </c>
      <c r="L943" s="1"/>
    </row>
    <row r="944" spans="1:12" x14ac:dyDescent="0.45">
      <c r="A944" s="3">
        <v>941</v>
      </c>
      <c r="B944" s="1" t="s">
        <v>2758</v>
      </c>
      <c r="C944" s="1" t="s">
        <v>2347</v>
      </c>
      <c r="D944" s="1" t="s">
        <v>2692</v>
      </c>
      <c r="E944" s="1">
        <v>1365750</v>
      </c>
      <c r="F944" s="1" t="s">
        <v>2759</v>
      </c>
      <c r="G944" s="1" t="s">
        <v>2347</v>
      </c>
      <c r="H944" s="1" t="s">
        <v>670</v>
      </c>
      <c r="I944" s="1" t="s">
        <v>154</v>
      </c>
      <c r="J944" s="1" t="s">
        <v>2760</v>
      </c>
      <c r="K944" s="1" t="s">
        <v>19</v>
      </c>
      <c r="L944" s="1"/>
    </row>
    <row r="945" spans="1:12" x14ac:dyDescent="0.45">
      <c r="A945" s="3">
        <v>942</v>
      </c>
      <c r="B945" s="1" t="s">
        <v>2761</v>
      </c>
      <c r="C945" s="1" t="s">
        <v>2347</v>
      </c>
      <c r="D945" s="1" t="s">
        <v>2347</v>
      </c>
      <c r="E945" s="1">
        <v>123944345</v>
      </c>
      <c r="F945" s="1" t="s">
        <v>2762</v>
      </c>
      <c r="G945" s="1" t="s">
        <v>2347</v>
      </c>
      <c r="H945" s="1" t="s">
        <v>850</v>
      </c>
      <c r="I945" s="1" t="s">
        <v>154</v>
      </c>
      <c r="J945" s="1" t="s">
        <v>851</v>
      </c>
      <c r="K945" s="1" t="s">
        <v>19</v>
      </c>
      <c r="L945" s="1"/>
    </row>
    <row r="946" spans="1:12" x14ac:dyDescent="0.45">
      <c r="A946" s="3">
        <v>943</v>
      </c>
      <c r="B946" s="1" t="s">
        <v>2763</v>
      </c>
      <c r="C946" s="1" t="s">
        <v>2347</v>
      </c>
      <c r="D946" s="1" t="s">
        <v>2347</v>
      </c>
      <c r="E946" s="1">
        <v>8825225</v>
      </c>
      <c r="F946" s="1" t="s">
        <v>2764</v>
      </c>
      <c r="G946" s="1" t="s">
        <v>2347</v>
      </c>
      <c r="H946" s="1" t="s">
        <v>850</v>
      </c>
      <c r="I946" s="1" t="s">
        <v>154</v>
      </c>
      <c r="J946" s="1" t="s">
        <v>851</v>
      </c>
      <c r="K946" s="1" t="s">
        <v>19</v>
      </c>
      <c r="L946" s="1"/>
    </row>
    <row r="947" spans="1:12" x14ac:dyDescent="0.45">
      <c r="A947" s="3">
        <v>944</v>
      </c>
      <c r="B947" s="1" t="s">
        <v>2765</v>
      </c>
      <c r="C947" s="1" t="s">
        <v>2347</v>
      </c>
      <c r="D947" s="1" t="s">
        <v>2347</v>
      </c>
      <c r="E947" s="1">
        <v>45000000</v>
      </c>
      <c r="F947" s="1" t="s">
        <v>2766</v>
      </c>
      <c r="G947" s="1" t="s">
        <v>2347</v>
      </c>
      <c r="H947" s="1" t="s">
        <v>850</v>
      </c>
      <c r="I947" s="1" t="s">
        <v>154</v>
      </c>
      <c r="J947" s="1" t="s">
        <v>851</v>
      </c>
      <c r="K947" s="1" t="s">
        <v>19</v>
      </c>
      <c r="L947" s="1"/>
    </row>
    <row r="948" spans="1:12" x14ac:dyDescent="0.45">
      <c r="A948" s="3">
        <v>945</v>
      </c>
      <c r="B948" s="1" t="s">
        <v>2767</v>
      </c>
      <c r="C948" s="1" t="s">
        <v>2347</v>
      </c>
      <c r="D948" s="1" t="s">
        <v>2347</v>
      </c>
      <c r="E948" s="1">
        <v>50600000</v>
      </c>
      <c r="F948" s="1" t="s">
        <v>2768</v>
      </c>
      <c r="G948" s="1" t="s">
        <v>2347</v>
      </c>
      <c r="H948" s="1" t="s">
        <v>850</v>
      </c>
      <c r="I948" s="1" t="s">
        <v>154</v>
      </c>
      <c r="J948" s="1" t="s">
        <v>851</v>
      </c>
      <c r="K948" s="1" t="s">
        <v>19</v>
      </c>
      <c r="L948" s="1"/>
    </row>
    <row r="949" spans="1:12" x14ac:dyDescent="0.45">
      <c r="A949" s="3">
        <v>946</v>
      </c>
      <c r="B949" s="1" t="s">
        <v>2769</v>
      </c>
      <c r="C949" s="1" t="s">
        <v>2347</v>
      </c>
      <c r="D949" s="1" t="s">
        <v>2347</v>
      </c>
      <c r="E949" s="1">
        <v>88437100</v>
      </c>
      <c r="F949" s="1" t="s">
        <v>2770</v>
      </c>
      <c r="G949" s="1" t="s">
        <v>2347</v>
      </c>
      <c r="H949" s="1" t="s">
        <v>165</v>
      </c>
      <c r="I949" s="1" t="s">
        <v>154</v>
      </c>
      <c r="J949" s="1" t="s">
        <v>166</v>
      </c>
      <c r="K949" s="1" t="s">
        <v>19</v>
      </c>
      <c r="L949" s="1"/>
    </row>
    <row r="950" spans="1:12" x14ac:dyDescent="0.45">
      <c r="A950" s="3">
        <v>947</v>
      </c>
      <c r="B950" s="1" t="s">
        <v>2771</v>
      </c>
      <c r="C950" s="1" t="s">
        <v>2347</v>
      </c>
      <c r="D950" s="1" t="s">
        <v>2347</v>
      </c>
      <c r="E950" s="1">
        <v>34517850</v>
      </c>
      <c r="F950" s="1" t="s">
        <v>2772</v>
      </c>
      <c r="G950" s="1" t="s">
        <v>2347</v>
      </c>
      <c r="H950" s="1" t="s">
        <v>850</v>
      </c>
      <c r="I950" s="1" t="s">
        <v>154</v>
      </c>
      <c r="J950" s="1" t="s">
        <v>851</v>
      </c>
      <c r="K950" s="1" t="s">
        <v>19</v>
      </c>
      <c r="L950" s="1"/>
    </row>
    <row r="951" spans="1:12" x14ac:dyDescent="0.45">
      <c r="A951" s="3">
        <v>948</v>
      </c>
      <c r="B951" s="1" t="s">
        <v>2773</v>
      </c>
      <c r="C951" s="1" t="s">
        <v>2347</v>
      </c>
      <c r="D951" s="1" t="s">
        <v>2347</v>
      </c>
      <c r="E951" s="1">
        <v>3638207</v>
      </c>
      <c r="F951" s="1" t="s">
        <v>2774</v>
      </c>
      <c r="G951" s="1" t="s">
        <v>2347</v>
      </c>
      <c r="H951" s="1" t="s">
        <v>850</v>
      </c>
      <c r="I951" s="1" t="s">
        <v>154</v>
      </c>
      <c r="J951" s="1" t="s">
        <v>851</v>
      </c>
      <c r="K951" s="1" t="s">
        <v>19</v>
      </c>
      <c r="L951" s="1"/>
    </row>
    <row r="952" spans="1:12" x14ac:dyDescent="0.45">
      <c r="A952" s="3">
        <v>949</v>
      </c>
      <c r="B952" s="1" t="s">
        <v>2775</v>
      </c>
      <c r="C952" s="1" t="s">
        <v>2347</v>
      </c>
      <c r="D952" s="1" t="s">
        <v>2347</v>
      </c>
      <c r="E952" s="1">
        <v>29919914</v>
      </c>
      <c r="F952" s="1" t="s">
        <v>2776</v>
      </c>
      <c r="G952" s="1" t="s">
        <v>2347</v>
      </c>
      <c r="H952" s="1" t="s">
        <v>850</v>
      </c>
      <c r="I952" s="1" t="s">
        <v>154</v>
      </c>
      <c r="J952" s="1" t="s">
        <v>851</v>
      </c>
      <c r="K952" s="1" t="s">
        <v>19</v>
      </c>
      <c r="L952" s="1"/>
    </row>
    <row r="953" spans="1:12" x14ac:dyDescent="0.45">
      <c r="A953" s="3">
        <v>950</v>
      </c>
      <c r="B953" s="1" t="s">
        <v>2777</v>
      </c>
      <c r="C953" s="1" t="s">
        <v>2347</v>
      </c>
      <c r="D953" s="1" t="s">
        <v>2676</v>
      </c>
      <c r="E953" s="1">
        <v>14916982</v>
      </c>
      <c r="F953" s="1" t="s">
        <v>2778</v>
      </c>
      <c r="G953" s="1" t="s">
        <v>2347</v>
      </c>
      <c r="H953" s="1" t="s">
        <v>154</v>
      </c>
      <c r="I953" s="1" t="s">
        <v>154</v>
      </c>
      <c r="J953" s="1" t="s">
        <v>2779</v>
      </c>
      <c r="K953" s="1" t="s">
        <v>19</v>
      </c>
      <c r="L953" s="1"/>
    </row>
    <row r="954" spans="1:12" x14ac:dyDescent="0.45">
      <c r="A954" s="3">
        <v>951</v>
      </c>
      <c r="B954" s="1" t="s">
        <v>2780</v>
      </c>
      <c r="C954" s="1" t="s">
        <v>2347</v>
      </c>
      <c r="D954" s="1" t="s">
        <v>2676</v>
      </c>
      <c r="E954" s="1">
        <v>79930491</v>
      </c>
      <c r="F954" s="1" t="s">
        <v>2781</v>
      </c>
      <c r="G954" s="1" t="s">
        <v>2347</v>
      </c>
      <c r="H954" s="1" t="s">
        <v>154</v>
      </c>
      <c r="I954" s="1" t="s">
        <v>154</v>
      </c>
      <c r="J954" s="1" t="s">
        <v>2782</v>
      </c>
      <c r="K954" s="1" t="s">
        <v>19</v>
      </c>
      <c r="L954" s="1"/>
    </row>
    <row r="955" spans="1:12" x14ac:dyDescent="0.45">
      <c r="A955" s="3">
        <v>952</v>
      </c>
      <c r="B955" s="1" t="s">
        <v>2783</v>
      </c>
      <c r="C955" s="1" t="s">
        <v>2347</v>
      </c>
      <c r="D955" s="1" t="s">
        <v>2676</v>
      </c>
      <c r="E955" s="1">
        <v>41640580</v>
      </c>
      <c r="F955" s="1" t="s">
        <v>2784</v>
      </c>
      <c r="G955" s="1" t="s">
        <v>2347</v>
      </c>
      <c r="H955" s="1" t="s">
        <v>154</v>
      </c>
      <c r="I955" s="1" t="s">
        <v>154</v>
      </c>
      <c r="J955" s="1" t="s">
        <v>2785</v>
      </c>
      <c r="K955" s="1" t="s">
        <v>19</v>
      </c>
      <c r="L955" s="1"/>
    </row>
    <row r="956" spans="1:12" x14ac:dyDescent="0.45">
      <c r="A956" s="3">
        <v>953</v>
      </c>
      <c r="B956" s="1" t="s">
        <v>2786</v>
      </c>
      <c r="C956" s="1" t="s">
        <v>2347</v>
      </c>
      <c r="D956" s="1" t="s">
        <v>2676</v>
      </c>
      <c r="E956" s="1">
        <v>52409272</v>
      </c>
      <c r="F956" s="1" t="s">
        <v>2787</v>
      </c>
      <c r="G956" s="1" t="s">
        <v>2347</v>
      </c>
      <c r="H956" s="1" t="s">
        <v>154</v>
      </c>
      <c r="I956" s="1" t="s">
        <v>154</v>
      </c>
      <c r="J956" s="1" t="s">
        <v>2788</v>
      </c>
      <c r="K956" s="1" t="s">
        <v>19</v>
      </c>
      <c r="L956" s="1"/>
    </row>
    <row r="957" spans="1:12" x14ac:dyDescent="0.45">
      <c r="A957" s="3">
        <v>954</v>
      </c>
      <c r="B957" s="1" t="s">
        <v>2789</v>
      </c>
      <c r="C957" s="1" t="s">
        <v>2363</v>
      </c>
      <c r="D957" s="1" t="s">
        <v>2347</v>
      </c>
      <c r="E957" s="1">
        <v>20000</v>
      </c>
      <c r="F957" s="1" t="s">
        <v>2790</v>
      </c>
      <c r="G957" s="1" t="s">
        <v>2363</v>
      </c>
      <c r="H957" s="1" t="s">
        <v>153</v>
      </c>
      <c r="I957" s="1" t="s">
        <v>17</v>
      </c>
      <c r="J957" s="1" t="s">
        <v>2791</v>
      </c>
      <c r="K957" s="1" t="s">
        <v>19</v>
      </c>
      <c r="L957" s="1"/>
    </row>
    <row r="958" spans="1:12" x14ac:dyDescent="0.45">
      <c r="A958" s="3">
        <v>955</v>
      </c>
      <c r="B958" s="1" t="s">
        <v>2792</v>
      </c>
      <c r="C958" s="1" t="s">
        <v>2363</v>
      </c>
      <c r="D958" s="1" t="s">
        <v>2692</v>
      </c>
      <c r="E958" s="1">
        <v>283739100</v>
      </c>
      <c r="F958" s="1" t="s">
        <v>2793</v>
      </c>
      <c r="G958" s="1" t="s">
        <v>2363</v>
      </c>
      <c r="H958" s="1" t="s">
        <v>153</v>
      </c>
      <c r="I958" s="1" t="s">
        <v>154</v>
      </c>
      <c r="J958" s="1" t="s">
        <v>2794</v>
      </c>
      <c r="K958" s="1" t="s">
        <v>19</v>
      </c>
      <c r="L958" s="1"/>
    </row>
    <row r="959" spans="1:12" x14ac:dyDescent="0.45">
      <c r="A959" s="3">
        <v>956</v>
      </c>
      <c r="B959" s="1" t="s">
        <v>2795</v>
      </c>
      <c r="C959" s="1" t="s">
        <v>2363</v>
      </c>
      <c r="D959" s="1" t="s">
        <v>2347</v>
      </c>
      <c r="E959" s="1">
        <v>11305000</v>
      </c>
      <c r="F959" s="1" t="s">
        <v>2796</v>
      </c>
      <c r="G959" s="1" t="s">
        <v>2797</v>
      </c>
      <c r="H959" s="1" t="s">
        <v>154</v>
      </c>
      <c r="I959" s="1" t="s">
        <v>154</v>
      </c>
      <c r="J959" s="1" t="s">
        <v>2798</v>
      </c>
      <c r="K959" s="1" t="s">
        <v>19</v>
      </c>
      <c r="L959" s="1"/>
    </row>
    <row r="960" spans="1:12" x14ac:dyDescent="0.45">
      <c r="A960" s="3">
        <v>957</v>
      </c>
      <c r="B960" s="1" t="s">
        <v>2799</v>
      </c>
      <c r="C960" s="1" t="s">
        <v>2363</v>
      </c>
      <c r="D960" s="1" t="s">
        <v>2363</v>
      </c>
      <c r="E960" s="1">
        <v>10000</v>
      </c>
      <c r="F960" s="1" t="s">
        <v>2800</v>
      </c>
      <c r="G960" s="1" t="s">
        <v>2797</v>
      </c>
      <c r="H960" s="1" t="s">
        <v>165</v>
      </c>
      <c r="I960" s="1" t="s">
        <v>154</v>
      </c>
      <c r="J960" s="1" t="s">
        <v>166</v>
      </c>
      <c r="K960" s="1" t="s">
        <v>19</v>
      </c>
      <c r="L960" s="1"/>
    </row>
    <row r="961" spans="1:12" x14ac:dyDescent="0.45">
      <c r="A961" s="3">
        <v>958</v>
      </c>
      <c r="B961" s="1" t="s">
        <v>2801</v>
      </c>
      <c r="C961" s="1" t="s">
        <v>2363</v>
      </c>
      <c r="D961" s="1" t="s">
        <v>2363</v>
      </c>
      <c r="E961" s="1">
        <v>3915950</v>
      </c>
      <c r="F961" s="1" t="s">
        <v>2802</v>
      </c>
      <c r="G961" s="1" t="s">
        <v>2797</v>
      </c>
      <c r="H961" s="1" t="s">
        <v>188</v>
      </c>
      <c r="I961" s="1" t="s">
        <v>154</v>
      </c>
      <c r="J961" s="1" t="s">
        <v>189</v>
      </c>
      <c r="K961" s="1" t="s">
        <v>19</v>
      </c>
      <c r="L961" s="1"/>
    </row>
    <row r="962" spans="1:12" x14ac:dyDescent="0.45">
      <c r="A962" s="3">
        <v>959</v>
      </c>
      <c r="B962" s="1" t="s">
        <v>2803</v>
      </c>
      <c r="C962" s="1" t="s">
        <v>2363</v>
      </c>
      <c r="D962" s="1" t="s">
        <v>2363</v>
      </c>
      <c r="E962" s="1">
        <v>30862500</v>
      </c>
      <c r="F962" s="1" t="s">
        <v>2804</v>
      </c>
      <c r="G962" s="1" t="s">
        <v>2797</v>
      </c>
      <c r="H962" s="1" t="s">
        <v>670</v>
      </c>
      <c r="I962" s="1" t="s">
        <v>154</v>
      </c>
      <c r="J962" s="1" t="s">
        <v>2666</v>
      </c>
      <c r="K962" s="1" t="s">
        <v>19</v>
      </c>
      <c r="L962" s="1"/>
    </row>
    <row r="963" spans="1:12" x14ac:dyDescent="0.45">
      <c r="A963" s="3">
        <v>960</v>
      </c>
      <c r="B963" s="1" t="s">
        <v>2805</v>
      </c>
      <c r="C963" s="1" t="s">
        <v>2363</v>
      </c>
      <c r="D963" s="1" t="s">
        <v>2363</v>
      </c>
      <c r="E963" s="1">
        <v>3915950</v>
      </c>
      <c r="F963" s="1" t="s">
        <v>2806</v>
      </c>
      <c r="G963" s="1" t="s">
        <v>2797</v>
      </c>
      <c r="H963" s="1" t="s">
        <v>188</v>
      </c>
      <c r="I963" s="1" t="s">
        <v>154</v>
      </c>
      <c r="J963" s="1" t="s">
        <v>189</v>
      </c>
      <c r="K963" s="1" t="s">
        <v>19</v>
      </c>
      <c r="L963" s="1"/>
    </row>
    <row r="964" spans="1:12" x14ac:dyDescent="0.45">
      <c r="A964" s="3">
        <v>961</v>
      </c>
      <c r="B964" s="1" t="s">
        <v>2807</v>
      </c>
      <c r="C964" s="1" t="s">
        <v>2363</v>
      </c>
      <c r="D964" s="1" t="s">
        <v>2363</v>
      </c>
      <c r="E964" s="1">
        <v>4431100</v>
      </c>
      <c r="F964" s="1" t="s">
        <v>2808</v>
      </c>
      <c r="G964" s="1" t="s">
        <v>2797</v>
      </c>
      <c r="H964" s="1" t="s">
        <v>670</v>
      </c>
      <c r="I964" s="1" t="s">
        <v>154</v>
      </c>
      <c r="J964" s="1" t="s">
        <v>2809</v>
      </c>
      <c r="K964" s="1" t="s">
        <v>19</v>
      </c>
      <c r="L964" s="1"/>
    </row>
    <row r="965" spans="1:12" x14ac:dyDescent="0.45">
      <c r="A965" s="3">
        <v>962</v>
      </c>
      <c r="B965" s="1" t="s">
        <v>2810</v>
      </c>
      <c r="C965" s="1" t="s">
        <v>2363</v>
      </c>
      <c r="D965" s="1" t="s">
        <v>2363</v>
      </c>
      <c r="E965" s="1">
        <v>24435650</v>
      </c>
      <c r="F965" s="1" t="s">
        <v>2811</v>
      </c>
      <c r="G965" s="1" t="s">
        <v>2797</v>
      </c>
      <c r="H965" s="1" t="s">
        <v>670</v>
      </c>
      <c r="I965" s="1" t="s">
        <v>154</v>
      </c>
      <c r="J965" s="1" t="s">
        <v>2812</v>
      </c>
      <c r="K965" s="1" t="s">
        <v>19</v>
      </c>
      <c r="L965" s="1"/>
    </row>
    <row r="966" spans="1:12" x14ac:dyDescent="0.45">
      <c r="A966" s="3">
        <v>963</v>
      </c>
      <c r="B966" s="1" t="s">
        <v>2813</v>
      </c>
      <c r="C966" s="1" t="s">
        <v>2797</v>
      </c>
      <c r="D966" s="1" t="s">
        <v>2347</v>
      </c>
      <c r="E966" s="1">
        <v>159360361</v>
      </c>
      <c r="F966" s="1" t="s">
        <v>2814</v>
      </c>
      <c r="G966" s="1" t="s">
        <v>2797</v>
      </c>
      <c r="H966" s="1" t="s">
        <v>153</v>
      </c>
      <c r="I966" s="1" t="s">
        <v>154</v>
      </c>
      <c r="J966" s="1" t="s">
        <v>2815</v>
      </c>
      <c r="K966" s="1" t="s">
        <v>19</v>
      </c>
      <c r="L966" s="1"/>
    </row>
    <row r="967" spans="1:12" x14ac:dyDescent="0.45">
      <c r="A967" s="3">
        <v>964</v>
      </c>
      <c r="B967" s="1" t="s">
        <v>2816</v>
      </c>
      <c r="C967" s="1" t="s">
        <v>2797</v>
      </c>
      <c r="D967" s="1" t="s">
        <v>2347</v>
      </c>
      <c r="E967" s="1">
        <v>35315315</v>
      </c>
      <c r="F967" s="1" t="s">
        <v>2817</v>
      </c>
      <c r="G967" s="1" t="s">
        <v>2797</v>
      </c>
      <c r="H967" s="1" t="s">
        <v>154</v>
      </c>
      <c r="I967" s="1" t="s">
        <v>154</v>
      </c>
      <c r="J967" s="1" t="s">
        <v>2818</v>
      </c>
      <c r="K967" s="1" t="s">
        <v>19</v>
      </c>
      <c r="L967" s="1"/>
    </row>
    <row r="968" spans="1:12" x14ac:dyDescent="0.45">
      <c r="A968" s="3">
        <v>965</v>
      </c>
      <c r="B968" s="1" t="s">
        <v>2819</v>
      </c>
      <c r="C968" s="1" t="s">
        <v>2797</v>
      </c>
      <c r="D968" s="1" t="s">
        <v>2347</v>
      </c>
      <c r="E968" s="1">
        <v>43860541</v>
      </c>
      <c r="F968" s="1" t="s">
        <v>2820</v>
      </c>
      <c r="G968" s="1" t="s">
        <v>2797</v>
      </c>
      <c r="H968" s="1" t="s">
        <v>154</v>
      </c>
      <c r="I968" s="1" t="s">
        <v>154</v>
      </c>
      <c r="J968" s="1" t="s">
        <v>2821</v>
      </c>
      <c r="K968" s="1" t="s">
        <v>19</v>
      </c>
      <c r="L968" s="1"/>
    </row>
    <row r="969" spans="1:12" x14ac:dyDescent="0.45">
      <c r="A969" s="3">
        <v>966</v>
      </c>
      <c r="B969" s="1" t="s">
        <v>2822</v>
      </c>
      <c r="C969" s="1" t="s">
        <v>2797</v>
      </c>
      <c r="D969" s="1" t="s">
        <v>2347</v>
      </c>
      <c r="E969" s="1">
        <v>44068305</v>
      </c>
      <c r="F969" s="1" t="s">
        <v>2823</v>
      </c>
      <c r="G969" s="1" t="s">
        <v>2797</v>
      </c>
      <c r="H969" s="1" t="s">
        <v>154</v>
      </c>
      <c r="I969" s="1" t="s">
        <v>154</v>
      </c>
      <c r="J969" s="1" t="s">
        <v>2824</v>
      </c>
      <c r="K969" s="1" t="s">
        <v>19</v>
      </c>
      <c r="L969" s="1"/>
    </row>
    <row r="970" spans="1:12" x14ac:dyDescent="0.45">
      <c r="A970" s="3">
        <v>967</v>
      </c>
      <c r="B970" s="1" t="s">
        <v>2825</v>
      </c>
      <c r="C970" s="1" t="s">
        <v>2797</v>
      </c>
      <c r="D970" s="1" t="s">
        <v>2347</v>
      </c>
      <c r="E970" s="1">
        <v>6300000</v>
      </c>
      <c r="F970" s="1" t="s">
        <v>2826</v>
      </c>
      <c r="G970" s="1" t="s">
        <v>2797</v>
      </c>
      <c r="H970" s="1" t="s">
        <v>154</v>
      </c>
      <c r="I970" s="1" t="s">
        <v>154</v>
      </c>
      <c r="J970" s="1" t="s">
        <v>757</v>
      </c>
      <c r="K970" s="1" t="s">
        <v>19</v>
      </c>
      <c r="L970" s="1"/>
    </row>
    <row r="971" spans="1:12" x14ac:dyDescent="0.45">
      <c r="A971" s="3">
        <v>968</v>
      </c>
      <c r="B971" s="1" t="s">
        <v>2827</v>
      </c>
      <c r="C971" s="1" t="s">
        <v>2797</v>
      </c>
      <c r="D971" s="1" t="s">
        <v>2347</v>
      </c>
      <c r="E971" s="1">
        <v>11305000</v>
      </c>
      <c r="F971" s="1" t="s">
        <v>2828</v>
      </c>
      <c r="G971" s="1" t="s">
        <v>2797</v>
      </c>
      <c r="H971" s="1" t="s">
        <v>154</v>
      </c>
      <c r="I971" s="1" t="s">
        <v>154</v>
      </c>
      <c r="J971" s="1" t="s">
        <v>2798</v>
      </c>
      <c r="K971" s="1" t="s">
        <v>19</v>
      </c>
      <c r="L971" s="1"/>
    </row>
    <row r="972" spans="1:12" x14ac:dyDescent="0.45">
      <c r="A972" s="3">
        <v>969</v>
      </c>
      <c r="B972" s="1" t="s">
        <v>2829</v>
      </c>
      <c r="C972" s="1" t="s">
        <v>2797</v>
      </c>
      <c r="D972" s="1" t="s">
        <v>2347</v>
      </c>
      <c r="E972" s="1">
        <v>12811500</v>
      </c>
      <c r="F972" s="1" t="s">
        <v>2830</v>
      </c>
      <c r="G972" s="1" t="s">
        <v>2797</v>
      </c>
      <c r="H972" s="1" t="s">
        <v>154</v>
      </c>
      <c r="I972" s="1" t="s">
        <v>154</v>
      </c>
      <c r="J972" s="1" t="s">
        <v>1942</v>
      </c>
      <c r="K972" s="1" t="s">
        <v>19</v>
      </c>
      <c r="L972" s="1"/>
    </row>
    <row r="973" spans="1:12" x14ac:dyDescent="0.45">
      <c r="A973" s="3">
        <v>970</v>
      </c>
      <c r="B973" s="1" t="s">
        <v>2831</v>
      </c>
      <c r="C973" s="1" t="s">
        <v>2797</v>
      </c>
      <c r="D973" s="1" t="s">
        <v>2347</v>
      </c>
      <c r="E973" s="1">
        <v>8550000</v>
      </c>
      <c r="F973" s="1" t="s">
        <v>2832</v>
      </c>
      <c r="G973" s="1" t="s">
        <v>2797</v>
      </c>
      <c r="H973" s="1" t="s">
        <v>154</v>
      </c>
      <c r="I973" s="1" t="s">
        <v>154</v>
      </c>
      <c r="J973" s="1" t="s">
        <v>1400</v>
      </c>
      <c r="K973" s="1" t="s">
        <v>19</v>
      </c>
      <c r="L973" s="1"/>
    </row>
    <row r="974" spans="1:12" x14ac:dyDescent="0.45">
      <c r="A974" s="3">
        <v>971</v>
      </c>
      <c r="B974" s="1" t="s">
        <v>2833</v>
      </c>
      <c r="C974" s="1" t="s">
        <v>2797</v>
      </c>
      <c r="D974" s="1" t="s">
        <v>2347</v>
      </c>
      <c r="E974" s="1">
        <v>41872728</v>
      </c>
      <c r="F974" s="1" t="s">
        <v>2834</v>
      </c>
      <c r="G974" s="1" t="s">
        <v>2797</v>
      </c>
      <c r="H974" s="1" t="s">
        <v>154</v>
      </c>
      <c r="I974" s="1" t="s">
        <v>154</v>
      </c>
      <c r="J974" s="1" t="s">
        <v>2835</v>
      </c>
      <c r="K974" s="1" t="s">
        <v>19</v>
      </c>
      <c r="L974" s="1"/>
    </row>
    <row r="975" spans="1:12" x14ac:dyDescent="0.45">
      <c r="A975" s="3">
        <v>972</v>
      </c>
      <c r="B975" s="1" t="s">
        <v>2836</v>
      </c>
      <c r="C975" s="1" t="s">
        <v>2797</v>
      </c>
      <c r="D975" s="1" t="s">
        <v>2347</v>
      </c>
      <c r="E975" s="1">
        <v>19160000</v>
      </c>
      <c r="F975" s="1" t="s">
        <v>2837</v>
      </c>
      <c r="G975" s="1" t="s">
        <v>2797</v>
      </c>
      <c r="H975" s="1" t="s">
        <v>154</v>
      </c>
      <c r="I975" s="1" t="s">
        <v>154</v>
      </c>
      <c r="J975" s="1" t="s">
        <v>2838</v>
      </c>
      <c r="K975" s="1" t="s">
        <v>19</v>
      </c>
      <c r="L975" s="1"/>
    </row>
    <row r="976" spans="1:12" x14ac:dyDescent="0.45">
      <c r="A976" s="3">
        <v>973</v>
      </c>
      <c r="B976" s="1" t="s">
        <v>2839</v>
      </c>
      <c r="C976" s="1" t="s">
        <v>2797</v>
      </c>
      <c r="D976" s="1" t="s">
        <v>2347</v>
      </c>
      <c r="E976" s="1">
        <v>42889296</v>
      </c>
      <c r="F976" s="1" t="s">
        <v>2840</v>
      </c>
      <c r="G976" s="1" t="s">
        <v>2797</v>
      </c>
      <c r="H976" s="1" t="s">
        <v>154</v>
      </c>
      <c r="I976" s="1" t="s">
        <v>154</v>
      </c>
      <c r="J976" s="1" t="s">
        <v>2841</v>
      </c>
      <c r="K976" s="1" t="s">
        <v>19</v>
      </c>
      <c r="L976" s="1"/>
    </row>
    <row r="977" spans="1:12" x14ac:dyDescent="0.45">
      <c r="A977" s="3">
        <v>974</v>
      </c>
      <c r="B977" s="1" t="s">
        <v>2842</v>
      </c>
      <c r="C977" s="1" t="s">
        <v>2797</v>
      </c>
      <c r="D977" s="1" t="s">
        <v>2347</v>
      </c>
      <c r="E977" s="1">
        <v>22069865</v>
      </c>
      <c r="F977" s="1" t="s">
        <v>2843</v>
      </c>
      <c r="G977" s="1" t="s">
        <v>2797</v>
      </c>
      <c r="H977" s="1" t="s">
        <v>154</v>
      </c>
      <c r="I977" s="1" t="s">
        <v>154</v>
      </c>
      <c r="J977" s="1" t="s">
        <v>2844</v>
      </c>
      <c r="K977" s="1" t="s">
        <v>19</v>
      </c>
      <c r="L977" s="1"/>
    </row>
    <row r="978" spans="1:12" x14ac:dyDescent="0.45">
      <c r="A978" s="3">
        <v>975</v>
      </c>
      <c r="B978" s="1" t="s">
        <v>2845</v>
      </c>
      <c r="C978" s="1" t="s">
        <v>2797</v>
      </c>
      <c r="D978" s="1" t="s">
        <v>2347</v>
      </c>
      <c r="E978" s="1">
        <v>33596254</v>
      </c>
      <c r="F978" s="1" t="s">
        <v>2846</v>
      </c>
      <c r="G978" s="1" t="s">
        <v>2797</v>
      </c>
      <c r="H978" s="1" t="s">
        <v>154</v>
      </c>
      <c r="I978" s="1" t="s">
        <v>154</v>
      </c>
      <c r="J978" s="1" t="s">
        <v>2847</v>
      </c>
      <c r="K978" s="1" t="s">
        <v>19</v>
      </c>
      <c r="L978" s="1"/>
    </row>
    <row r="979" spans="1:12" x14ac:dyDescent="0.45">
      <c r="A979" s="3">
        <v>976</v>
      </c>
      <c r="B979" s="1" t="s">
        <v>2848</v>
      </c>
      <c r="C979" s="1" t="s">
        <v>2797</v>
      </c>
      <c r="D979" s="1" t="s">
        <v>2363</v>
      </c>
      <c r="E979" s="1">
        <v>10358000</v>
      </c>
      <c r="F979" s="1" t="s">
        <v>2849</v>
      </c>
      <c r="G979" s="1" t="s">
        <v>2339</v>
      </c>
      <c r="H979" s="1" t="s">
        <v>280</v>
      </c>
      <c r="I979" s="1" t="s">
        <v>154</v>
      </c>
      <c r="J979" s="1" t="s">
        <v>2850</v>
      </c>
      <c r="K979" s="1" t="s">
        <v>19</v>
      </c>
      <c r="L979" s="1"/>
    </row>
    <row r="980" spans="1:12" x14ac:dyDescent="0.45">
      <c r="A980" s="3">
        <v>977</v>
      </c>
      <c r="B980" s="1" t="s">
        <v>2851</v>
      </c>
      <c r="C980" s="1" t="s">
        <v>2339</v>
      </c>
      <c r="D980" s="1" t="s">
        <v>2363</v>
      </c>
      <c r="E980" s="1">
        <v>39656011</v>
      </c>
      <c r="F980" s="1" t="s">
        <v>2852</v>
      </c>
      <c r="G980" s="1" t="s">
        <v>2339</v>
      </c>
      <c r="H980" s="1" t="s">
        <v>154</v>
      </c>
      <c r="I980" s="1" t="s">
        <v>154</v>
      </c>
      <c r="J980" s="1" t="s">
        <v>2853</v>
      </c>
      <c r="K980" s="1" t="s">
        <v>19</v>
      </c>
      <c r="L980" s="1"/>
    </row>
    <row r="981" spans="1:12" x14ac:dyDescent="0.45">
      <c r="A981" s="3">
        <v>978</v>
      </c>
      <c r="B981" s="1" t="s">
        <v>2854</v>
      </c>
      <c r="C981" s="1" t="s">
        <v>2339</v>
      </c>
      <c r="D981" s="1" t="s">
        <v>2363</v>
      </c>
      <c r="E981" s="1">
        <v>29135135</v>
      </c>
      <c r="F981" s="1" t="s">
        <v>2855</v>
      </c>
      <c r="G981" s="1" t="s">
        <v>2339</v>
      </c>
      <c r="H981" s="1" t="s">
        <v>154</v>
      </c>
      <c r="I981" s="1" t="s">
        <v>154</v>
      </c>
      <c r="J981" s="1" t="s">
        <v>2856</v>
      </c>
      <c r="K981" s="1" t="s">
        <v>19</v>
      </c>
      <c r="L981" s="1"/>
    </row>
    <row r="982" spans="1:12" x14ac:dyDescent="0.45">
      <c r="A982" s="3">
        <v>979</v>
      </c>
      <c r="B982" s="1" t="s">
        <v>2857</v>
      </c>
      <c r="C982" s="1" t="s">
        <v>2339</v>
      </c>
      <c r="D982" s="1" t="s">
        <v>2363</v>
      </c>
      <c r="E982" s="1">
        <v>39724428</v>
      </c>
      <c r="F982" s="1" t="s">
        <v>2858</v>
      </c>
      <c r="G982" s="1" t="s">
        <v>2339</v>
      </c>
      <c r="H982" s="1" t="s">
        <v>154</v>
      </c>
      <c r="I982" s="1" t="s">
        <v>154</v>
      </c>
      <c r="J982" s="1" t="s">
        <v>2859</v>
      </c>
      <c r="K982" s="1" t="s">
        <v>19</v>
      </c>
      <c r="L982" s="1"/>
    </row>
    <row r="983" spans="1:12" x14ac:dyDescent="0.45">
      <c r="A983" s="3">
        <v>980</v>
      </c>
      <c r="B983" s="1" t="s">
        <v>2860</v>
      </c>
      <c r="C983" s="1" t="s">
        <v>2339</v>
      </c>
      <c r="D983" s="1" t="s">
        <v>2339</v>
      </c>
      <c r="E983" s="1">
        <v>5521600</v>
      </c>
      <c r="F983" s="1" t="s">
        <v>2861</v>
      </c>
      <c r="G983" s="1" t="s">
        <v>2339</v>
      </c>
      <c r="H983" s="1" t="s">
        <v>280</v>
      </c>
      <c r="I983" s="1" t="s">
        <v>154</v>
      </c>
      <c r="J983" s="1" t="s">
        <v>2862</v>
      </c>
      <c r="K983" s="1" t="s">
        <v>19</v>
      </c>
      <c r="L983" s="1"/>
    </row>
    <row r="984" spans="1:12" x14ac:dyDescent="0.45">
      <c r="A984" s="3">
        <v>981</v>
      </c>
      <c r="B984" s="1" t="s">
        <v>2863</v>
      </c>
      <c r="C984" s="1" t="s">
        <v>2339</v>
      </c>
      <c r="D984" s="1" t="s">
        <v>2339</v>
      </c>
      <c r="E984" s="1">
        <v>2306100</v>
      </c>
      <c r="F984" s="1" t="s">
        <v>2864</v>
      </c>
      <c r="G984" s="1" t="s">
        <v>2339</v>
      </c>
      <c r="H984" s="1" t="s">
        <v>280</v>
      </c>
      <c r="I984" s="1" t="s">
        <v>154</v>
      </c>
      <c r="J984" s="1" t="s">
        <v>2865</v>
      </c>
      <c r="K984" s="1" t="s">
        <v>19</v>
      </c>
      <c r="L984" s="1"/>
    </row>
    <row r="985" spans="1:12" x14ac:dyDescent="0.45">
      <c r="A985" s="3">
        <v>982</v>
      </c>
      <c r="B985" s="1" t="s">
        <v>2866</v>
      </c>
      <c r="C985" s="1" t="s">
        <v>2339</v>
      </c>
      <c r="D985" s="1" t="s">
        <v>2797</v>
      </c>
      <c r="E985" s="1">
        <v>28028000</v>
      </c>
      <c r="F985" s="1" t="s">
        <v>2867</v>
      </c>
      <c r="G985" s="1" t="s">
        <v>2868</v>
      </c>
      <c r="H985" s="1" t="s">
        <v>154</v>
      </c>
      <c r="I985" s="1" t="s">
        <v>154</v>
      </c>
      <c r="J985" s="1" t="s">
        <v>2869</v>
      </c>
      <c r="K985" s="1" t="s">
        <v>19</v>
      </c>
      <c r="L985" s="1"/>
    </row>
    <row r="986" spans="1:12" x14ac:dyDescent="0.45">
      <c r="A986" s="3">
        <v>983</v>
      </c>
      <c r="B986" s="1" t="s">
        <v>2870</v>
      </c>
      <c r="C986" s="1" t="s">
        <v>2339</v>
      </c>
      <c r="D986" s="1" t="s">
        <v>2797</v>
      </c>
      <c r="E986" s="1">
        <v>26950000</v>
      </c>
      <c r="F986" s="1" t="s">
        <v>2871</v>
      </c>
      <c r="G986" s="1" t="s">
        <v>2868</v>
      </c>
      <c r="H986" s="1" t="s">
        <v>154</v>
      </c>
      <c r="I986" s="1" t="s">
        <v>154</v>
      </c>
      <c r="J986" s="1" t="s">
        <v>2872</v>
      </c>
      <c r="K986" s="1" t="s">
        <v>19</v>
      </c>
      <c r="L986" s="1"/>
    </row>
    <row r="987" spans="1:12" x14ac:dyDescent="0.45">
      <c r="A987" s="3">
        <v>984</v>
      </c>
      <c r="B987" s="1" t="s">
        <v>2873</v>
      </c>
      <c r="C987" s="1" t="s">
        <v>2339</v>
      </c>
      <c r="D987" s="1" t="s">
        <v>2797</v>
      </c>
      <c r="E987" s="1">
        <v>28028000</v>
      </c>
      <c r="F987" s="1" t="s">
        <v>2874</v>
      </c>
      <c r="G987" s="1" t="s">
        <v>2868</v>
      </c>
      <c r="H987" s="1" t="s">
        <v>154</v>
      </c>
      <c r="I987" s="1" t="s">
        <v>154</v>
      </c>
      <c r="J987" s="1" t="s">
        <v>2875</v>
      </c>
      <c r="K987" s="1" t="s">
        <v>19</v>
      </c>
      <c r="L987" s="1"/>
    </row>
    <row r="988" spans="1:12" x14ac:dyDescent="0.45">
      <c r="A988" s="3">
        <v>985</v>
      </c>
      <c r="B988" s="1" t="s">
        <v>2876</v>
      </c>
      <c r="C988" s="1" t="s">
        <v>2339</v>
      </c>
      <c r="D988" s="1" t="s">
        <v>2797</v>
      </c>
      <c r="E988" s="1">
        <v>114156000</v>
      </c>
      <c r="F988" s="1" t="s">
        <v>2877</v>
      </c>
      <c r="G988" s="1" t="s">
        <v>2868</v>
      </c>
      <c r="H988" s="1" t="s">
        <v>153</v>
      </c>
      <c r="I988" s="1" t="s">
        <v>154</v>
      </c>
      <c r="J988" s="1" t="s">
        <v>2878</v>
      </c>
      <c r="K988" s="1" t="s">
        <v>19</v>
      </c>
      <c r="L988" s="1"/>
    </row>
    <row r="989" spans="1:12" x14ac:dyDescent="0.45">
      <c r="A989" s="3">
        <v>986</v>
      </c>
      <c r="B989" s="1" t="s">
        <v>2879</v>
      </c>
      <c r="C989" s="1" t="s">
        <v>2339</v>
      </c>
      <c r="D989" s="1" t="s">
        <v>2339</v>
      </c>
      <c r="E989" s="1">
        <v>769749365</v>
      </c>
      <c r="F989" s="1" t="s">
        <v>2880</v>
      </c>
      <c r="G989" s="1" t="s">
        <v>2868</v>
      </c>
      <c r="H989" s="1" t="s">
        <v>188</v>
      </c>
      <c r="I989" s="1" t="s">
        <v>154</v>
      </c>
      <c r="J989" s="1" t="s">
        <v>2881</v>
      </c>
      <c r="K989" s="1" t="s">
        <v>19</v>
      </c>
      <c r="L989" s="1"/>
    </row>
    <row r="990" spans="1:12" x14ac:dyDescent="0.45">
      <c r="A990" s="3">
        <v>987</v>
      </c>
      <c r="B990" s="1" t="s">
        <v>2882</v>
      </c>
      <c r="C990" s="1" t="s">
        <v>2868</v>
      </c>
      <c r="D990" s="1" t="s">
        <v>2797</v>
      </c>
      <c r="E990" s="1">
        <v>38368412</v>
      </c>
      <c r="F990" s="1" t="s">
        <v>2883</v>
      </c>
      <c r="G990" s="1" t="s">
        <v>2868</v>
      </c>
      <c r="H990" s="1" t="s">
        <v>154</v>
      </c>
      <c r="I990" s="1" t="s">
        <v>154</v>
      </c>
      <c r="J990" s="1" t="s">
        <v>2884</v>
      </c>
      <c r="K990" s="1" t="s">
        <v>19</v>
      </c>
      <c r="L990" s="1"/>
    </row>
    <row r="991" spans="1:12" x14ac:dyDescent="0.45">
      <c r="A991" s="3">
        <v>988</v>
      </c>
      <c r="B991" s="1" t="s">
        <v>2885</v>
      </c>
      <c r="C991" s="1" t="s">
        <v>2868</v>
      </c>
      <c r="D991" s="1" t="s">
        <v>2797</v>
      </c>
      <c r="E991" s="1">
        <v>14605204</v>
      </c>
      <c r="F991" s="1" t="s">
        <v>2886</v>
      </c>
      <c r="G991" s="1" t="s">
        <v>2868</v>
      </c>
      <c r="H991" s="1" t="s">
        <v>154</v>
      </c>
      <c r="I991" s="1" t="s">
        <v>154</v>
      </c>
      <c r="J991" s="1" t="s">
        <v>2887</v>
      </c>
      <c r="K991" s="1" t="s">
        <v>19</v>
      </c>
      <c r="L991" s="1"/>
    </row>
    <row r="992" spans="1:12" x14ac:dyDescent="0.45">
      <c r="A992" s="3">
        <v>989</v>
      </c>
      <c r="B992" s="1" t="s">
        <v>2888</v>
      </c>
      <c r="C992" s="1" t="s">
        <v>2868</v>
      </c>
      <c r="D992" s="1" t="s">
        <v>2797</v>
      </c>
      <c r="E992" s="1">
        <v>23241380</v>
      </c>
      <c r="F992" s="1" t="s">
        <v>2889</v>
      </c>
      <c r="G992" s="1" t="s">
        <v>2868</v>
      </c>
      <c r="H992" s="1" t="s">
        <v>154</v>
      </c>
      <c r="I992" s="1" t="s">
        <v>154</v>
      </c>
      <c r="J992" s="1" t="s">
        <v>2890</v>
      </c>
      <c r="K992" s="1" t="s">
        <v>19</v>
      </c>
      <c r="L992" s="1"/>
    </row>
    <row r="993" spans="1:12" x14ac:dyDescent="0.45">
      <c r="A993" s="3">
        <v>990</v>
      </c>
      <c r="B993" s="1" t="s">
        <v>2891</v>
      </c>
      <c r="C993" s="1" t="s">
        <v>2868</v>
      </c>
      <c r="D993" s="1" t="s">
        <v>2797</v>
      </c>
      <c r="E993" s="1">
        <v>10478402</v>
      </c>
      <c r="F993" s="1" t="s">
        <v>2892</v>
      </c>
      <c r="G993" s="1" t="s">
        <v>2868</v>
      </c>
      <c r="H993" s="1" t="s">
        <v>154</v>
      </c>
      <c r="I993" s="1" t="s">
        <v>154</v>
      </c>
      <c r="J993" s="1" t="s">
        <v>2893</v>
      </c>
      <c r="K993" s="1" t="s">
        <v>19</v>
      </c>
      <c r="L993" s="1"/>
    </row>
    <row r="994" spans="1:12" x14ac:dyDescent="0.45">
      <c r="A994" s="3">
        <v>991</v>
      </c>
      <c r="B994" s="1" t="s">
        <v>2894</v>
      </c>
      <c r="C994" s="1" t="s">
        <v>2868</v>
      </c>
      <c r="D994" s="1" t="s">
        <v>2797</v>
      </c>
      <c r="E994" s="1">
        <v>39721678</v>
      </c>
      <c r="F994" s="1" t="s">
        <v>2895</v>
      </c>
      <c r="G994" s="1" t="s">
        <v>2868</v>
      </c>
      <c r="H994" s="1" t="s">
        <v>154</v>
      </c>
      <c r="I994" s="1" t="s">
        <v>154</v>
      </c>
      <c r="J994" s="1" t="s">
        <v>2896</v>
      </c>
      <c r="K994" s="1" t="s">
        <v>19</v>
      </c>
      <c r="L994" s="1"/>
    </row>
    <row r="995" spans="1:12" x14ac:dyDescent="0.45">
      <c r="A995" s="3">
        <v>992</v>
      </c>
      <c r="B995" s="1" t="s">
        <v>2897</v>
      </c>
      <c r="C995" s="1" t="s">
        <v>2868</v>
      </c>
      <c r="D995" s="1" t="s">
        <v>2797</v>
      </c>
      <c r="E995" s="1">
        <v>35313108</v>
      </c>
      <c r="F995" s="1" t="s">
        <v>2898</v>
      </c>
      <c r="G995" s="1" t="s">
        <v>2868</v>
      </c>
      <c r="H995" s="1" t="s">
        <v>154</v>
      </c>
      <c r="I995" s="1" t="s">
        <v>154</v>
      </c>
      <c r="J995" s="1" t="s">
        <v>2899</v>
      </c>
      <c r="K995" s="1" t="s">
        <v>19</v>
      </c>
      <c r="L995" s="1"/>
    </row>
    <row r="996" spans="1:12" x14ac:dyDescent="0.45">
      <c r="A996" s="3">
        <v>993</v>
      </c>
      <c r="B996" s="1" t="s">
        <v>2900</v>
      </c>
      <c r="C996" s="1" t="s">
        <v>2868</v>
      </c>
      <c r="D996" s="1" t="s">
        <v>2797</v>
      </c>
      <c r="E996" s="1">
        <v>43985841</v>
      </c>
      <c r="F996" s="1" t="s">
        <v>2901</v>
      </c>
      <c r="G996" s="1" t="s">
        <v>2868</v>
      </c>
      <c r="H996" s="1" t="s">
        <v>154</v>
      </c>
      <c r="I996" s="1" t="s">
        <v>154</v>
      </c>
      <c r="J996" s="1" t="s">
        <v>2902</v>
      </c>
      <c r="K996" s="1" t="s">
        <v>19</v>
      </c>
      <c r="L996" s="1"/>
    </row>
    <row r="997" spans="1:12" x14ac:dyDescent="0.45">
      <c r="A997" s="3">
        <v>994</v>
      </c>
      <c r="B997" s="1" t="s">
        <v>2903</v>
      </c>
      <c r="C997" s="1" t="s">
        <v>2868</v>
      </c>
      <c r="D997" s="1" t="s">
        <v>2797</v>
      </c>
      <c r="E997" s="1">
        <v>127600000</v>
      </c>
      <c r="F997" s="1" t="s">
        <v>2904</v>
      </c>
      <c r="G997" s="1" t="s">
        <v>2868</v>
      </c>
      <c r="H997" s="1" t="s">
        <v>153</v>
      </c>
      <c r="I997" s="1" t="s">
        <v>154</v>
      </c>
      <c r="J997" s="1" t="s">
        <v>2905</v>
      </c>
      <c r="K997" s="1" t="s">
        <v>19</v>
      </c>
      <c r="L997" s="1"/>
    </row>
    <row r="998" spans="1:12" x14ac:dyDescent="0.45">
      <c r="A998" s="3">
        <v>995</v>
      </c>
      <c r="B998" s="1" t="s">
        <v>2906</v>
      </c>
      <c r="C998" s="1" t="s">
        <v>2868</v>
      </c>
      <c r="D998" s="1" t="s">
        <v>2339</v>
      </c>
      <c r="E998" s="1">
        <v>44101290</v>
      </c>
      <c r="F998" s="1" t="s">
        <v>2907</v>
      </c>
      <c r="G998" s="1" t="s">
        <v>2908</v>
      </c>
      <c r="H998" s="1" t="s">
        <v>154</v>
      </c>
      <c r="I998" s="1" t="s">
        <v>154</v>
      </c>
      <c r="J998" s="1" t="s">
        <v>2909</v>
      </c>
      <c r="K998" s="1" t="s">
        <v>19</v>
      </c>
      <c r="L998" s="1"/>
    </row>
    <row r="999" spans="1:12" x14ac:dyDescent="0.45">
      <c r="A999" s="3">
        <v>996</v>
      </c>
      <c r="B999" s="1" t="s">
        <v>2910</v>
      </c>
      <c r="C999" s="1" t="s">
        <v>2868</v>
      </c>
      <c r="D999" s="1" t="s">
        <v>2339</v>
      </c>
      <c r="E999" s="1">
        <v>44101556</v>
      </c>
      <c r="F999" s="1" t="s">
        <v>2911</v>
      </c>
      <c r="G999" s="1" t="s">
        <v>2908</v>
      </c>
      <c r="H999" s="1" t="s">
        <v>154</v>
      </c>
      <c r="I999" s="1" t="s">
        <v>154</v>
      </c>
      <c r="J999" s="1" t="s">
        <v>2912</v>
      </c>
      <c r="K999" s="1" t="s">
        <v>19</v>
      </c>
      <c r="L999" s="1"/>
    </row>
    <row r="1000" spans="1:12" x14ac:dyDescent="0.45">
      <c r="A1000" s="3">
        <v>997</v>
      </c>
      <c r="B1000" s="1" t="s">
        <v>2913</v>
      </c>
      <c r="C1000" s="1" t="s">
        <v>2868</v>
      </c>
      <c r="D1000" s="1" t="s">
        <v>2339</v>
      </c>
      <c r="E1000" s="1">
        <v>28303220</v>
      </c>
      <c r="F1000" s="1" t="s">
        <v>2914</v>
      </c>
      <c r="G1000" s="1" t="s">
        <v>2908</v>
      </c>
      <c r="H1000" s="1" t="s">
        <v>154</v>
      </c>
      <c r="I1000" s="1" t="s">
        <v>154</v>
      </c>
      <c r="J1000" s="1" t="s">
        <v>2915</v>
      </c>
      <c r="K1000" s="1" t="s">
        <v>19</v>
      </c>
      <c r="L1000" s="1"/>
    </row>
    <row r="1001" spans="1:12" x14ac:dyDescent="0.45">
      <c r="A1001" s="3">
        <v>998</v>
      </c>
      <c r="B1001" s="1" t="s">
        <v>2916</v>
      </c>
      <c r="C1001" s="1" t="s">
        <v>2868</v>
      </c>
      <c r="D1001" s="1" t="s">
        <v>2339</v>
      </c>
      <c r="E1001" s="1">
        <v>69505952</v>
      </c>
      <c r="F1001" s="1" t="s">
        <v>2917</v>
      </c>
      <c r="G1001" s="1" t="s">
        <v>2908</v>
      </c>
      <c r="H1001" s="1" t="s">
        <v>154</v>
      </c>
      <c r="I1001" s="1" t="s">
        <v>154</v>
      </c>
      <c r="J1001" s="1" t="s">
        <v>2918</v>
      </c>
      <c r="K1001" s="1" t="s">
        <v>19</v>
      </c>
      <c r="L1001" s="1"/>
    </row>
    <row r="1002" spans="1:12" x14ac:dyDescent="0.45">
      <c r="A1002" s="3">
        <v>999</v>
      </c>
      <c r="B1002" s="1" t="s">
        <v>2919</v>
      </c>
      <c r="C1002" s="1" t="s">
        <v>2868</v>
      </c>
      <c r="D1002" s="1" t="s">
        <v>2339</v>
      </c>
      <c r="E1002" s="1">
        <v>11557820</v>
      </c>
      <c r="F1002" s="1" t="s">
        <v>2920</v>
      </c>
      <c r="G1002" s="1" t="s">
        <v>2908</v>
      </c>
      <c r="H1002" s="1" t="s">
        <v>154</v>
      </c>
      <c r="I1002" s="1" t="s">
        <v>154</v>
      </c>
      <c r="J1002" s="1" t="s">
        <v>2921</v>
      </c>
      <c r="K1002" s="1" t="s">
        <v>19</v>
      </c>
      <c r="L1002" s="1"/>
    </row>
    <row r="1003" spans="1:12" x14ac:dyDescent="0.45">
      <c r="A1003" s="3">
        <v>1000</v>
      </c>
      <c r="B1003" s="1" t="s">
        <v>2922</v>
      </c>
      <c r="C1003" s="1" t="s">
        <v>2868</v>
      </c>
      <c r="D1003" s="1" t="s">
        <v>2339</v>
      </c>
      <c r="E1003" s="1">
        <v>105546500</v>
      </c>
      <c r="F1003" s="1" t="s">
        <v>2923</v>
      </c>
      <c r="G1003" s="1" t="s">
        <v>2908</v>
      </c>
      <c r="H1003" s="1" t="s">
        <v>154</v>
      </c>
      <c r="I1003" s="1" t="s">
        <v>154</v>
      </c>
      <c r="J1003" s="1" t="s">
        <v>2924</v>
      </c>
      <c r="K1003" s="1" t="s">
        <v>19</v>
      </c>
      <c r="L1003" s="1"/>
    </row>
    <row r="1004" spans="1:12" x14ac:dyDescent="0.45">
      <c r="A1004" s="3">
        <v>1001</v>
      </c>
      <c r="B1004" s="1" t="s">
        <v>2925</v>
      </c>
      <c r="C1004" s="1" t="s">
        <v>2868</v>
      </c>
      <c r="D1004" s="1" t="s">
        <v>2339</v>
      </c>
      <c r="E1004" s="1">
        <v>22072073</v>
      </c>
      <c r="F1004" s="1" t="s">
        <v>2926</v>
      </c>
      <c r="G1004" s="1" t="s">
        <v>2908</v>
      </c>
      <c r="H1004" s="1" t="s">
        <v>154</v>
      </c>
      <c r="I1004" s="1" t="s">
        <v>154</v>
      </c>
      <c r="J1004" s="1" t="s">
        <v>2927</v>
      </c>
      <c r="K1004" s="1" t="s">
        <v>19</v>
      </c>
      <c r="L1004" s="1"/>
    </row>
    <row r="1005" spans="1:12" x14ac:dyDescent="0.45">
      <c r="A1005" s="3">
        <v>1002</v>
      </c>
      <c r="B1005" s="1" t="s">
        <v>2928</v>
      </c>
      <c r="C1005" s="1" t="s">
        <v>2868</v>
      </c>
      <c r="D1005" s="1" t="s">
        <v>2339</v>
      </c>
      <c r="E1005" s="1">
        <v>41186755</v>
      </c>
      <c r="F1005" s="1" t="s">
        <v>2929</v>
      </c>
      <c r="G1005" s="1" t="s">
        <v>2908</v>
      </c>
      <c r="H1005" s="1" t="s">
        <v>154</v>
      </c>
      <c r="I1005" s="1" t="s">
        <v>154</v>
      </c>
      <c r="J1005" s="1" t="s">
        <v>2930</v>
      </c>
      <c r="K1005" s="1" t="s">
        <v>19</v>
      </c>
      <c r="L1005" s="1"/>
    </row>
    <row r="1006" spans="1:12" x14ac:dyDescent="0.45">
      <c r="A1006" s="3">
        <v>1003</v>
      </c>
      <c r="B1006" s="1" t="s">
        <v>2931</v>
      </c>
      <c r="C1006" s="1" t="s">
        <v>2868</v>
      </c>
      <c r="D1006" s="1" t="s">
        <v>2339</v>
      </c>
      <c r="E1006" s="1">
        <v>41404165</v>
      </c>
      <c r="F1006" s="1" t="s">
        <v>2932</v>
      </c>
      <c r="G1006" s="1" t="s">
        <v>2908</v>
      </c>
      <c r="H1006" s="1" t="s">
        <v>154</v>
      </c>
      <c r="I1006" s="1" t="s">
        <v>154</v>
      </c>
      <c r="J1006" s="1" t="s">
        <v>2933</v>
      </c>
      <c r="K1006" s="1" t="s">
        <v>19</v>
      </c>
      <c r="L1006" s="1"/>
    </row>
    <row r="1007" spans="1:12" x14ac:dyDescent="0.45">
      <c r="A1007" s="3">
        <v>1004</v>
      </c>
      <c r="B1007" s="1" t="s">
        <v>2934</v>
      </c>
      <c r="C1007" s="1" t="s">
        <v>2868</v>
      </c>
      <c r="D1007" s="1" t="s">
        <v>2339</v>
      </c>
      <c r="E1007" s="1">
        <v>28839913</v>
      </c>
      <c r="F1007" s="1" t="s">
        <v>2935</v>
      </c>
      <c r="G1007" s="1" t="s">
        <v>2908</v>
      </c>
      <c r="H1007" s="1" t="s">
        <v>154</v>
      </c>
      <c r="I1007" s="1" t="s">
        <v>154</v>
      </c>
      <c r="J1007" s="1" t="s">
        <v>2936</v>
      </c>
      <c r="K1007" s="1" t="s">
        <v>19</v>
      </c>
      <c r="L1007" s="1"/>
    </row>
    <row r="1008" spans="1:12" x14ac:dyDescent="0.45">
      <c r="A1008" s="3">
        <v>1005</v>
      </c>
      <c r="B1008" s="1" t="s">
        <v>2937</v>
      </c>
      <c r="C1008" s="1" t="s">
        <v>2868</v>
      </c>
      <c r="D1008" s="1" t="s">
        <v>2339</v>
      </c>
      <c r="E1008" s="1">
        <v>35237620</v>
      </c>
      <c r="F1008" s="1" t="s">
        <v>2938</v>
      </c>
      <c r="G1008" s="1" t="s">
        <v>2908</v>
      </c>
      <c r="H1008" s="1" t="s">
        <v>154</v>
      </c>
      <c r="I1008" s="1" t="s">
        <v>154</v>
      </c>
      <c r="J1008" s="1" t="s">
        <v>2939</v>
      </c>
      <c r="K1008" s="1" t="s">
        <v>19</v>
      </c>
      <c r="L1008" s="1"/>
    </row>
    <row r="1009" spans="1:12" x14ac:dyDescent="0.45">
      <c r="A1009" s="3">
        <v>1006</v>
      </c>
      <c r="B1009" s="1" t="s">
        <v>2940</v>
      </c>
      <c r="C1009" s="1" t="s">
        <v>2868</v>
      </c>
      <c r="D1009" s="1" t="s">
        <v>2339</v>
      </c>
      <c r="E1009" s="1">
        <v>44075733</v>
      </c>
      <c r="F1009" s="1" t="s">
        <v>2941</v>
      </c>
      <c r="G1009" s="1" t="s">
        <v>2908</v>
      </c>
      <c r="H1009" s="1" t="s">
        <v>154</v>
      </c>
      <c r="I1009" s="1" t="s">
        <v>154</v>
      </c>
      <c r="J1009" s="1" t="s">
        <v>2942</v>
      </c>
      <c r="K1009" s="1" t="s">
        <v>19</v>
      </c>
      <c r="L1009" s="1"/>
    </row>
    <row r="1010" spans="1:12" x14ac:dyDescent="0.45">
      <c r="A1010" s="3">
        <v>1007</v>
      </c>
      <c r="B1010" s="1" t="s">
        <v>2943</v>
      </c>
      <c r="C1010" s="1" t="s">
        <v>2868</v>
      </c>
      <c r="D1010" s="1" t="s">
        <v>2339</v>
      </c>
      <c r="E1010" s="1">
        <v>43520406</v>
      </c>
      <c r="F1010" s="1" t="s">
        <v>2944</v>
      </c>
      <c r="G1010" s="1" t="s">
        <v>2908</v>
      </c>
      <c r="H1010" s="1" t="s">
        <v>154</v>
      </c>
      <c r="I1010" s="1" t="s">
        <v>154</v>
      </c>
      <c r="J1010" s="1" t="s">
        <v>2945</v>
      </c>
      <c r="K1010" s="1" t="s">
        <v>19</v>
      </c>
      <c r="L1010" s="1"/>
    </row>
    <row r="1011" spans="1:12" x14ac:dyDescent="0.45">
      <c r="A1011" s="3">
        <v>1008</v>
      </c>
      <c r="B1011" s="1" t="s">
        <v>2946</v>
      </c>
      <c r="C1011" s="1" t="s">
        <v>2868</v>
      </c>
      <c r="D1011" s="1" t="s">
        <v>2339</v>
      </c>
      <c r="E1011" s="1">
        <v>34741039</v>
      </c>
      <c r="F1011" s="1" t="s">
        <v>2947</v>
      </c>
      <c r="G1011" s="1" t="s">
        <v>2908</v>
      </c>
      <c r="H1011" s="1" t="s">
        <v>154</v>
      </c>
      <c r="I1011" s="1" t="s">
        <v>154</v>
      </c>
      <c r="J1011" s="1" t="s">
        <v>2948</v>
      </c>
      <c r="K1011" s="1" t="s">
        <v>19</v>
      </c>
      <c r="L1011" s="1"/>
    </row>
    <row r="1012" spans="1:12" x14ac:dyDescent="0.45">
      <c r="A1012" s="3">
        <v>1009</v>
      </c>
      <c r="B1012" s="1" t="s">
        <v>2949</v>
      </c>
      <c r="C1012" s="1" t="s">
        <v>2868</v>
      </c>
      <c r="D1012" s="1" t="s">
        <v>2339</v>
      </c>
      <c r="E1012" s="1">
        <v>43393332</v>
      </c>
      <c r="F1012" s="1" t="s">
        <v>2950</v>
      </c>
      <c r="G1012" s="1" t="s">
        <v>2908</v>
      </c>
      <c r="H1012" s="1" t="s">
        <v>154</v>
      </c>
      <c r="I1012" s="1" t="s">
        <v>154</v>
      </c>
      <c r="J1012" s="1" t="s">
        <v>2951</v>
      </c>
      <c r="K1012" s="1" t="s">
        <v>19</v>
      </c>
      <c r="L1012" s="1"/>
    </row>
    <row r="1013" spans="1:12" x14ac:dyDescent="0.45">
      <c r="A1013" s="3">
        <v>1010</v>
      </c>
      <c r="B1013" s="1" t="s">
        <v>2952</v>
      </c>
      <c r="C1013" s="1" t="s">
        <v>2868</v>
      </c>
      <c r="D1013" s="1" t="s">
        <v>2339</v>
      </c>
      <c r="E1013" s="1">
        <v>27272254</v>
      </c>
      <c r="F1013" s="1" t="s">
        <v>2953</v>
      </c>
      <c r="G1013" s="1" t="s">
        <v>2908</v>
      </c>
      <c r="H1013" s="1" t="s">
        <v>154</v>
      </c>
      <c r="I1013" s="1" t="s">
        <v>154</v>
      </c>
      <c r="J1013" s="1" t="s">
        <v>2954</v>
      </c>
      <c r="K1013" s="1" t="s">
        <v>19</v>
      </c>
      <c r="L1013" s="1"/>
    </row>
    <row r="1014" spans="1:12" x14ac:dyDescent="0.45">
      <c r="A1014" s="3">
        <v>1011</v>
      </c>
      <c r="B1014" s="1" t="s">
        <v>2955</v>
      </c>
      <c r="C1014" s="1" t="s">
        <v>2868</v>
      </c>
      <c r="D1014" s="1" t="s">
        <v>2339</v>
      </c>
      <c r="E1014" s="1">
        <v>44288617</v>
      </c>
      <c r="F1014" s="1" t="s">
        <v>2956</v>
      </c>
      <c r="G1014" s="1" t="s">
        <v>2908</v>
      </c>
      <c r="H1014" s="1" t="s">
        <v>154</v>
      </c>
      <c r="I1014" s="1" t="s">
        <v>154</v>
      </c>
      <c r="J1014" s="1" t="s">
        <v>2957</v>
      </c>
      <c r="K1014" s="1" t="s">
        <v>19</v>
      </c>
      <c r="L1014" s="1"/>
    </row>
    <row r="1015" spans="1:12" x14ac:dyDescent="0.45">
      <c r="A1015" s="3">
        <v>1012</v>
      </c>
      <c r="B1015" s="1" t="s">
        <v>2958</v>
      </c>
      <c r="C1015" s="1" t="s">
        <v>2868</v>
      </c>
      <c r="D1015" s="1" t="s">
        <v>2339</v>
      </c>
      <c r="E1015" s="1">
        <v>44297580</v>
      </c>
      <c r="F1015" s="1" t="s">
        <v>2959</v>
      </c>
      <c r="G1015" s="1" t="s">
        <v>2908</v>
      </c>
      <c r="H1015" s="1" t="s">
        <v>154</v>
      </c>
      <c r="I1015" s="1" t="s">
        <v>154</v>
      </c>
      <c r="J1015" s="1" t="s">
        <v>2960</v>
      </c>
      <c r="K1015" s="1" t="s">
        <v>19</v>
      </c>
      <c r="L1015" s="1"/>
    </row>
    <row r="1016" spans="1:12" x14ac:dyDescent="0.45">
      <c r="A1016" s="3">
        <v>1013</v>
      </c>
      <c r="B1016" s="1" t="s">
        <v>2961</v>
      </c>
      <c r="C1016" s="1" t="s">
        <v>2868</v>
      </c>
      <c r="D1016" s="1" t="s">
        <v>2339</v>
      </c>
      <c r="E1016" s="1">
        <v>44347983</v>
      </c>
      <c r="F1016" s="1" t="s">
        <v>2962</v>
      </c>
      <c r="G1016" s="1" t="s">
        <v>2908</v>
      </c>
      <c r="H1016" s="1" t="s">
        <v>154</v>
      </c>
      <c r="I1016" s="1" t="s">
        <v>154</v>
      </c>
      <c r="J1016" s="1" t="s">
        <v>2963</v>
      </c>
      <c r="K1016" s="1" t="s">
        <v>19</v>
      </c>
      <c r="L1016" s="1"/>
    </row>
    <row r="1017" spans="1:12" x14ac:dyDescent="0.45">
      <c r="A1017" s="3">
        <v>1014</v>
      </c>
      <c r="B1017" s="1" t="s">
        <v>2964</v>
      </c>
      <c r="C1017" s="1" t="s">
        <v>2868</v>
      </c>
      <c r="D1017" s="1" t="s">
        <v>2339</v>
      </c>
      <c r="E1017" s="1">
        <v>43267234</v>
      </c>
      <c r="F1017" s="1" t="s">
        <v>2965</v>
      </c>
      <c r="G1017" s="1" t="s">
        <v>2908</v>
      </c>
      <c r="H1017" s="1" t="s">
        <v>154</v>
      </c>
      <c r="I1017" s="1" t="s">
        <v>154</v>
      </c>
      <c r="J1017" s="1" t="s">
        <v>2966</v>
      </c>
      <c r="K1017" s="1" t="s">
        <v>19</v>
      </c>
      <c r="L1017" s="1"/>
    </row>
    <row r="1018" spans="1:12" x14ac:dyDescent="0.45">
      <c r="A1018" s="3">
        <v>1015</v>
      </c>
      <c r="B1018" s="1" t="s">
        <v>2967</v>
      </c>
      <c r="C1018" s="1" t="s">
        <v>2868</v>
      </c>
      <c r="D1018" s="1" t="s">
        <v>2339</v>
      </c>
      <c r="E1018" s="1">
        <v>39633915</v>
      </c>
      <c r="F1018" s="1" t="s">
        <v>2968</v>
      </c>
      <c r="G1018" s="1" t="s">
        <v>2908</v>
      </c>
      <c r="H1018" s="1" t="s">
        <v>154</v>
      </c>
      <c r="I1018" s="1" t="s">
        <v>154</v>
      </c>
      <c r="J1018" s="1" t="s">
        <v>2969</v>
      </c>
      <c r="K1018" s="1" t="s">
        <v>19</v>
      </c>
      <c r="L1018" s="1"/>
    </row>
    <row r="1019" spans="1:12" x14ac:dyDescent="0.45">
      <c r="A1019" s="3">
        <v>1016</v>
      </c>
      <c r="B1019" s="1" t="s">
        <v>2970</v>
      </c>
      <c r="C1019" s="1" t="s">
        <v>2868</v>
      </c>
      <c r="D1019" s="1" t="s">
        <v>2339</v>
      </c>
      <c r="E1019" s="1">
        <v>39838724</v>
      </c>
      <c r="F1019" s="1" t="s">
        <v>2971</v>
      </c>
      <c r="G1019" s="1" t="s">
        <v>2908</v>
      </c>
      <c r="H1019" s="1" t="s">
        <v>154</v>
      </c>
      <c r="I1019" s="1" t="s">
        <v>154</v>
      </c>
      <c r="J1019" s="1" t="s">
        <v>2972</v>
      </c>
      <c r="K1019" s="1" t="s">
        <v>19</v>
      </c>
      <c r="L1019" s="1"/>
    </row>
    <row r="1020" spans="1:12" x14ac:dyDescent="0.45">
      <c r="A1020" s="3">
        <v>1017</v>
      </c>
      <c r="B1020" s="1" t="s">
        <v>2973</v>
      </c>
      <c r="C1020" s="1" t="s">
        <v>2868</v>
      </c>
      <c r="D1020" s="1" t="s">
        <v>2339</v>
      </c>
      <c r="E1020" s="1">
        <v>41553600</v>
      </c>
      <c r="F1020" s="1" t="s">
        <v>2974</v>
      </c>
      <c r="G1020" s="1" t="s">
        <v>2908</v>
      </c>
      <c r="H1020" s="1" t="s">
        <v>154</v>
      </c>
      <c r="I1020" s="1" t="s">
        <v>154</v>
      </c>
      <c r="J1020" s="1" t="s">
        <v>2975</v>
      </c>
      <c r="K1020" s="1" t="s">
        <v>19</v>
      </c>
      <c r="L1020" s="1"/>
    </row>
    <row r="1021" spans="1:12" x14ac:dyDescent="0.45">
      <c r="A1021" s="3">
        <v>1018</v>
      </c>
      <c r="B1021" s="1" t="s">
        <v>2976</v>
      </c>
      <c r="C1021" s="1" t="s">
        <v>2868</v>
      </c>
      <c r="D1021" s="1" t="s">
        <v>2339</v>
      </c>
      <c r="E1021" s="1">
        <v>43935969</v>
      </c>
      <c r="F1021" s="1" t="s">
        <v>2977</v>
      </c>
      <c r="G1021" s="1" t="s">
        <v>2908</v>
      </c>
      <c r="H1021" s="1" t="s">
        <v>154</v>
      </c>
      <c r="I1021" s="1" t="s">
        <v>154</v>
      </c>
      <c r="J1021" s="1" t="s">
        <v>2978</v>
      </c>
      <c r="K1021" s="1" t="s">
        <v>19</v>
      </c>
      <c r="L1021" s="1"/>
    </row>
    <row r="1022" spans="1:12" x14ac:dyDescent="0.45">
      <c r="A1022" s="3">
        <v>1019</v>
      </c>
      <c r="B1022" s="1" t="s">
        <v>2979</v>
      </c>
      <c r="C1022" s="1" t="s">
        <v>2868</v>
      </c>
      <c r="D1022" s="1" t="s">
        <v>2339</v>
      </c>
      <c r="E1022" s="1">
        <v>34883376</v>
      </c>
      <c r="F1022" s="1" t="s">
        <v>2980</v>
      </c>
      <c r="G1022" s="1" t="s">
        <v>2908</v>
      </c>
      <c r="H1022" s="1" t="s">
        <v>154</v>
      </c>
      <c r="I1022" s="1" t="s">
        <v>154</v>
      </c>
      <c r="J1022" s="1" t="s">
        <v>2981</v>
      </c>
      <c r="K1022" s="1" t="s">
        <v>19</v>
      </c>
      <c r="L1022" s="1"/>
    </row>
    <row r="1023" spans="1:12" x14ac:dyDescent="0.45">
      <c r="A1023" s="3">
        <v>1020</v>
      </c>
      <c r="B1023" s="1" t="s">
        <v>2982</v>
      </c>
      <c r="C1023" s="1" t="s">
        <v>2868</v>
      </c>
      <c r="D1023" s="1" t="s">
        <v>2339</v>
      </c>
      <c r="E1023" s="1">
        <v>41498405</v>
      </c>
      <c r="F1023" s="1" t="s">
        <v>2983</v>
      </c>
      <c r="G1023" s="1" t="s">
        <v>2908</v>
      </c>
      <c r="H1023" s="1" t="s">
        <v>154</v>
      </c>
      <c r="I1023" s="1" t="s">
        <v>154</v>
      </c>
      <c r="J1023" s="1" t="s">
        <v>2984</v>
      </c>
      <c r="K1023" s="1" t="s">
        <v>19</v>
      </c>
      <c r="L1023" s="1"/>
    </row>
    <row r="1024" spans="1:12" x14ac:dyDescent="0.45">
      <c r="A1024" s="3">
        <v>1021</v>
      </c>
      <c r="B1024" s="1" t="s">
        <v>2985</v>
      </c>
      <c r="C1024" s="1" t="s">
        <v>2908</v>
      </c>
      <c r="D1024" s="1" t="s">
        <v>2908</v>
      </c>
      <c r="E1024" s="1">
        <v>9669300</v>
      </c>
      <c r="F1024" s="1" t="s">
        <v>2986</v>
      </c>
      <c r="G1024" s="1" t="s">
        <v>2987</v>
      </c>
      <c r="H1024" s="1" t="s">
        <v>850</v>
      </c>
      <c r="I1024" s="1" t="s">
        <v>154</v>
      </c>
      <c r="J1024" s="1" t="s">
        <v>851</v>
      </c>
      <c r="K1024" s="1" t="s">
        <v>19</v>
      </c>
      <c r="L1024" s="1"/>
    </row>
    <row r="1025" spans="1:12" x14ac:dyDescent="0.45">
      <c r="A1025" s="3">
        <v>1022</v>
      </c>
      <c r="B1025" s="1" t="s">
        <v>2988</v>
      </c>
      <c r="C1025" s="1" t="s">
        <v>2908</v>
      </c>
      <c r="D1025" s="1" t="s">
        <v>2908</v>
      </c>
      <c r="E1025" s="1">
        <v>49896000</v>
      </c>
      <c r="F1025" s="1" t="s">
        <v>2989</v>
      </c>
      <c r="G1025" s="1" t="s">
        <v>2987</v>
      </c>
      <c r="H1025" s="1" t="s">
        <v>850</v>
      </c>
      <c r="I1025" s="1" t="s">
        <v>154</v>
      </c>
      <c r="J1025" s="1" t="s">
        <v>851</v>
      </c>
      <c r="K1025" s="1" t="s">
        <v>19</v>
      </c>
      <c r="L1025" s="1"/>
    </row>
    <row r="1026" spans="1:12" x14ac:dyDescent="0.45">
      <c r="A1026" s="3">
        <v>1023</v>
      </c>
      <c r="B1026" s="1" t="s">
        <v>2990</v>
      </c>
      <c r="C1026" s="1" t="s">
        <v>2908</v>
      </c>
      <c r="D1026" s="1" t="s">
        <v>2908</v>
      </c>
      <c r="E1026" s="1">
        <v>8791845</v>
      </c>
      <c r="F1026" s="1" t="s">
        <v>2991</v>
      </c>
      <c r="G1026" s="1" t="s">
        <v>2987</v>
      </c>
      <c r="H1026" s="1" t="s">
        <v>850</v>
      </c>
      <c r="I1026" s="1" t="s">
        <v>154</v>
      </c>
      <c r="J1026" s="1" t="s">
        <v>851</v>
      </c>
      <c r="K1026" s="1" t="s">
        <v>19</v>
      </c>
      <c r="L1026" s="1"/>
    </row>
    <row r="1027" spans="1:12" x14ac:dyDescent="0.45">
      <c r="A1027" s="3">
        <v>1024</v>
      </c>
      <c r="B1027" s="1" t="s">
        <v>2992</v>
      </c>
      <c r="C1027" s="1" t="s">
        <v>2908</v>
      </c>
      <c r="D1027" s="1" t="s">
        <v>2908</v>
      </c>
      <c r="E1027" s="1">
        <v>41829938</v>
      </c>
      <c r="F1027" s="1" t="s">
        <v>2993</v>
      </c>
      <c r="G1027" s="1" t="s">
        <v>2987</v>
      </c>
      <c r="H1027" s="1" t="s">
        <v>850</v>
      </c>
      <c r="I1027" s="1" t="s">
        <v>154</v>
      </c>
      <c r="J1027" s="1" t="s">
        <v>851</v>
      </c>
      <c r="K1027" s="1" t="s">
        <v>19</v>
      </c>
      <c r="L1027" s="1"/>
    </row>
    <row r="1028" spans="1:12" x14ac:dyDescent="0.45">
      <c r="A1028" s="3">
        <v>1025</v>
      </c>
      <c r="B1028" s="1" t="s">
        <v>2994</v>
      </c>
      <c r="C1028" s="1" t="s">
        <v>2908</v>
      </c>
      <c r="D1028" s="1" t="s">
        <v>2908</v>
      </c>
      <c r="E1028" s="1">
        <v>2700000</v>
      </c>
      <c r="F1028" s="1" t="s">
        <v>2995</v>
      </c>
      <c r="G1028" s="1" t="s">
        <v>2987</v>
      </c>
      <c r="H1028" s="1" t="s">
        <v>850</v>
      </c>
      <c r="I1028" s="1" t="s">
        <v>154</v>
      </c>
      <c r="J1028" s="1" t="s">
        <v>851</v>
      </c>
      <c r="K1028" s="1" t="s">
        <v>19</v>
      </c>
      <c r="L1028" s="1"/>
    </row>
    <row r="1029" spans="1:12" x14ac:dyDescent="0.45">
      <c r="A1029" s="3">
        <v>1026</v>
      </c>
      <c r="B1029" s="1" t="s">
        <v>2996</v>
      </c>
      <c r="C1029" s="1" t="s">
        <v>2908</v>
      </c>
      <c r="D1029" s="1" t="s">
        <v>2908</v>
      </c>
      <c r="E1029" s="1">
        <v>25000000</v>
      </c>
      <c r="F1029" s="1" t="s">
        <v>2997</v>
      </c>
      <c r="G1029" s="1" t="s">
        <v>2987</v>
      </c>
      <c r="H1029" s="1" t="s">
        <v>850</v>
      </c>
      <c r="I1029" s="1" t="s">
        <v>154</v>
      </c>
      <c r="J1029" s="1" t="s">
        <v>851</v>
      </c>
      <c r="K1029" s="1" t="s">
        <v>19</v>
      </c>
      <c r="L1029" s="1"/>
    </row>
    <row r="1030" spans="1:12" x14ac:dyDescent="0.45">
      <c r="A1030" s="3">
        <v>1027</v>
      </c>
      <c r="B1030" s="1" t="s">
        <v>2998</v>
      </c>
      <c r="C1030" s="1" t="s">
        <v>2908</v>
      </c>
      <c r="D1030" s="1" t="s">
        <v>2908</v>
      </c>
      <c r="E1030" s="1">
        <v>55579000</v>
      </c>
      <c r="F1030" s="1" t="s">
        <v>2999</v>
      </c>
      <c r="G1030" s="1" t="s">
        <v>2987</v>
      </c>
      <c r="H1030" s="1" t="s">
        <v>850</v>
      </c>
      <c r="I1030" s="1" t="s">
        <v>154</v>
      </c>
      <c r="J1030" s="1" t="s">
        <v>851</v>
      </c>
      <c r="K1030" s="1" t="s">
        <v>19</v>
      </c>
      <c r="L1030" s="1"/>
    </row>
    <row r="1031" spans="1:12" x14ac:dyDescent="0.45">
      <c r="A1031" s="3">
        <v>1028</v>
      </c>
      <c r="B1031" s="1" t="s">
        <v>3000</v>
      </c>
      <c r="C1031" s="1" t="s">
        <v>2908</v>
      </c>
      <c r="D1031" s="1" t="s">
        <v>2908</v>
      </c>
      <c r="E1031" s="1">
        <v>13383400</v>
      </c>
      <c r="F1031" s="1" t="s">
        <v>3001</v>
      </c>
      <c r="G1031" s="1" t="s">
        <v>2987</v>
      </c>
      <c r="H1031" s="1" t="s">
        <v>850</v>
      </c>
      <c r="I1031" s="1" t="s">
        <v>154</v>
      </c>
      <c r="J1031" s="1" t="s">
        <v>851</v>
      </c>
      <c r="K1031" s="1" t="s">
        <v>19</v>
      </c>
      <c r="L1031" s="1"/>
    </row>
    <row r="1032" spans="1:12" x14ac:dyDescent="0.45">
      <c r="A1032" s="3">
        <v>1029</v>
      </c>
      <c r="B1032" s="1" t="s">
        <v>3002</v>
      </c>
      <c r="C1032" s="1" t="s">
        <v>2908</v>
      </c>
      <c r="D1032" s="1" t="s">
        <v>2908</v>
      </c>
      <c r="E1032" s="1">
        <v>58477352</v>
      </c>
      <c r="F1032" s="1" t="s">
        <v>3003</v>
      </c>
      <c r="G1032" s="1" t="s">
        <v>2987</v>
      </c>
      <c r="H1032" s="1" t="s">
        <v>850</v>
      </c>
      <c r="I1032" s="1" t="s">
        <v>154</v>
      </c>
      <c r="J1032" s="1" t="s">
        <v>851</v>
      </c>
      <c r="K1032" s="1" t="s">
        <v>19</v>
      </c>
      <c r="L1032" s="1"/>
    </row>
    <row r="1033" spans="1:12" x14ac:dyDescent="0.45">
      <c r="A1033" s="3">
        <v>1030</v>
      </c>
      <c r="B1033" s="1" t="s">
        <v>3004</v>
      </c>
      <c r="C1033" s="1" t="s">
        <v>2908</v>
      </c>
      <c r="D1033" s="1" t="s">
        <v>2908</v>
      </c>
      <c r="E1033" s="1">
        <v>46329000</v>
      </c>
      <c r="F1033" s="1" t="s">
        <v>3005</v>
      </c>
      <c r="G1033" s="1" t="s">
        <v>2987</v>
      </c>
      <c r="H1033" s="1" t="s">
        <v>850</v>
      </c>
      <c r="I1033" s="1" t="s">
        <v>154</v>
      </c>
      <c r="J1033" s="1" t="s">
        <v>851</v>
      </c>
      <c r="K1033" s="1" t="s">
        <v>19</v>
      </c>
      <c r="L1033" s="1"/>
    </row>
    <row r="1034" spans="1:12" x14ac:dyDescent="0.45">
      <c r="A1034" s="3">
        <v>1031</v>
      </c>
      <c r="B1034" s="1" t="s">
        <v>3006</v>
      </c>
      <c r="C1034" s="1" t="s">
        <v>2908</v>
      </c>
      <c r="D1034" s="1" t="s">
        <v>2908</v>
      </c>
      <c r="E1034" s="1">
        <v>37349479</v>
      </c>
      <c r="F1034" s="1" t="s">
        <v>3007</v>
      </c>
      <c r="G1034" s="1" t="s">
        <v>2987</v>
      </c>
      <c r="H1034" s="1" t="s">
        <v>850</v>
      </c>
      <c r="I1034" s="1" t="s">
        <v>154</v>
      </c>
      <c r="J1034" s="1" t="s">
        <v>851</v>
      </c>
      <c r="K1034" s="1" t="s">
        <v>19</v>
      </c>
      <c r="L1034" s="1"/>
    </row>
    <row r="1035" spans="1:12" x14ac:dyDescent="0.45">
      <c r="A1035" s="3">
        <v>1032</v>
      </c>
      <c r="B1035" s="1" t="s">
        <v>3008</v>
      </c>
      <c r="C1035" s="1" t="s">
        <v>2908</v>
      </c>
      <c r="D1035" s="1" t="s">
        <v>2908</v>
      </c>
      <c r="E1035" s="1">
        <v>119500000</v>
      </c>
      <c r="F1035" s="1" t="s">
        <v>3009</v>
      </c>
      <c r="G1035" s="1" t="s">
        <v>2987</v>
      </c>
      <c r="H1035" s="1" t="s">
        <v>850</v>
      </c>
      <c r="I1035" s="1" t="s">
        <v>154</v>
      </c>
      <c r="J1035" s="1" t="s">
        <v>851</v>
      </c>
      <c r="K1035" s="1" t="s">
        <v>19</v>
      </c>
      <c r="L1035" s="1"/>
    </row>
    <row r="1036" spans="1:12" x14ac:dyDescent="0.45">
      <c r="A1036" s="3">
        <v>1033</v>
      </c>
      <c r="B1036" s="1" t="s">
        <v>3010</v>
      </c>
      <c r="C1036" s="1" t="s">
        <v>2908</v>
      </c>
      <c r="D1036" s="1" t="s">
        <v>2868</v>
      </c>
      <c r="E1036" s="1">
        <v>44348516</v>
      </c>
      <c r="F1036" s="1" t="s">
        <v>3011</v>
      </c>
      <c r="G1036" s="1" t="s">
        <v>2987</v>
      </c>
      <c r="H1036" s="1" t="s">
        <v>154</v>
      </c>
      <c r="I1036" s="1" t="s">
        <v>154</v>
      </c>
      <c r="J1036" s="1" t="s">
        <v>3012</v>
      </c>
      <c r="K1036" s="1" t="s">
        <v>19</v>
      </c>
      <c r="L1036" s="1"/>
    </row>
    <row r="1037" spans="1:12" x14ac:dyDescent="0.45">
      <c r="A1037" s="3">
        <v>1034</v>
      </c>
      <c r="B1037" s="1" t="s">
        <v>3013</v>
      </c>
      <c r="C1037" s="1" t="s">
        <v>2908</v>
      </c>
      <c r="D1037" s="1" t="s">
        <v>2868</v>
      </c>
      <c r="E1037" s="1">
        <v>179616000</v>
      </c>
      <c r="F1037" s="1" t="s">
        <v>3014</v>
      </c>
      <c r="G1037" s="1" t="s">
        <v>2987</v>
      </c>
      <c r="H1037" s="1" t="s">
        <v>153</v>
      </c>
      <c r="I1037" s="1" t="s">
        <v>154</v>
      </c>
      <c r="J1037" s="1" t="s">
        <v>3015</v>
      </c>
      <c r="K1037" s="1" t="s">
        <v>19</v>
      </c>
      <c r="L1037" s="1"/>
    </row>
    <row r="1038" spans="1:12" x14ac:dyDescent="0.45">
      <c r="A1038" s="3">
        <v>1035</v>
      </c>
      <c r="B1038" s="1" t="s">
        <v>3016</v>
      </c>
      <c r="C1038" s="1" t="s">
        <v>2908</v>
      </c>
      <c r="D1038" s="1" t="s">
        <v>2908</v>
      </c>
      <c r="E1038" s="1">
        <v>824281700</v>
      </c>
      <c r="F1038" s="1" t="s">
        <v>3017</v>
      </c>
      <c r="G1038" s="1" t="s">
        <v>2987</v>
      </c>
      <c r="H1038" s="1" t="s">
        <v>188</v>
      </c>
      <c r="I1038" s="1" t="s">
        <v>154</v>
      </c>
      <c r="J1038" s="1" t="s">
        <v>3018</v>
      </c>
      <c r="K1038" s="1" t="s">
        <v>19</v>
      </c>
      <c r="L1038" s="1"/>
    </row>
    <row r="1039" spans="1:12" x14ac:dyDescent="0.45">
      <c r="A1039" s="3">
        <v>1036</v>
      </c>
      <c r="B1039" s="1" t="s">
        <v>3019</v>
      </c>
      <c r="C1039" s="1" t="s">
        <v>2908</v>
      </c>
      <c r="D1039" s="1" t="s">
        <v>2908</v>
      </c>
      <c r="E1039" s="1">
        <v>1132659357</v>
      </c>
      <c r="F1039" s="1" t="s">
        <v>3020</v>
      </c>
      <c r="G1039" s="1" t="s">
        <v>2987</v>
      </c>
      <c r="H1039" s="1" t="s">
        <v>188</v>
      </c>
      <c r="I1039" s="1" t="s">
        <v>154</v>
      </c>
      <c r="J1039" s="1" t="s">
        <v>3021</v>
      </c>
      <c r="K1039" s="1" t="s">
        <v>19</v>
      </c>
      <c r="L1039" s="1"/>
    </row>
    <row r="1040" spans="1:12" x14ac:dyDescent="0.45">
      <c r="A1040" s="3">
        <v>1037</v>
      </c>
      <c r="B1040" s="1" t="s">
        <v>3022</v>
      </c>
      <c r="C1040" s="1" t="s">
        <v>2987</v>
      </c>
      <c r="D1040" s="1" t="s">
        <v>2868</v>
      </c>
      <c r="E1040" s="1">
        <v>19007248</v>
      </c>
      <c r="F1040" s="1" t="s">
        <v>3023</v>
      </c>
      <c r="G1040" s="1" t="s">
        <v>2987</v>
      </c>
      <c r="H1040" s="1" t="s">
        <v>154</v>
      </c>
      <c r="I1040" s="1" t="s">
        <v>154</v>
      </c>
      <c r="J1040" s="1" t="s">
        <v>3024</v>
      </c>
      <c r="K1040" s="1" t="s">
        <v>19</v>
      </c>
      <c r="L1040" s="1"/>
    </row>
    <row r="1041" spans="1:12" x14ac:dyDescent="0.45">
      <c r="A1041" s="3">
        <v>1038</v>
      </c>
      <c r="B1041" s="1" t="s">
        <v>3025</v>
      </c>
      <c r="C1041" s="1" t="s">
        <v>2987</v>
      </c>
      <c r="D1041" s="1" t="s">
        <v>2868</v>
      </c>
      <c r="E1041" s="1">
        <v>27536100</v>
      </c>
      <c r="F1041" s="1" t="s">
        <v>3026</v>
      </c>
      <c r="G1041" s="1" t="s">
        <v>2987</v>
      </c>
      <c r="H1041" s="1" t="s">
        <v>154</v>
      </c>
      <c r="I1041" s="1" t="s">
        <v>154</v>
      </c>
      <c r="J1041" s="1" t="s">
        <v>3027</v>
      </c>
      <c r="K1041" s="1" t="s">
        <v>19</v>
      </c>
      <c r="L1041" s="1"/>
    </row>
    <row r="1042" spans="1:12" x14ac:dyDescent="0.45">
      <c r="A1042" s="3">
        <v>1039</v>
      </c>
      <c r="B1042" s="1" t="s">
        <v>3028</v>
      </c>
      <c r="C1042" s="1" t="s">
        <v>2987</v>
      </c>
      <c r="D1042" s="1" t="s">
        <v>2868</v>
      </c>
      <c r="E1042" s="1">
        <v>26610960</v>
      </c>
      <c r="F1042" s="1" t="s">
        <v>3029</v>
      </c>
      <c r="G1042" s="1" t="s">
        <v>2987</v>
      </c>
      <c r="H1042" s="1" t="s">
        <v>154</v>
      </c>
      <c r="I1042" s="1" t="s">
        <v>154</v>
      </c>
      <c r="J1042" s="1" t="s">
        <v>3030</v>
      </c>
      <c r="K1042" s="1" t="s">
        <v>19</v>
      </c>
      <c r="L1042" s="1"/>
    </row>
    <row r="1043" spans="1:12" x14ac:dyDescent="0.45">
      <c r="A1043" s="3">
        <v>1040</v>
      </c>
      <c r="B1043" s="1" t="s">
        <v>3031</v>
      </c>
      <c r="C1043" s="1" t="s">
        <v>2987</v>
      </c>
      <c r="D1043" s="1" t="s">
        <v>2868</v>
      </c>
      <c r="E1043" s="1">
        <v>44324557</v>
      </c>
      <c r="F1043" s="1" t="s">
        <v>3032</v>
      </c>
      <c r="G1043" s="1" t="s">
        <v>2987</v>
      </c>
      <c r="H1043" s="1" t="s">
        <v>154</v>
      </c>
      <c r="I1043" s="1" t="s">
        <v>154</v>
      </c>
      <c r="J1043" s="1" t="s">
        <v>3033</v>
      </c>
      <c r="K1043" s="1" t="s">
        <v>19</v>
      </c>
      <c r="L1043" s="1"/>
    </row>
    <row r="1044" spans="1:12" x14ac:dyDescent="0.45">
      <c r="A1044" s="3">
        <v>1041</v>
      </c>
      <c r="B1044" s="1" t="s">
        <v>3034</v>
      </c>
      <c r="C1044" s="1" t="s">
        <v>2987</v>
      </c>
      <c r="D1044" s="1" t="s">
        <v>2868</v>
      </c>
      <c r="E1044" s="1">
        <v>44292610</v>
      </c>
      <c r="F1044" s="1" t="s">
        <v>3035</v>
      </c>
      <c r="G1044" s="1" t="s">
        <v>2987</v>
      </c>
      <c r="H1044" s="1" t="s">
        <v>154</v>
      </c>
      <c r="I1044" s="1" t="s">
        <v>154</v>
      </c>
      <c r="J1044" s="1" t="s">
        <v>3036</v>
      </c>
      <c r="K1044" s="1" t="s">
        <v>19</v>
      </c>
      <c r="L1044" s="1"/>
    </row>
    <row r="1045" spans="1:12" x14ac:dyDescent="0.45">
      <c r="A1045" s="3">
        <v>1042</v>
      </c>
      <c r="B1045" s="1" t="s">
        <v>3037</v>
      </c>
      <c r="C1045" s="1" t="s">
        <v>2987</v>
      </c>
      <c r="D1045" s="1" t="s">
        <v>2868</v>
      </c>
      <c r="E1045" s="1">
        <v>28138500</v>
      </c>
      <c r="F1045" s="1" t="s">
        <v>3038</v>
      </c>
      <c r="G1045" s="1" t="s">
        <v>2987</v>
      </c>
      <c r="H1045" s="1" t="s">
        <v>154</v>
      </c>
      <c r="I1045" s="1" t="s">
        <v>154</v>
      </c>
      <c r="J1045" s="1" t="s">
        <v>3039</v>
      </c>
      <c r="K1045" s="1" t="s">
        <v>19</v>
      </c>
      <c r="L1045" s="1"/>
    </row>
    <row r="1046" spans="1:12" x14ac:dyDescent="0.45">
      <c r="A1046" s="3">
        <v>1043</v>
      </c>
      <c r="B1046" s="1" t="s">
        <v>3040</v>
      </c>
      <c r="C1046" s="1" t="s">
        <v>2987</v>
      </c>
      <c r="D1046" s="1" t="s">
        <v>2908</v>
      </c>
      <c r="E1046" s="1">
        <v>1575479296</v>
      </c>
      <c r="F1046" s="1" t="s">
        <v>3041</v>
      </c>
      <c r="G1046" s="1" t="s">
        <v>2987</v>
      </c>
      <c r="H1046" s="1" t="s">
        <v>188</v>
      </c>
      <c r="I1046" s="1" t="s">
        <v>154</v>
      </c>
      <c r="J1046" s="1" t="s">
        <v>3042</v>
      </c>
      <c r="K1046" s="1" t="s">
        <v>19</v>
      </c>
      <c r="L1046" s="1"/>
    </row>
    <row r="1047" spans="1:12" x14ac:dyDescent="0.45">
      <c r="A1047" s="3">
        <v>1044</v>
      </c>
      <c r="B1047" s="1" t="s">
        <v>3043</v>
      </c>
      <c r="C1047" s="1" t="s">
        <v>2987</v>
      </c>
      <c r="D1047" s="1" t="s">
        <v>2908</v>
      </c>
      <c r="E1047" s="1">
        <v>764638827</v>
      </c>
      <c r="F1047" s="1" t="s">
        <v>3044</v>
      </c>
      <c r="G1047" s="1" t="s">
        <v>2987</v>
      </c>
      <c r="H1047" s="1" t="s">
        <v>188</v>
      </c>
      <c r="I1047" s="1" t="s">
        <v>154</v>
      </c>
      <c r="J1047" s="1" t="s">
        <v>3045</v>
      </c>
      <c r="K1047" s="1" t="s">
        <v>19</v>
      </c>
      <c r="L1047" s="1"/>
    </row>
    <row r="1048" spans="1:12" x14ac:dyDescent="0.45">
      <c r="A1048" s="3">
        <v>1045</v>
      </c>
      <c r="B1048" s="1" t="s">
        <v>3046</v>
      </c>
      <c r="C1048" s="1" t="s">
        <v>2987</v>
      </c>
      <c r="D1048" s="1" t="s">
        <v>2908</v>
      </c>
      <c r="E1048" s="1">
        <v>990181132</v>
      </c>
      <c r="F1048" s="1" t="s">
        <v>3047</v>
      </c>
      <c r="G1048" s="1" t="s">
        <v>2987</v>
      </c>
      <c r="H1048" s="1" t="s">
        <v>188</v>
      </c>
      <c r="I1048" s="1" t="s">
        <v>154</v>
      </c>
      <c r="J1048" s="1" t="s">
        <v>3048</v>
      </c>
      <c r="K1048" s="1" t="s">
        <v>19</v>
      </c>
      <c r="L1048" s="1"/>
    </row>
    <row r="1049" spans="1:12" x14ac:dyDescent="0.45">
      <c r="A1049" s="3">
        <v>1046</v>
      </c>
      <c r="B1049" s="1" t="s">
        <v>3049</v>
      </c>
      <c r="C1049" s="1" t="s">
        <v>2987</v>
      </c>
      <c r="D1049" s="1" t="s">
        <v>2908</v>
      </c>
      <c r="E1049" s="1">
        <v>19280000</v>
      </c>
      <c r="F1049" s="1" t="s">
        <v>3050</v>
      </c>
      <c r="G1049" s="1" t="s">
        <v>2987</v>
      </c>
      <c r="H1049" s="1" t="s">
        <v>188</v>
      </c>
      <c r="I1049" s="1" t="s">
        <v>154</v>
      </c>
      <c r="J1049" s="1" t="s">
        <v>2621</v>
      </c>
      <c r="K1049" s="1" t="s">
        <v>19</v>
      </c>
      <c r="L1049" s="1"/>
    </row>
    <row r="1050" spans="1:12" x14ac:dyDescent="0.45">
      <c r="A1050" s="3">
        <v>1047</v>
      </c>
      <c r="B1050" s="1" t="s">
        <v>3051</v>
      </c>
      <c r="C1050" s="1" t="s">
        <v>3052</v>
      </c>
      <c r="D1050" s="1" t="s">
        <v>3053</v>
      </c>
      <c r="E1050" s="1">
        <v>2063600</v>
      </c>
      <c r="F1050" s="1" t="s">
        <v>3054</v>
      </c>
      <c r="G1050" s="1" t="s">
        <v>3052</v>
      </c>
      <c r="H1050" s="1" t="s">
        <v>212</v>
      </c>
      <c r="I1050" s="1" t="s">
        <v>154</v>
      </c>
      <c r="J1050" s="1" t="s">
        <v>3055</v>
      </c>
      <c r="K1050" s="1" t="s">
        <v>19</v>
      </c>
      <c r="L1050" s="1"/>
    </row>
    <row r="1051" spans="1:12" x14ac:dyDescent="0.45">
      <c r="A1051" s="3">
        <v>1048</v>
      </c>
      <c r="B1051" s="1" t="s">
        <v>3056</v>
      </c>
      <c r="C1051" s="1" t="s">
        <v>3052</v>
      </c>
      <c r="D1051" s="1" t="s">
        <v>3053</v>
      </c>
      <c r="E1051" s="1">
        <v>7267400</v>
      </c>
      <c r="F1051" s="1" t="s">
        <v>3057</v>
      </c>
      <c r="G1051" s="1" t="s">
        <v>3052</v>
      </c>
      <c r="H1051" s="1" t="s">
        <v>280</v>
      </c>
      <c r="I1051" s="1" t="s">
        <v>154</v>
      </c>
      <c r="J1051" s="1" t="s">
        <v>3058</v>
      </c>
      <c r="K1051" s="1" t="s">
        <v>19</v>
      </c>
      <c r="L1051" s="1"/>
    </row>
    <row r="1052" spans="1:12" x14ac:dyDescent="0.45">
      <c r="A1052" s="3">
        <v>1049</v>
      </c>
      <c r="B1052" s="1" t="s">
        <v>3059</v>
      </c>
      <c r="C1052" s="1" t="s">
        <v>3052</v>
      </c>
      <c r="D1052" s="1" t="s">
        <v>2987</v>
      </c>
      <c r="E1052" s="1">
        <v>44337424</v>
      </c>
      <c r="F1052" s="1" t="s">
        <v>3060</v>
      </c>
      <c r="G1052" s="1" t="s">
        <v>3052</v>
      </c>
      <c r="H1052" s="1" t="s">
        <v>154</v>
      </c>
      <c r="I1052" s="1" t="s">
        <v>154</v>
      </c>
      <c r="J1052" s="1" t="s">
        <v>3061</v>
      </c>
      <c r="K1052" s="1" t="s">
        <v>19</v>
      </c>
      <c r="L1052" s="1"/>
    </row>
    <row r="1053" spans="1:12" x14ac:dyDescent="0.45">
      <c r="A1053" s="3">
        <v>1050</v>
      </c>
      <c r="B1053" s="1" t="s">
        <v>3062</v>
      </c>
      <c r="C1053" s="1" t="s">
        <v>3052</v>
      </c>
      <c r="D1053" s="1" t="s">
        <v>2987</v>
      </c>
      <c r="E1053" s="1">
        <v>145167003</v>
      </c>
      <c r="F1053" s="1" t="s">
        <v>3063</v>
      </c>
      <c r="G1053" s="1" t="s">
        <v>3052</v>
      </c>
      <c r="H1053" s="1" t="s">
        <v>154</v>
      </c>
      <c r="I1053" s="1" t="s">
        <v>154</v>
      </c>
      <c r="J1053" s="1" t="s">
        <v>3064</v>
      </c>
      <c r="K1053" s="1" t="s">
        <v>19</v>
      </c>
      <c r="L1053" s="1"/>
    </row>
    <row r="1054" spans="1:12" x14ac:dyDescent="0.45">
      <c r="A1054" s="3">
        <v>1051</v>
      </c>
      <c r="B1054" s="1" t="s">
        <v>3065</v>
      </c>
      <c r="C1054" s="1" t="s">
        <v>3052</v>
      </c>
      <c r="D1054" s="1" t="s">
        <v>2987</v>
      </c>
      <c r="E1054" s="1">
        <v>7189720</v>
      </c>
      <c r="F1054" s="1" t="s">
        <v>3066</v>
      </c>
      <c r="G1054" s="1" t="s">
        <v>3052</v>
      </c>
      <c r="H1054" s="1" t="s">
        <v>154</v>
      </c>
      <c r="I1054" s="1" t="s">
        <v>154</v>
      </c>
      <c r="J1054" s="1" t="s">
        <v>3067</v>
      </c>
      <c r="K1054" s="1" t="s">
        <v>19</v>
      </c>
      <c r="L1054" s="1"/>
    </row>
    <row r="1055" spans="1:12" x14ac:dyDescent="0.45">
      <c r="A1055" s="3">
        <v>1052</v>
      </c>
      <c r="B1055" s="1" t="s">
        <v>3068</v>
      </c>
      <c r="C1055" s="1" t="s">
        <v>3052</v>
      </c>
      <c r="D1055" s="1" t="s">
        <v>2987</v>
      </c>
      <c r="E1055" s="1">
        <v>3822000</v>
      </c>
      <c r="F1055" s="1" t="s">
        <v>3069</v>
      </c>
      <c r="G1055" s="1" t="s">
        <v>3052</v>
      </c>
      <c r="H1055" s="1" t="s">
        <v>154</v>
      </c>
      <c r="I1055" s="1" t="s">
        <v>154</v>
      </c>
      <c r="J1055" s="1" t="s">
        <v>3070</v>
      </c>
      <c r="K1055" s="1" t="s">
        <v>19</v>
      </c>
      <c r="L1055" s="1"/>
    </row>
    <row r="1056" spans="1:12" x14ac:dyDescent="0.45">
      <c r="A1056" s="3">
        <v>1053</v>
      </c>
      <c r="B1056" s="1" t="s">
        <v>3071</v>
      </c>
      <c r="C1056" s="1" t="s">
        <v>3052</v>
      </c>
      <c r="D1056" s="1" t="s">
        <v>2987</v>
      </c>
      <c r="E1056" s="1">
        <v>5680500</v>
      </c>
      <c r="F1056" s="1" t="s">
        <v>3072</v>
      </c>
      <c r="G1056" s="1" t="s">
        <v>3052</v>
      </c>
      <c r="H1056" s="1" t="s">
        <v>154</v>
      </c>
      <c r="I1056" s="1" t="s">
        <v>154</v>
      </c>
      <c r="J1056" s="1" t="s">
        <v>3073</v>
      </c>
      <c r="K1056" s="1" t="s">
        <v>19</v>
      </c>
      <c r="L1056" s="1"/>
    </row>
    <row r="1057" spans="1:12" x14ac:dyDescent="0.45">
      <c r="A1057" s="3">
        <v>1054</v>
      </c>
      <c r="B1057" s="1" t="s">
        <v>3074</v>
      </c>
      <c r="C1057" s="1" t="s">
        <v>3052</v>
      </c>
      <c r="D1057" s="1" t="s">
        <v>2987</v>
      </c>
      <c r="E1057" s="1">
        <v>80581480</v>
      </c>
      <c r="F1057" s="1" t="s">
        <v>3075</v>
      </c>
      <c r="G1057" s="1" t="s">
        <v>3052</v>
      </c>
      <c r="H1057" s="1" t="s">
        <v>154</v>
      </c>
      <c r="I1057" s="1" t="s">
        <v>154</v>
      </c>
      <c r="J1057" s="1" t="s">
        <v>3076</v>
      </c>
      <c r="K1057" s="1" t="s">
        <v>19</v>
      </c>
      <c r="L1057" s="1"/>
    </row>
    <row r="1058" spans="1:12" x14ac:dyDescent="0.45">
      <c r="A1058" s="3">
        <v>1055</v>
      </c>
      <c r="B1058" s="1" t="s">
        <v>3077</v>
      </c>
      <c r="C1058" s="1" t="s">
        <v>3052</v>
      </c>
      <c r="D1058" s="1" t="s">
        <v>2987</v>
      </c>
      <c r="E1058" s="1">
        <v>15120000</v>
      </c>
      <c r="F1058" s="1" t="s">
        <v>3078</v>
      </c>
      <c r="G1058" s="1" t="s">
        <v>3052</v>
      </c>
      <c r="H1058" s="1" t="s">
        <v>154</v>
      </c>
      <c r="I1058" s="1" t="s">
        <v>154</v>
      </c>
      <c r="J1058" s="1" t="s">
        <v>3079</v>
      </c>
      <c r="K1058" s="1" t="s">
        <v>19</v>
      </c>
      <c r="L1058" s="1"/>
    </row>
    <row r="1059" spans="1:12" x14ac:dyDescent="0.45">
      <c r="A1059" s="3">
        <v>1056</v>
      </c>
      <c r="B1059" s="1" t="s">
        <v>3080</v>
      </c>
      <c r="C1059" s="1" t="s">
        <v>3081</v>
      </c>
      <c r="D1059" s="1" t="s">
        <v>3052</v>
      </c>
      <c r="E1059" s="1">
        <v>19280000</v>
      </c>
      <c r="F1059" s="1" t="s">
        <v>3082</v>
      </c>
      <c r="G1059" s="1" t="s">
        <v>3081</v>
      </c>
      <c r="H1059" s="1" t="s">
        <v>188</v>
      </c>
      <c r="I1059" s="1" t="s">
        <v>154</v>
      </c>
      <c r="J1059" s="1" t="s">
        <v>3083</v>
      </c>
      <c r="K1059" s="1" t="s">
        <v>19</v>
      </c>
      <c r="L1059" s="1"/>
    </row>
    <row r="1060" spans="1:12" x14ac:dyDescent="0.45">
      <c r="A1060" s="3">
        <v>1057</v>
      </c>
      <c r="B1060" s="1" t="s">
        <v>3084</v>
      </c>
      <c r="C1060" s="1" t="s">
        <v>3085</v>
      </c>
      <c r="D1060" s="1" t="s">
        <v>3085</v>
      </c>
      <c r="E1060" s="1">
        <v>43852793</v>
      </c>
      <c r="F1060" s="1" t="s">
        <v>3086</v>
      </c>
      <c r="G1060" s="1" t="s">
        <v>3087</v>
      </c>
      <c r="H1060" s="1" t="s">
        <v>154</v>
      </c>
      <c r="I1060" s="1" t="s">
        <v>154</v>
      </c>
      <c r="J1060" s="1" t="s">
        <v>3088</v>
      </c>
      <c r="K1060" s="1" t="s">
        <v>19</v>
      </c>
      <c r="L1060" s="1"/>
    </row>
    <row r="1061" spans="1:12" x14ac:dyDescent="0.45">
      <c r="A1061" s="3">
        <v>1058</v>
      </c>
      <c r="B1061" s="1" t="s">
        <v>3089</v>
      </c>
      <c r="C1061" s="1" t="s">
        <v>3090</v>
      </c>
      <c r="D1061" s="1" t="s">
        <v>3085</v>
      </c>
      <c r="E1061" s="1">
        <v>118800000</v>
      </c>
      <c r="F1061" s="1" t="s">
        <v>3091</v>
      </c>
      <c r="G1061" s="1" t="s">
        <v>3090</v>
      </c>
      <c r="H1061" s="1" t="s">
        <v>153</v>
      </c>
      <c r="I1061" s="1" t="s">
        <v>154</v>
      </c>
      <c r="J1061" s="1" t="s">
        <v>3092</v>
      </c>
      <c r="K1061" s="1" t="s">
        <v>19</v>
      </c>
      <c r="L1061" s="1"/>
    </row>
    <row r="1062" spans="1:12" x14ac:dyDescent="0.45">
      <c r="A1062" s="3">
        <v>1059</v>
      </c>
      <c r="B1062" s="1" t="s">
        <v>3093</v>
      </c>
      <c r="C1062" s="1" t="s">
        <v>3090</v>
      </c>
      <c r="D1062" s="1" t="s">
        <v>3085</v>
      </c>
      <c r="E1062" s="1">
        <v>22258250</v>
      </c>
      <c r="F1062" s="1" t="s">
        <v>3094</v>
      </c>
      <c r="G1062" s="1" t="s">
        <v>3087</v>
      </c>
      <c r="H1062" s="1" t="s">
        <v>154</v>
      </c>
      <c r="I1062" s="1" t="s">
        <v>154</v>
      </c>
      <c r="J1062" s="1" t="s">
        <v>3095</v>
      </c>
      <c r="K1062" s="1" t="s">
        <v>19</v>
      </c>
      <c r="L1062" s="1"/>
    </row>
    <row r="1063" spans="1:12" x14ac:dyDescent="0.45">
      <c r="A1063" s="3">
        <v>1060</v>
      </c>
      <c r="B1063" s="1" t="s">
        <v>3096</v>
      </c>
      <c r="C1063" s="1" t="s">
        <v>3090</v>
      </c>
      <c r="D1063" s="1" t="s">
        <v>3085</v>
      </c>
      <c r="E1063" s="1">
        <v>17630200</v>
      </c>
      <c r="F1063" s="1" t="s">
        <v>3097</v>
      </c>
      <c r="G1063" s="1" t="s">
        <v>3087</v>
      </c>
      <c r="H1063" s="1" t="s">
        <v>154</v>
      </c>
      <c r="I1063" s="1" t="s">
        <v>154</v>
      </c>
      <c r="J1063" s="1" t="s">
        <v>3098</v>
      </c>
      <c r="K1063" s="1" t="s">
        <v>19</v>
      </c>
      <c r="L1063" s="1"/>
    </row>
    <row r="1064" spans="1:12" x14ac:dyDescent="0.45">
      <c r="A1064" s="3">
        <v>1061</v>
      </c>
      <c r="B1064" s="1" t="s">
        <v>3099</v>
      </c>
      <c r="C1064" s="1" t="s">
        <v>3090</v>
      </c>
      <c r="D1064" s="1" t="s">
        <v>3085</v>
      </c>
      <c r="E1064" s="1">
        <v>17556700</v>
      </c>
      <c r="F1064" s="1" t="s">
        <v>3100</v>
      </c>
      <c r="G1064" s="1" t="s">
        <v>3087</v>
      </c>
      <c r="H1064" s="1" t="s">
        <v>154</v>
      </c>
      <c r="I1064" s="1" t="s">
        <v>154</v>
      </c>
      <c r="J1064" s="1" t="s">
        <v>3101</v>
      </c>
      <c r="K1064" s="1" t="s">
        <v>19</v>
      </c>
      <c r="L1064" s="1"/>
    </row>
    <row r="1065" spans="1:12" x14ac:dyDescent="0.45">
      <c r="A1065" s="3">
        <v>1062</v>
      </c>
      <c r="B1065" s="1" t="s">
        <v>3102</v>
      </c>
      <c r="C1065" s="1" t="s">
        <v>3090</v>
      </c>
      <c r="D1065" s="1" t="s">
        <v>3085</v>
      </c>
      <c r="E1065" s="1">
        <v>22072073</v>
      </c>
      <c r="F1065" s="1" t="s">
        <v>3103</v>
      </c>
      <c r="G1065" s="1" t="s">
        <v>3087</v>
      </c>
      <c r="H1065" s="1" t="s">
        <v>154</v>
      </c>
      <c r="I1065" s="1" t="s">
        <v>154</v>
      </c>
      <c r="J1065" s="1" t="s">
        <v>3104</v>
      </c>
      <c r="K1065" s="1" t="s">
        <v>19</v>
      </c>
      <c r="L1065" s="1"/>
    </row>
    <row r="1066" spans="1:12" x14ac:dyDescent="0.45">
      <c r="A1066" s="3">
        <v>1063</v>
      </c>
      <c r="B1066" s="1" t="s">
        <v>3105</v>
      </c>
      <c r="C1066" s="1" t="s">
        <v>3090</v>
      </c>
      <c r="D1066" s="1" t="s">
        <v>3085</v>
      </c>
      <c r="E1066" s="1">
        <v>9701250</v>
      </c>
      <c r="F1066" s="1" t="s">
        <v>3106</v>
      </c>
      <c r="G1066" s="1" t="s">
        <v>3087</v>
      </c>
      <c r="H1066" s="1" t="s">
        <v>154</v>
      </c>
      <c r="I1066" s="1" t="s">
        <v>154</v>
      </c>
      <c r="J1066" s="1" t="s">
        <v>3107</v>
      </c>
      <c r="K1066" s="1" t="s">
        <v>19</v>
      </c>
      <c r="L1066" s="1"/>
    </row>
    <row r="1067" spans="1:12" x14ac:dyDescent="0.45">
      <c r="A1067" s="3">
        <v>1064</v>
      </c>
      <c r="B1067" s="1" t="s">
        <v>3108</v>
      </c>
      <c r="C1067" s="1" t="s">
        <v>3090</v>
      </c>
      <c r="D1067" s="1" t="s">
        <v>3085</v>
      </c>
      <c r="E1067" s="1">
        <v>44125338</v>
      </c>
      <c r="F1067" s="1" t="s">
        <v>3109</v>
      </c>
      <c r="G1067" s="1" t="s">
        <v>3087</v>
      </c>
      <c r="H1067" s="1" t="s">
        <v>154</v>
      </c>
      <c r="I1067" s="1" t="s">
        <v>154</v>
      </c>
      <c r="J1067" s="1" t="s">
        <v>3110</v>
      </c>
      <c r="K1067" s="1" t="s">
        <v>19</v>
      </c>
      <c r="L1067" s="1"/>
    </row>
    <row r="1068" spans="1:12" x14ac:dyDescent="0.45">
      <c r="A1068" s="3">
        <v>1065</v>
      </c>
      <c r="B1068" s="1" t="s">
        <v>3111</v>
      </c>
      <c r="C1068" s="1" t="s">
        <v>3090</v>
      </c>
      <c r="D1068" s="1" t="s">
        <v>3085</v>
      </c>
      <c r="E1068" s="1">
        <v>40090910</v>
      </c>
      <c r="F1068" s="1" t="s">
        <v>3112</v>
      </c>
      <c r="G1068" s="1" t="s">
        <v>3087</v>
      </c>
      <c r="H1068" s="1" t="s">
        <v>154</v>
      </c>
      <c r="I1068" s="1" t="s">
        <v>154</v>
      </c>
      <c r="J1068" s="1" t="s">
        <v>3113</v>
      </c>
      <c r="K1068" s="1" t="s">
        <v>19</v>
      </c>
      <c r="L1068" s="1"/>
    </row>
    <row r="1069" spans="1:12" x14ac:dyDescent="0.45">
      <c r="A1069" s="3">
        <v>1066</v>
      </c>
      <c r="B1069" s="1" t="s">
        <v>3114</v>
      </c>
      <c r="C1069" s="1" t="s">
        <v>3090</v>
      </c>
      <c r="D1069" s="1" t="s">
        <v>3090</v>
      </c>
      <c r="E1069" s="1">
        <v>76485918</v>
      </c>
      <c r="F1069" s="1" t="s">
        <v>3115</v>
      </c>
      <c r="G1069" s="1" t="s">
        <v>3087</v>
      </c>
      <c r="H1069" s="1" t="s">
        <v>165</v>
      </c>
      <c r="I1069" s="1" t="s">
        <v>154</v>
      </c>
      <c r="J1069" s="1" t="s">
        <v>166</v>
      </c>
      <c r="K1069" s="1" t="s">
        <v>19</v>
      </c>
      <c r="L1069" s="1"/>
    </row>
    <row r="1070" spans="1:12" x14ac:dyDescent="0.45">
      <c r="A1070" s="3">
        <v>1067</v>
      </c>
      <c r="B1070" s="1" t="s">
        <v>3116</v>
      </c>
      <c r="C1070" s="1" t="s">
        <v>3087</v>
      </c>
      <c r="D1070" s="1" t="s">
        <v>3090</v>
      </c>
      <c r="E1070" s="1">
        <v>9896000</v>
      </c>
      <c r="F1070" s="1" t="s">
        <v>3117</v>
      </c>
      <c r="G1070" s="1" t="s">
        <v>3087</v>
      </c>
      <c r="H1070" s="1" t="s">
        <v>188</v>
      </c>
      <c r="I1070" s="1" t="s">
        <v>154</v>
      </c>
      <c r="J1070" s="1" t="s">
        <v>2701</v>
      </c>
      <c r="K1070" s="1" t="s">
        <v>19</v>
      </c>
      <c r="L1070" s="1"/>
    </row>
    <row r="1071" spans="1:12" x14ac:dyDescent="0.45">
      <c r="A1071" s="3">
        <v>1068</v>
      </c>
      <c r="B1071" s="1" t="s">
        <v>3118</v>
      </c>
      <c r="C1071" s="1" t="s">
        <v>3087</v>
      </c>
      <c r="D1071" s="1" t="s">
        <v>3085</v>
      </c>
      <c r="E1071" s="1">
        <v>120640000</v>
      </c>
      <c r="F1071" s="1" t="s">
        <v>3119</v>
      </c>
      <c r="G1071" s="1" t="s">
        <v>3087</v>
      </c>
      <c r="H1071" s="1" t="s">
        <v>153</v>
      </c>
      <c r="I1071" s="1" t="s">
        <v>154</v>
      </c>
      <c r="J1071" s="1" t="s">
        <v>3120</v>
      </c>
      <c r="K1071" s="1" t="s">
        <v>19</v>
      </c>
      <c r="L1071" s="1"/>
    </row>
    <row r="1072" spans="1:12" x14ac:dyDescent="0.45">
      <c r="A1072" s="3">
        <v>1069</v>
      </c>
      <c r="B1072" s="1" t="s">
        <v>3121</v>
      </c>
      <c r="C1072" s="1" t="s">
        <v>3087</v>
      </c>
      <c r="D1072" s="1" t="s">
        <v>3085</v>
      </c>
      <c r="E1072" s="1">
        <v>117204266</v>
      </c>
      <c r="F1072" s="1" t="s">
        <v>3122</v>
      </c>
      <c r="G1072" s="1" t="s">
        <v>3087</v>
      </c>
      <c r="H1072" s="1" t="s">
        <v>154</v>
      </c>
      <c r="I1072" s="1" t="s">
        <v>154</v>
      </c>
      <c r="J1072" s="1" t="s">
        <v>3123</v>
      </c>
      <c r="K1072" s="1" t="s">
        <v>19</v>
      </c>
      <c r="L1072" s="1"/>
    </row>
    <row r="1073" spans="1:12" x14ac:dyDescent="0.45">
      <c r="A1073" s="3">
        <v>1070</v>
      </c>
      <c r="B1073" s="1" t="s">
        <v>3124</v>
      </c>
      <c r="C1073" s="1" t="s">
        <v>3087</v>
      </c>
      <c r="D1073" s="1" t="s">
        <v>3085</v>
      </c>
      <c r="E1073" s="1">
        <v>17854500</v>
      </c>
      <c r="F1073" s="1" t="s">
        <v>3125</v>
      </c>
      <c r="G1073" s="1" t="s">
        <v>3087</v>
      </c>
      <c r="H1073" s="1" t="s">
        <v>154</v>
      </c>
      <c r="I1073" s="1" t="s">
        <v>154</v>
      </c>
      <c r="J1073" s="1" t="s">
        <v>3126</v>
      </c>
      <c r="K1073" s="1" t="s">
        <v>19</v>
      </c>
      <c r="L1073" s="1"/>
    </row>
    <row r="1074" spans="1:12" x14ac:dyDescent="0.45">
      <c r="A1074" s="3">
        <v>1071</v>
      </c>
      <c r="B1074" s="1" t="s">
        <v>3127</v>
      </c>
      <c r="C1074" s="1" t="s">
        <v>3087</v>
      </c>
      <c r="D1074" s="1" t="s">
        <v>3085</v>
      </c>
      <c r="E1074" s="1">
        <v>10727000</v>
      </c>
      <c r="F1074" s="1" t="s">
        <v>3128</v>
      </c>
      <c r="G1074" s="1" t="s">
        <v>3087</v>
      </c>
      <c r="H1074" s="1" t="s">
        <v>154</v>
      </c>
      <c r="I1074" s="1" t="s">
        <v>154</v>
      </c>
      <c r="J1074" s="1" t="s">
        <v>3129</v>
      </c>
      <c r="K1074" s="1" t="s">
        <v>19</v>
      </c>
      <c r="L1074" s="1"/>
    </row>
    <row r="1075" spans="1:12" x14ac:dyDescent="0.45">
      <c r="A1075" s="3">
        <v>1072</v>
      </c>
      <c r="B1075" s="1" t="s">
        <v>3130</v>
      </c>
      <c r="C1075" s="1" t="s">
        <v>3087</v>
      </c>
      <c r="D1075" s="1" t="s">
        <v>3085</v>
      </c>
      <c r="E1075" s="1">
        <v>1890000</v>
      </c>
      <c r="F1075" s="1" t="s">
        <v>3131</v>
      </c>
      <c r="G1075" s="1" t="s">
        <v>3087</v>
      </c>
      <c r="H1075" s="1" t="s">
        <v>154</v>
      </c>
      <c r="I1075" s="1" t="s">
        <v>154</v>
      </c>
      <c r="J1075" s="1" t="s">
        <v>3132</v>
      </c>
      <c r="K1075" s="1" t="s">
        <v>19</v>
      </c>
      <c r="L1075" s="1"/>
    </row>
    <row r="1076" spans="1:12" x14ac:dyDescent="0.45">
      <c r="A1076" s="3">
        <v>1073</v>
      </c>
      <c r="B1076" s="1" t="s">
        <v>3133</v>
      </c>
      <c r="C1076" s="1" t="s">
        <v>3087</v>
      </c>
      <c r="D1076" s="1" t="s">
        <v>3085</v>
      </c>
      <c r="E1076" s="1">
        <v>9404628</v>
      </c>
      <c r="F1076" s="1" t="s">
        <v>3134</v>
      </c>
      <c r="G1076" s="1" t="s">
        <v>3087</v>
      </c>
      <c r="H1076" s="1" t="s">
        <v>154</v>
      </c>
      <c r="I1076" s="1" t="s">
        <v>154</v>
      </c>
      <c r="J1076" s="1" t="s">
        <v>3135</v>
      </c>
      <c r="K1076" s="1" t="s">
        <v>19</v>
      </c>
      <c r="L1076" s="1"/>
    </row>
    <row r="1077" spans="1:12" x14ac:dyDescent="0.45">
      <c r="A1077" s="3">
        <v>1074</v>
      </c>
      <c r="B1077" s="1" t="s">
        <v>3136</v>
      </c>
      <c r="C1077" s="1" t="s">
        <v>3087</v>
      </c>
      <c r="D1077" s="1" t="s">
        <v>3085</v>
      </c>
      <c r="E1077" s="1">
        <v>65125560</v>
      </c>
      <c r="F1077" s="1" t="s">
        <v>3137</v>
      </c>
      <c r="G1077" s="1" t="s">
        <v>3087</v>
      </c>
      <c r="H1077" s="1" t="s">
        <v>154</v>
      </c>
      <c r="I1077" s="1" t="s">
        <v>154</v>
      </c>
      <c r="J1077" s="1" t="s">
        <v>3138</v>
      </c>
      <c r="K1077" s="1" t="s">
        <v>19</v>
      </c>
      <c r="L1077" s="1"/>
    </row>
    <row r="1078" spans="1:12" x14ac:dyDescent="0.45">
      <c r="A1078" s="3">
        <v>1075</v>
      </c>
      <c r="B1078" s="1" t="s">
        <v>3139</v>
      </c>
      <c r="C1078" s="1" t="s">
        <v>3087</v>
      </c>
      <c r="D1078" s="1" t="s">
        <v>3140</v>
      </c>
      <c r="E1078" s="1">
        <v>30294000</v>
      </c>
      <c r="F1078" s="1" t="s">
        <v>3141</v>
      </c>
      <c r="G1078" s="1" t="s">
        <v>3142</v>
      </c>
      <c r="H1078" s="1" t="s">
        <v>1250</v>
      </c>
      <c r="I1078" s="1" t="s">
        <v>1245</v>
      </c>
      <c r="J1078" s="1" t="s">
        <v>3143</v>
      </c>
      <c r="K1078" s="1" t="s">
        <v>19</v>
      </c>
      <c r="L1078" s="1"/>
    </row>
    <row r="1079" spans="1:12" x14ac:dyDescent="0.45">
      <c r="A1079" s="3">
        <v>1076</v>
      </c>
      <c r="B1079" s="1" t="s">
        <v>3144</v>
      </c>
      <c r="C1079" s="1" t="s">
        <v>3087</v>
      </c>
      <c r="D1079" s="1" t="s">
        <v>3140</v>
      </c>
      <c r="E1079" s="1">
        <v>191862000</v>
      </c>
      <c r="F1079" s="1" t="s">
        <v>3145</v>
      </c>
      <c r="G1079" s="1" t="s">
        <v>3142</v>
      </c>
      <c r="H1079" s="1" t="s">
        <v>1250</v>
      </c>
      <c r="I1079" s="1" t="s">
        <v>1245</v>
      </c>
      <c r="J1079" s="1" t="s">
        <v>3146</v>
      </c>
      <c r="K1079" s="1" t="s">
        <v>19</v>
      </c>
      <c r="L1079" s="1"/>
    </row>
    <row r="1080" spans="1:12" x14ac:dyDescent="0.45">
      <c r="A1080" s="3">
        <v>1077</v>
      </c>
      <c r="B1080" s="1" t="s">
        <v>3147</v>
      </c>
      <c r="C1080" s="1" t="s">
        <v>3087</v>
      </c>
      <c r="D1080" s="1" t="s">
        <v>3140</v>
      </c>
      <c r="E1080" s="1">
        <v>50490000</v>
      </c>
      <c r="F1080" s="1" t="s">
        <v>3148</v>
      </c>
      <c r="G1080" s="1" t="s">
        <v>3142</v>
      </c>
      <c r="H1080" s="1" t="s">
        <v>1250</v>
      </c>
      <c r="I1080" s="1" t="s">
        <v>1245</v>
      </c>
      <c r="J1080" s="1" t="s">
        <v>3149</v>
      </c>
      <c r="K1080" s="1" t="s">
        <v>19</v>
      </c>
      <c r="L1080" s="1"/>
    </row>
    <row r="1081" spans="1:12" x14ac:dyDescent="0.45">
      <c r="A1081" s="3">
        <v>1078</v>
      </c>
      <c r="B1081" s="1" t="s">
        <v>3150</v>
      </c>
      <c r="C1081" s="1" t="s">
        <v>3087</v>
      </c>
      <c r="D1081" s="1" t="s">
        <v>3140</v>
      </c>
      <c r="E1081" s="1">
        <v>30294000</v>
      </c>
      <c r="F1081" s="1" t="s">
        <v>3151</v>
      </c>
      <c r="G1081" s="1" t="s">
        <v>3142</v>
      </c>
      <c r="H1081" s="1" t="s">
        <v>1250</v>
      </c>
      <c r="I1081" s="1" t="s">
        <v>1245</v>
      </c>
      <c r="J1081" s="1" t="s">
        <v>3152</v>
      </c>
      <c r="K1081" s="1" t="s">
        <v>19</v>
      </c>
      <c r="L1081" s="1"/>
    </row>
    <row r="1082" spans="1:12" x14ac:dyDescent="0.45">
      <c r="A1082" s="3">
        <v>1079</v>
      </c>
      <c r="B1082" s="1" t="s">
        <v>3153</v>
      </c>
      <c r="C1082" s="1" t="s">
        <v>3087</v>
      </c>
      <c r="D1082" s="1" t="s">
        <v>3140</v>
      </c>
      <c r="E1082" s="1">
        <v>30294000</v>
      </c>
      <c r="F1082" s="1" t="s">
        <v>3154</v>
      </c>
      <c r="G1082" s="1" t="s">
        <v>3142</v>
      </c>
      <c r="H1082" s="1" t="s">
        <v>1250</v>
      </c>
      <c r="I1082" s="1" t="s">
        <v>1245</v>
      </c>
      <c r="J1082" s="1" t="s">
        <v>3155</v>
      </c>
      <c r="K1082" s="1" t="s">
        <v>19</v>
      </c>
      <c r="L1082" s="1"/>
    </row>
    <row r="1083" spans="1:12" x14ac:dyDescent="0.45">
      <c r="A1083" s="3">
        <v>1080</v>
      </c>
      <c r="B1083" s="1" t="s">
        <v>3156</v>
      </c>
      <c r="C1083" s="1" t="s">
        <v>3142</v>
      </c>
      <c r="D1083" s="1" t="s">
        <v>3090</v>
      </c>
      <c r="E1083" s="1">
        <v>84628000</v>
      </c>
      <c r="F1083" s="1" t="s">
        <v>3157</v>
      </c>
      <c r="G1083" s="1" t="s">
        <v>3142</v>
      </c>
      <c r="H1083" s="1" t="s">
        <v>153</v>
      </c>
      <c r="I1083" s="1" t="s">
        <v>154</v>
      </c>
      <c r="J1083" s="1" t="s">
        <v>3158</v>
      </c>
      <c r="K1083" s="1" t="s">
        <v>19</v>
      </c>
      <c r="L1083" s="1"/>
    </row>
    <row r="1084" spans="1:12" x14ac:dyDescent="0.45">
      <c r="A1084" s="3">
        <v>1081</v>
      </c>
      <c r="B1084" s="1" t="s">
        <v>3159</v>
      </c>
      <c r="C1084" s="1" t="s">
        <v>3142</v>
      </c>
      <c r="D1084" s="1" t="s">
        <v>3090</v>
      </c>
      <c r="E1084" s="1">
        <v>76687552</v>
      </c>
      <c r="F1084" s="1" t="s">
        <v>3160</v>
      </c>
      <c r="G1084" s="1" t="s">
        <v>3142</v>
      </c>
      <c r="H1084" s="1" t="s">
        <v>154</v>
      </c>
      <c r="I1084" s="1" t="s">
        <v>154</v>
      </c>
      <c r="J1084" s="1" t="s">
        <v>3161</v>
      </c>
      <c r="K1084" s="1" t="s">
        <v>19</v>
      </c>
      <c r="L1084" s="1"/>
    </row>
    <row r="1085" spans="1:12" x14ac:dyDescent="0.45">
      <c r="A1085" s="3">
        <v>1082</v>
      </c>
      <c r="B1085" s="1" t="s">
        <v>3162</v>
      </c>
      <c r="C1085" s="1" t="s">
        <v>3142</v>
      </c>
      <c r="D1085" s="1" t="s">
        <v>3090</v>
      </c>
      <c r="E1085" s="1">
        <v>11100000</v>
      </c>
      <c r="F1085" s="1" t="s">
        <v>3163</v>
      </c>
      <c r="G1085" s="1" t="s">
        <v>3142</v>
      </c>
      <c r="H1085" s="1" t="s">
        <v>154</v>
      </c>
      <c r="I1085" s="1" t="s">
        <v>154</v>
      </c>
      <c r="J1085" s="1" t="s">
        <v>3164</v>
      </c>
      <c r="K1085" s="1" t="s">
        <v>19</v>
      </c>
      <c r="L1085" s="1"/>
    </row>
    <row r="1086" spans="1:12" x14ac:dyDescent="0.45">
      <c r="A1086" s="3">
        <v>1083</v>
      </c>
      <c r="B1086" s="1" t="s">
        <v>3165</v>
      </c>
      <c r="C1086" s="1" t="s">
        <v>3142</v>
      </c>
      <c r="D1086" s="1" t="s">
        <v>3090</v>
      </c>
      <c r="E1086" s="1">
        <v>336000000</v>
      </c>
      <c r="F1086" s="1" t="s">
        <v>3166</v>
      </c>
      <c r="G1086" s="1" t="s">
        <v>3142</v>
      </c>
      <c r="H1086" s="1" t="s">
        <v>153</v>
      </c>
      <c r="I1086" s="1" t="s">
        <v>154</v>
      </c>
      <c r="J1086" s="1" t="s">
        <v>3167</v>
      </c>
      <c r="K1086" s="1" t="s">
        <v>19</v>
      </c>
      <c r="L1086" s="1"/>
    </row>
    <row r="1087" spans="1:12" x14ac:dyDescent="0.45">
      <c r="A1087" s="3">
        <v>1084</v>
      </c>
      <c r="B1087" s="1" t="s">
        <v>3168</v>
      </c>
      <c r="C1087" s="1" t="s">
        <v>3142</v>
      </c>
      <c r="D1087" s="1" t="s">
        <v>3140</v>
      </c>
      <c r="E1087" s="1">
        <v>1164732000</v>
      </c>
      <c r="F1087" s="1" t="s">
        <v>3169</v>
      </c>
      <c r="G1087" s="1" t="s">
        <v>3170</v>
      </c>
      <c r="H1087" s="1" t="s">
        <v>1244</v>
      </c>
      <c r="I1087" s="1" t="s">
        <v>1245</v>
      </c>
      <c r="J1087" s="1" t="s">
        <v>3171</v>
      </c>
      <c r="K1087" s="1" t="s">
        <v>19</v>
      </c>
      <c r="L1087" s="1"/>
    </row>
    <row r="1088" spans="1:12" x14ac:dyDescent="0.45">
      <c r="A1088" s="3">
        <v>1085</v>
      </c>
      <c r="B1088" s="1" t="s">
        <v>3172</v>
      </c>
      <c r="C1088" s="1" t="s">
        <v>3142</v>
      </c>
      <c r="D1088" s="1" t="s">
        <v>3140</v>
      </c>
      <c r="E1088" s="1">
        <v>413196100</v>
      </c>
      <c r="F1088" s="1" t="s">
        <v>3173</v>
      </c>
      <c r="G1088" s="1" t="s">
        <v>3174</v>
      </c>
      <c r="H1088" s="1" t="s">
        <v>1244</v>
      </c>
      <c r="I1088" s="1" t="s">
        <v>1245</v>
      </c>
      <c r="J1088" s="1" t="s">
        <v>3175</v>
      </c>
      <c r="K1088" s="1" t="s">
        <v>19</v>
      </c>
      <c r="L1088" s="1"/>
    </row>
    <row r="1089" spans="1:12" x14ac:dyDescent="0.45">
      <c r="A1089" s="3">
        <v>1086</v>
      </c>
      <c r="B1089" s="1" t="s">
        <v>3176</v>
      </c>
      <c r="C1089" s="1" t="s">
        <v>3142</v>
      </c>
      <c r="D1089" s="1" t="s">
        <v>3140</v>
      </c>
      <c r="E1089" s="1">
        <v>422488100</v>
      </c>
      <c r="F1089" s="1" t="s">
        <v>3177</v>
      </c>
      <c r="G1089" s="1" t="s">
        <v>3174</v>
      </c>
      <c r="H1089" s="1" t="s">
        <v>1244</v>
      </c>
      <c r="I1089" s="1" t="s">
        <v>1245</v>
      </c>
      <c r="J1089" s="1" t="s">
        <v>3178</v>
      </c>
      <c r="K1089" s="1" t="s">
        <v>19</v>
      </c>
      <c r="L1089" s="1"/>
    </row>
    <row r="1090" spans="1:12" x14ac:dyDescent="0.45">
      <c r="A1090" s="3">
        <v>1087</v>
      </c>
      <c r="B1090" s="1" t="s">
        <v>3179</v>
      </c>
      <c r="C1090" s="1" t="s">
        <v>3142</v>
      </c>
      <c r="D1090" s="1" t="s">
        <v>3140</v>
      </c>
      <c r="E1090" s="1">
        <v>853095900</v>
      </c>
      <c r="F1090" s="1" t="s">
        <v>3180</v>
      </c>
      <c r="G1090" s="1" t="s">
        <v>3170</v>
      </c>
      <c r="H1090" s="1" t="s">
        <v>1244</v>
      </c>
      <c r="I1090" s="1" t="s">
        <v>1245</v>
      </c>
      <c r="J1090" s="1" t="s">
        <v>3181</v>
      </c>
      <c r="K1090" s="1" t="s">
        <v>19</v>
      </c>
      <c r="L1090" s="1"/>
    </row>
    <row r="1091" spans="1:12" x14ac:dyDescent="0.45">
      <c r="A1091" s="3">
        <v>1088</v>
      </c>
      <c r="B1091" s="1" t="s">
        <v>3182</v>
      </c>
      <c r="C1091" s="1" t="s">
        <v>3142</v>
      </c>
      <c r="D1091" s="1" t="s">
        <v>3140</v>
      </c>
      <c r="E1091" s="1">
        <v>458418400</v>
      </c>
      <c r="F1091" s="1" t="s">
        <v>3183</v>
      </c>
      <c r="G1091" s="1" t="s">
        <v>3174</v>
      </c>
      <c r="H1091" s="1" t="s">
        <v>1244</v>
      </c>
      <c r="I1091" s="1" t="s">
        <v>1245</v>
      </c>
      <c r="J1091" s="1" t="s">
        <v>3184</v>
      </c>
      <c r="K1091" s="1" t="s">
        <v>19</v>
      </c>
      <c r="L1091" s="1"/>
    </row>
    <row r="1092" spans="1:12" x14ac:dyDescent="0.45">
      <c r="A1092" s="3">
        <v>1089</v>
      </c>
      <c r="B1092" s="1" t="s">
        <v>3185</v>
      </c>
      <c r="C1092" s="1" t="s">
        <v>3142</v>
      </c>
      <c r="D1092" s="1" t="s">
        <v>3140</v>
      </c>
      <c r="E1092" s="1">
        <v>527224600</v>
      </c>
      <c r="F1092" s="1" t="s">
        <v>3186</v>
      </c>
      <c r="G1092" s="1" t="s">
        <v>3174</v>
      </c>
      <c r="H1092" s="1" t="s">
        <v>1244</v>
      </c>
      <c r="I1092" s="1" t="s">
        <v>1245</v>
      </c>
      <c r="J1092" s="1" t="s">
        <v>3187</v>
      </c>
      <c r="K1092" s="1" t="s">
        <v>19</v>
      </c>
      <c r="L1092" s="1"/>
    </row>
    <row r="1093" spans="1:12" x14ac:dyDescent="0.45">
      <c r="A1093" s="3">
        <v>1090</v>
      </c>
      <c r="B1093" s="1" t="s">
        <v>3188</v>
      </c>
      <c r="C1093" s="1" t="s">
        <v>3142</v>
      </c>
      <c r="D1093" s="1" t="s">
        <v>3087</v>
      </c>
      <c r="E1093" s="1">
        <v>14112000</v>
      </c>
      <c r="F1093" s="1" t="s">
        <v>3189</v>
      </c>
      <c r="G1093" s="1" t="s">
        <v>3190</v>
      </c>
      <c r="H1093" s="1" t="s">
        <v>154</v>
      </c>
      <c r="I1093" s="1" t="s">
        <v>154</v>
      </c>
      <c r="J1093" s="1" t="s">
        <v>3191</v>
      </c>
      <c r="K1093" s="1" t="s">
        <v>19</v>
      </c>
      <c r="L1093" s="1"/>
    </row>
    <row r="1094" spans="1:12" x14ac:dyDescent="0.45">
      <c r="A1094" s="3">
        <v>1091</v>
      </c>
      <c r="B1094" s="1" t="s">
        <v>3192</v>
      </c>
      <c r="C1094" s="1" t="s">
        <v>3142</v>
      </c>
      <c r="D1094" s="1" t="s">
        <v>3087</v>
      </c>
      <c r="E1094" s="1">
        <v>25970000</v>
      </c>
      <c r="F1094" s="1" t="s">
        <v>3193</v>
      </c>
      <c r="G1094" s="1" t="s">
        <v>3190</v>
      </c>
      <c r="H1094" s="1" t="s">
        <v>154</v>
      </c>
      <c r="I1094" s="1" t="s">
        <v>154</v>
      </c>
      <c r="J1094" s="1" t="s">
        <v>3194</v>
      </c>
      <c r="K1094" s="1" t="s">
        <v>19</v>
      </c>
      <c r="L1094" s="1"/>
    </row>
    <row r="1095" spans="1:12" x14ac:dyDescent="0.45">
      <c r="A1095" s="3">
        <v>1092</v>
      </c>
      <c r="B1095" s="1" t="s">
        <v>3195</v>
      </c>
      <c r="C1095" s="1" t="s">
        <v>3142</v>
      </c>
      <c r="D1095" s="1" t="s">
        <v>3087</v>
      </c>
      <c r="E1095" s="1">
        <v>31066000</v>
      </c>
      <c r="F1095" s="1" t="s">
        <v>3196</v>
      </c>
      <c r="G1095" s="1" t="s">
        <v>3190</v>
      </c>
      <c r="H1095" s="1" t="s">
        <v>154</v>
      </c>
      <c r="I1095" s="1" t="s">
        <v>154</v>
      </c>
      <c r="J1095" s="1" t="s">
        <v>3197</v>
      </c>
      <c r="K1095" s="1" t="s">
        <v>19</v>
      </c>
      <c r="L1095" s="1"/>
    </row>
    <row r="1096" spans="1:12" x14ac:dyDescent="0.45">
      <c r="A1096" s="3">
        <v>1093</v>
      </c>
      <c r="B1096" s="1" t="s">
        <v>3198</v>
      </c>
      <c r="C1096" s="1" t="s">
        <v>3142</v>
      </c>
      <c r="D1096" s="1" t="s">
        <v>3087</v>
      </c>
      <c r="E1096" s="1">
        <v>4351200</v>
      </c>
      <c r="F1096" s="1" t="s">
        <v>3199</v>
      </c>
      <c r="G1096" s="1" t="s">
        <v>3190</v>
      </c>
      <c r="H1096" s="1" t="s">
        <v>154</v>
      </c>
      <c r="I1096" s="1" t="s">
        <v>154</v>
      </c>
      <c r="J1096" s="1" t="s">
        <v>3200</v>
      </c>
      <c r="K1096" s="1" t="s">
        <v>19</v>
      </c>
      <c r="L1096" s="1"/>
    </row>
    <row r="1097" spans="1:12" x14ac:dyDescent="0.45">
      <c r="A1097" s="3">
        <v>1094</v>
      </c>
      <c r="B1097" s="1" t="s">
        <v>3201</v>
      </c>
      <c r="C1097" s="1" t="s">
        <v>3142</v>
      </c>
      <c r="D1097" s="1" t="s">
        <v>3087</v>
      </c>
      <c r="E1097" s="1">
        <v>22206869</v>
      </c>
      <c r="F1097" s="1" t="s">
        <v>3202</v>
      </c>
      <c r="G1097" s="1" t="s">
        <v>3190</v>
      </c>
      <c r="H1097" s="1" t="s">
        <v>154</v>
      </c>
      <c r="I1097" s="1" t="s">
        <v>154</v>
      </c>
      <c r="J1097" s="1" t="s">
        <v>3203</v>
      </c>
      <c r="K1097" s="1" t="s">
        <v>19</v>
      </c>
      <c r="L1097" s="1"/>
    </row>
    <row r="1098" spans="1:12" x14ac:dyDescent="0.45">
      <c r="A1098" s="3">
        <v>1095</v>
      </c>
      <c r="B1098" s="1" t="s">
        <v>3204</v>
      </c>
      <c r="C1098" s="1" t="s">
        <v>3190</v>
      </c>
      <c r="D1098" s="1" t="s">
        <v>3190</v>
      </c>
      <c r="E1098" s="1">
        <v>21883650</v>
      </c>
      <c r="F1098" s="1" t="s">
        <v>3205</v>
      </c>
      <c r="G1098" s="1" t="s">
        <v>3190</v>
      </c>
      <c r="H1098" s="1" t="s">
        <v>670</v>
      </c>
      <c r="I1098" s="1" t="s">
        <v>154</v>
      </c>
      <c r="J1098" s="1" t="s">
        <v>2812</v>
      </c>
      <c r="K1098" s="1" t="s">
        <v>19</v>
      </c>
      <c r="L1098" s="1"/>
    </row>
    <row r="1099" spans="1:12" x14ac:dyDescent="0.45">
      <c r="A1099" s="3">
        <v>1096</v>
      </c>
      <c r="B1099" s="1" t="s">
        <v>3206</v>
      </c>
      <c r="C1099" s="1" t="s">
        <v>3190</v>
      </c>
      <c r="D1099" s="1" t="s">
        <v>3190</v>
      </c>
      <c r="E1099" s="1">
        <v>2444400</v>
      </c>
      <c r="F1099" s="1" t="s">
        <v>3207</v>
      </c>
      <c r="G1099" s="1" t="s">
        <v>3190</v>
      </c>
      <c r="H1099" s="1" t="s">
        <v>212</v>
      </c>
      <c r="I1099" s="1" t="s">
        <v>154</v>
      </c>
      <c r="J1099" s="1" t="s">
        <v>3208</v>
      </c>
      <c r="K1099" s="1" t="s">
        <v>19</v>
      </c>
      <c r="L1099" s="1"/>
    </row>
    <row r="1100" spans="1:12" x14ac:dyDescent="0.45">
      <c r="A1100" s="3">
        <v>1097</v>
      </c>
      <c r="B1100" s="1" t="s">
        <v>3209</v>
      </c>
      <c r="C1100" s="1" t="s">
        <v>3190</v>
      </c>
      <c r="D1100" s="1" t="s">
        <v>3190</v>
      </c>
      <c r="E1100" s="1">
        <v>2885200</v>
      </c>
      <c r="F1100" s="1" t="s">
        <v>3210</v>
      </c>
      <c r="G1100" s="1" t="s">
        <v>3190</v>
      </c>
      <c r="H1100" s="1" t="s">
        <v>212</v>
      </c>
      <c r="I1100" s="1" t="s">
        <v>154</v>
      </c>
      <c r="J1100" s="1" t="s">
        <v>3211</v>
      </c>
      <c r="K1100" s="1" t="s">
        <v>19</v>
      </c>
      <c r="L1100" s="1"/>
    </row>
    <row r="1101" spans="1:12" x14ac:dyDescent="0.45">
      <c r="A1101" s="3">
        <v>1098</v>
      </c>
      <c r="B1101" s="1" t="s">
        <v>3212</v>
      </c>
      <c r="C1101" s="1" t="s">
        <v>3190</v>
      </c>
      <c r="D1101" s="1" t="s">
        <v>3190</v>
      </c>
      <c r="E1101" s="1">
        <v>1531800</v>
      </c>
      <c r="F1101" s="1" t="s">
        <v>3213</v>
      </c>
      <c r="G1101" s="1" t="s">
        <v>3190</v>
      </c>
      <c r="H1101" s="1" t="s">
        <v>212</v>
      </c>
      <c r="I1101" s="1" t="s">
        <v>154</v>
      </c>
      <c r="J1101" s="1" t="s">
        <v>3214</v>
      </c>
      <c r="K1101" s="1" t="s">
        <v>19</v>
      </c>
      <c r="L1101" s="1"/>
    </row>
    <row r="1102" spans="1:12" x14ac:dyDescent="0.45">
      <c r="A1102" s="3">
        <v>1099</v>
      </c>
      <c r="B1102" s="1" t="s">
        <v>3215</v>
      </c>
      <c r="C1102" s="1" t="s">
        <v>3190</v>
      </c>
      <c r="D1102" s="1" t="s">
        <v>3190</v>
      </c>
      <c r="E1102" s="1">
        <v>1048800</v>
      </c>
      <c r="F1102" s="1" t="s">
        <v>3216</v>
      </c>
      <c r="G1102" s="1" t="s">
        <v>3190</v>
      </c>
      <c r="H1102" s="1" t="s">
        <v>670</v>
      </c>
      <c r="I1102" s="1" t="s">
        <v>154</v>
      </c>
      <c r="J1102" s="1" t="s">
        <v>3217</v>
      </c>
      <c r="K1102" s="1" t="s">
        <v>19</v>
      </c>
      <c r="L1102" s="1"/>
    </row>
    <row r="1103" spans="1:12" x14ac:dyDescent="0.45">
      <c r="A1103" s="3">
        <v>1100</v>
      </c>
      <c r="B1103" s="1" t="s">
        <v>3218</v>
      </c>
      <c r="C1103" s="1" t="s">
        <v>3190</v>
      </c>
      <c r="D1103" s="1" t="s">
        <v>3087</v>
      </c>
      <c r="E1103" s="1">
        <v>27835920</v>
      </c>
      <c r="F1103" s="1" t="s">
        <v>3219</v>
      </c>
      <c r="G1103" s="1" t="s">
        <v>3190</v>
      </c>
      <c r="H1103" s="1" t="s">
        <v>154</v>
      </c>
      <c r="I1103" s="1" t="s">
        <v>154</v>
      </c>
      <c r="J1103" s="1" t="s">
        <v>3220</v>
      </c>
      <c r="K1103" s="1" t="s">
        <v>19</v>
      </c>
      <c r="L1103" s="1"/>
    </row>
    <row r="1104" spans="1:12" x14ac:dyDescent="0.45">
      <c r="A1104" s="3">
        <v>1101</v>
      </c>
      <c r="B1104" s="1" t="s">
        <v>3221</v>
      </c>
      <c r="C1104" s="1" t="s">
        <v>3190</v>
      </c>
      <c r="D1104" s="1" t="s">
        <v>3087</v>
      </c>
      <c r="E1104" s="1">
        <v>108329000</v>
      </c>
      <c r="F1104" s="1" t="s">
        <v>3222</v>
      </c>
      <c r="G1104" s="1" t="s">
        <v>3190</v>
      </c>
      <c r="H1104" s="1" t="s">
        <v>154</v>
      </c>
      <c r="I1104" s="1" t="s">
        <v>154</v>
      </c>
      <c r="J1104" s="1" t="s">
        <v>3223</v>
      </c>
      <c r="K1104" s="1" t="s">
        <v>19</v>
      </c>
      <c r="L1104" s="1"/>
    </row>
    <row r="1105" spans="1:12" x14ac:dyDescent="0.45">
      <c r="A1105" s="3">
        <v>1102</v>
      </c>
      <c r="B1105" s="1" t="s">
        <v>3224</v>
      </c>
      <c r="C1105" s="1" t="s">
        <v>3190</v>
      </c>
      <c r="D1105" s="1" t="s">
        <v>3142</v>
      </c>
      <c r="E1105" s="1">
        <v>28028000</v>
      </c>
      <c r="F1105" s="1" t="s">
        <v>3225</v>
      </c>
      <c r="G1105" s="1" t="s">
        <v>3226</v>
      </c>
      <c r="H1105" s="1" t="s">
        <v>154</v>
      </c>
      <c r="I1105" s="1" t="s">
        <v>154</v>
      </c>
      <c r="J1105" s="1" t="s">
        <v>3227</v>
      </c>
      <c r="K1105" s="1" t="s">
        <v>19</v>
      </c>
      <c r="L1105" s="1"/>
    </row>
    <row r="1106" spans="1:12" x14ac:dyDescent="0.45">
      <c r="A1106" s="3">
        <v>1103</v>
      </c>
      <c r="B1106" s="1" t="s">
        <v>3228</v>
      </c>
      <c r="C1106" s="1" t="s">
        <v>3190</v>
      </c>
      <c r="D1106" s="1" t="s">
        <v>3142</v>
      </c>
      <c r="E1106" s="1">
        <v>29106000</v>
      </c>
      <c r="F1106" s="1" t="s">
        <v>3229</v>
      </c>
      <c r="G1106" s="1" t="s">
        <v>3226</v>
      </c>
      <c r="H1106" s="1" t="s">
        <v>154</v>
      </c>
      <c r="I1106" s="1" t="s">
        <v>154</v>
      </c>
      <c r="J1106" s="1" t="s">
        <v>3230</v>
      </c>
      <c r="K1106" s="1" t="s">
        <v>19</v>
      </c>
      <c r="L1106" s="1"/>
    </row>
    <row r="1107" spans="1:12" x14ac:dyDescent="0.45">
      <c r="A1107" s="3">
        <v>1104</v>
      </c>
      <c r="B1107" s="1" t="s">
        <v>3231</v>
      </c>
      <c r="C1107" s="1" t="s">
        <v>3190</v>
      </c>
      <c r="D1107" s="1" t="s">
        <v>3142</v>
      </c>
      <c r="E1107" s="1">
        <v>28188257</v>
      </c>
      <c r="F1107" s="1" t="s">
        <v>3232</v>
      </c>
      <c r="G1107" s="1" t="s">
        <v>3226</v>
      </c>
      <c r="H1107" s="1" t="s">
        <v>154</v>
      </c>
      <c r="I1107" s="1" t="s">
        <v>154</v>
      </c>
      <c r="J1107" s="1" t="s">
        <v>3233</v>
      </c>
      <c r="K1107" s="1" t="s">
        <v>19</v>
      </c>
      <c r="L1107" s="1"/>
    </row>
    <row r="1108" spans="1:12" x14ac:dyDescent="0.45">
      <c r="A1108" s="3">
        <v>1105</v>
      </c>
      <c r="B1108" s="1" t="s">
        <v>3234</v>
      </c>
      <c r="C1108" s="1" t="s">
        <v>3190</v>
      </c>
      <c r="D1108" s="1" t="s">
        <v>3142</v>
      </c>
      <c r="E1108" s="1">
        <v>29106000</v>
      </c>
      <c r="F1108" s="1" t="s">
        <v>3235</v>
      </c>
      <c r="G1108" s="1" t="s">
        <v>3226</v>
      </c>
      <c r="H1108" s="1" t="s">
        <v>154</v>
      </c>
      <c r="I1108" s="1" t="s">
        <v>154</v>
      </c>
      <c r="J1108" s="1" t="s">
        <v>3236</v>
      </c>
      <c r="K1108" s="1" t="s">
        <v>19</v>
      </c>
      <c r="L1108" s="1"/>
    </row>
    <row r="1109" spans="1:12" x14ac:dyDescent="0.45">
      <c r="A1109" s="3">
        <v>1106</v>
      </c>
      <c r="B1109" s="1" t="s">
        <v>3237</v>
      </c>
      <c r="C1109" s="1" t="s">
        <v>3190</v>
      </c>
      <c r="D1109" s="1" t="s">
        <v>3142</v>
      </c>
      <c r="E1109" s="1">
        <v>29106000</v>
      </c>
      <c r="F1109" s="1" t="s">
        <v>3238</v>
      </c>
      <c r="G1109" s="1" t="s">
        <v>3226</v>
      </c>
      <c r="H1109" s="1" t="s">
        <v>154</v>
      </c>
      <c r="I1109" s="1" t="s">
        <v>154</v>
      </c>
      <c r="J1109" s="1" t="s">
        <v>3239</v>
      </c>
      <c r="K1109" s="1" t="s">
        <v>19</v>
      </c>
      <c r="L1109" s="1"/>
    </row>
    <row r="1110" spans="1:12" x14ac:dyDescent="0.45">
      <c r="A1110" s="3">
        <v>1107</v>
      </c>
      <c r="B1110" s="1" t="s">
        <v>3240</v>
      </c>
      <c r="C1110" s="1" t="s">
        <v>3190</v>
      </c>
      <c r="D1110" s="1" t="s">
        <v>3142</v>
      </c>
      <c r="E1110" s="1">
        <v>28028000</v>
      </c>
      <c r="F1110" s="1" t="s">
        <v>3241</v>
      </c>
      <c r="G1110" s="1" t="s">
        <v>3226</v>
      </c>
      <c r="H1110" s="1" t="s">
        <v>154</v>
      </c>
      <c r="I1110" s="1" t="s">
        <v>154</v>
      </c>
      <c r="J1110" s="1" t="s">
        <v>3242</v>
      </c>
      <c r="K1110" s="1" t="s">
        <v>19</v>
      </c>
      <c r="L1110" s="1"/>
    </row>
    <row r="1111" spans="1:12" x14ac:dyDescent="0.45">
      <c r="A1111" s="3">
        <v>1108</v>
      </c>
      <c r="B1111" s="1" t="s">
        <v>3243</v>
      </c>
      <c r="C1111" s="1" t="s">
        <v>3190</v>
      </c>
      <c r="D1111" s="1" t="s">
        <v>3142</v>
      </c>
      <c r="E1111" s="1">
        <v>29106000</v>
      </c>
      <c r="F1111" s="1" t="s">
        <v>3244</v>
      </c>
      <c r="G1111" s="1" t="s">
        <v>3226</v>
      </c>
      <c r="H1111" s="1" t="s">
        <v>154</v>
      </c>
      <c r="I1111" s="1" t="s">
        <v>154</v>
      </c>
      <c r="J1111" s="1" t="s">
        <v>3245</v>
      </c>
      <c r="K1111" s="1" t="s">
        <v>19</v>
      </c>
      <c r="L1111" s="1"/>
    </row>
    <row r="1112" spans="1:12" x14ac:dyDescent="0.45">
      <c r="A1112" s="3">
        <v>1109</v>
      </c>
      <c r="B1112" s="1" t="s">
        <v>3246</v>
      </c>
      <c r="C1112" s="1" t="s">
        <v>3190</v>
      </c>
      <c r="D1112" s="1" t="s">
        <v>3142</v>
      </c>
      <c r="E1112" s="1">
        <v>28028000</v>
      </c>
      <c r="F1112" s="1" t="s">
        <v>3247</v>
      </c>
      <c r="G1112" s="1" t="s">
        <v>3226</v>
      </c>
      <c r="H1112" s="1" t="s">
        <v>154</v>
      </c>
      <c r="I1112" s="1" t="s">
        <v>154</v>
      </c>
      <c r="J1112" s="1" t="s">
        <v>3248</v>
      </c>
      <c r="K1112" s="1" t="s">
        <v>19</v>
      </c>
      <c r="L1112" s="1"/>
    </row>
    <row r="1113" spans="1:12" x14ac:dyDescent="0.45">
      <c r="A1113" s="3">
        <v>1110</v>
      </c>
      <c r="B1113" s="1" t="s">
        <v>3249</v>
      </c>
      <c r="C1113" s="1" t="s">
        <v>3190</v>
      </c>
      <c r="D1113" s="1" t="s">
        <v>3142</v>
      </c>
      <c r="E1113" s="1">
        <v>28028000</v>
      </c>
      <c r="F1113" s="1" t="s">
        <v>3250</v>
      </c>
      <c r="G1113" s="1" t="s">
        <v>3226</v>
      </c>
      <c r="H1113" s="1" t="s">
        <v>154</v>
      </c>
      <c r="I1113" s="1" t="s">
        <v>154</v>
      </c>
      <c r="J1113" s="1" t="s">
        <v>3251</v>
      </c>
      <c r="K1113" s="1" t="s">
        <v>19</v>
      </c>
      <c r="L1113" s="1"/>
    </row>
    <row r="1114" spans="1:12" x14ac:dyDescent="0.45">
      <c r="A1114" s="3">
        <v>1111</v>
      </c>
      <c r="B1114" s="1" t="s">
        <v>3252</v>
      </c>
      <c r="C1114" s="1" t="s">
        <v>3190</v>
      </c>
      <c r="D1114" s="1" t="s">
        <v>3142</v>
      </c>
      <c r="E1114" s="1">
        <v>39886000</v>
      </c>
      <c r="F1114" s="1" t="s">
        <v>3253</v>
      </c>
      <c r="G1114" s="1" t="s">
        <v>3226</v>
      </c>
      <c r="H1114" s="1" t="s">
        <v>154</v>
      </c>
      <c r="I1114" s="1" t="s">
        <v>154</v>
      </c>
      <c r="J1114" s="1" t="s">
        <v>3254</v>
      </c>
      <c r="K1114" s="1" t="s">
        <v>19</v>
      </c>
      <c r="L1114" s="1"/>
    </row>
    <row r="1115" spans="1:12" x14ac:dyDescent="0.45">
      <c r="A1115" s="3">
        <v>1112</v>
      </c>
      <c r="B1115" s="1" t="s">
        <v>3255</v>
      </c>
      <c r="C1115" s="1" t="s">
        <v>3190</v>
      </c>
      <c r="D1115" s="1" t="s">
        <v>3142</v>
      </c>
      <c r="E1115" s="1">
        <v>39886000</v>
      </c>
      <c r="F1115" s="1" t="s">
        <v>3256</v>
      </c>
      <c r="G1115" s="1" t="s">
        <v>3226</v>
      </c>
      <c r="H1115" s="1" t="s">
        <v>154</v>
      </c>
      <c r="I1115" s="1" t="s">
        <v>154</v>
      </c>
      <c r="J1115" s="1" t="s">
        <v>3257</v>
      </c>
      <c r="K1115" s="1" t="s">
        <v>19</v>
      </c>
      <c r="L1115" s="1"/>
    </row>
    <row r="1116" spans="1:12" x14ac:dyDescent="0.45">
      <c r="A1116" s="3">
        <v>1113</v>
      </c>
      <c r="B1116" s="1" t="s">
        <v>3258</v>
      </c>
      <c r="C1116" s="1" t="s">
        <v>3190</v>
      </c>
      <c r="D1116" s="1" t="s">
        <v>3142</v>
      </c>
      <c r="E1116" s="1">
        <v>420000</v>
      </c>
      <c r="F1116" s="1" t="s">
        <v>3259</v>
      </c>
      <c r="G1116" s="1" t="s">
        <v>3226</v>
      </c>
      <c r="H1116" s="1" t="s">
        <v>154</v>
      </c>
      <c r="I1116" s="1" t="s">
        <v>154</v>
      </c>
      <c r="J1116" s="1" t="s">
        <v>3260</v>
      </c>
      <c r="K1116" s="1" t="s">
        <v>19</v>
      </c>
      <c r="L1116" s="1"/>
    </row>
    <row r="1117" spans="1:12" x14ac:dyDescent="0.45">
      <c r="A1117" s="3">
        <v>1114</v>
      </c>
      <c r="B1117" s="1" t="s">
        <v>3261</v>
      </c>
      <c r="C1117" s="1" t="s">
        <v>3190</v>
      </c>
      <c r="D1117" s="1" t="s">
        <v>3142</v>
      </c>
      <c r="E1117" s="1">
        <v>174655368</v>
      </c>
      <c r="F1117" s="1" t="s">
        <v>3262</v>
      </c>
      <c r="G1117" s="1" t="s">
        <v>3226</v>
      </c>
      <c r="H1117" s="1" t="s">
        <v>154</v>
      </c>
      <c r="I1117" s="1" t="s">
        <v>154</v>
      </c>
      <c r="J1117" s="1" t="s">
        <v>3263</v>
      </c>
      <c r="K1117" s="1" t="s">
        <v>19</v>
      </c>
      <c r="L1117" s="1"/>
    </row>
    <row r="1118" spans="1:12" x14ac:dyDescent="0.45">
      <c r="A1118" s="3">
        <v>1115</v>
      </c>
      <c r="B1118" s="1" t="s">
        <v>3264</v>
      </c>
      <c r="C1118" s="1" t="s">
        <v>3190</v>
      </c>
      <c r="D1118" s="1" t="s">
        <v>3142</v>
      </c>
      <c r="E1118" s="1">
        <v>17401500</v>
      </c>
      <c r="F1118" s="1" t="s">
        <v>3265</v>
      </c>
      <c r="G1118" s="1" t="s">
        <v>3226</v>
      </c>
      <c r="H1118" s="1" t="s">
        <v>154</v>
      </c>
      <c r="I1118" s="1" t="s">
        <v>154</v>
      </c>
      <c r="J1118" s="1" t="s">
        <v>3266</v>
      </c>
      <c r="K1118" s="1" t="s">
        <v>19</v>
      </c>
      <c r="L1118" s="1"/>
    </row>
    <row r="1119" spans="1:12" x14ac:dyDescent="0.45">
      <c r="A1119" s="3">
        <v>1116</v>
      </c>
      <c r="B1119" s="1" t="s">
        <v>3267</v>
      </c>
      <c r="C1119" s="1" t="s">
        <v>3190</v>
      </c>
      <c r="D1119" s="1" t="s">
        <v>3142</v>
      </c>
      <c r="E1119" s="1">
        <v>28500000</v>
      </c>
      <c r="F1119" s="1" t="s">
        <v>3268</v>
      </c>
      <c r="G1119" s="1" t="s">
        <v>3226</v>
      </c>
      <c r="H1119" s="1" t="s">
        <v>154</v>
      </c>
      <c r="I1119" s="1" t="s">
        <v>154</v>
      </c>
      <c r="J1119" s="1" t="s">
        <v>757</v>
      </c>
      <c r="K1119" s="1" t="s">
        <v>19</v>
      </c>
      <c r="L1119" s="1"/>
    </row>
    <row r="1120" spans="1:12" x14ac:dyDescent="0.45">
      <c r="A1120" s="3">
        <v>1117</v>
      </c>
      <c r="B1120" s="1" t="s">
        <v>3269</v>
      </c>
      <c r="C1120" s="1" t="s">
        <v>3190</v>
      </c>
      <c r="D1120" s="1" t="s">
        <v>3190</v>
      </c>
      <c r="E1120" s="1">
        <v>9693750</v>
      </c>
      <c r="F1120" s="1" t="s">
        <v>3270</v>
      </c>
      <c r="G1120" s="1" t="s">
        <v>3226</v>
      </c>
      <c r="H1120" s="1" t="s">
        <v>670</v>
      </c>
      <c r="I1120" s="1" t="s">
        <v>154</v>
      </c>
      <c r="J1120" s="1" t="s">
        <v>3271</v>
      </c>
      <c r="K1120" s="1" t="s">
        <v>19</v>
      </c>
      <c r="L1120" s="1"/>
    </row>
    <row r="1121" spans="1:12" x14ac:dyDescent="0.45">
      <c r="A1121" s="3">
        <v>1118</v>
      </c>
      <c r="B1121" s="1" t="s">
        <v>3272</v>
      </c>
      <c r="C1121" s="1" t="s">
        <v>3190</v>
      </c>
      <c r="D1121" s="1" t="s">
        <v>3190</v>
      </c>
      <c r="E1121" s="1">
        <v>8765600</v>
      </c>
      <c r="F1121" s="1" t="s">
        <v>3273</v>
      </c>
      <c r="G1121" s="1" t="s">
        <v>3226</v>
      </c>
      <c r="H1121" s="1" t="s">
        <v>670</v>
      </c>
      <c r="I1121" s="1" t="s">
        <v>154</v>
      </c>
      <c r="J1121" s="1" t="s">
        <v>3271</v>
      </c>
      <c r="K1121" s="1" t="s">
        <v>19</v>
      </c>
      <c r="L1121" s="1"/>
    </row>
    <row r="1122" spans="1:12" x14ac:dyDescent="0.45">
      <c r="A1122" s="3">
        <v>1119</v>
      </c>
      <c r="B1122" s="1" t="s">
        <v>3274</v>
      </c>
      <c r="C1122" s="1" t="s">
        <v>3190</v>
      </c>
      <c r="D1122" s="1" t="s">
        <v>3190</v>
      </c>
      <c r="E1122" s="1">
        <v>700000</v>
      </c>
      <c r="F1122" s="1" t="s">
        <v>3275</v>
      </c>
      <c r="G1122" s="1" t="s">
        <v>3226</v>
      </c>
      <c r="H1122" s="1" t="s">
        <v>670</v>
      </c>
      <c r="I1122" s="1" t="s">
        <v>154</v>
      </c>
      <c r="J1122" s="1" t="s">
        <v>3276</v>
      </c>
      <c r="K1122" s="1" t="s">
        <v>19</v>
      </c>
      <c r="L1122" s="1"/>
    </row>
    <row r="1123" spans="1:12" x14ac:dyDescent="0.45">
      <c r="A1123" s="3">
        <v>1120</v>
      </c>
      <c r="B1123" s="1" t="s">
        <v>3277</v>
      </c>
      <c r="C1123" s="1" t="s">
        <v>3190</v>
      </c>
      <c r="D1123" s="1" t="s">
        <v>3190</v>
      </c>
      <c r="E1123" s="1">
        <v>39431950</v>
      </c>
      <c r="F1123" s="1" t="s">
        <v>3278</v>
      </c>
      <c r="G1123" s="1" t="s">
        <v>3226</v>
      </c>
      <c r="H1123" s="1" t="s">
        <v>670</v>
      </c>
      <c r="I1123" s="1" t="s">
        <v>154</v>
      </c>
      <c r="J1123" s="1" t="s">
        <v>3279</v>
      </c>
      <c r="K1123" s="1" t="s">
        <v>19</v>
      </c>
      <c r="L1123" s="1"/>
    </row>
    <row r="1124" spans="1:12" x14ac:dyDescent="0.45">
      <c r="A1124" s="3">
        <v>1121</v>
      </c>
      <c r="B1124" s="1" t="s">
        <v>3280</v>
      </c>
      <c r="C1124" s="1" t="s">
        <v>3190</v>
      </c>
      <c r="D1124" s="1" t="s">
        <v>3190</v>
      </c>
      <c r="E1124" s="1">
        <v>5371200</v>
      </c>
      <c r="F1124" s="1" t="s">
        <v>3281</v>
      </c>
      <c r="G1124" s="1" t="s">
        <v>3226</v>
      </c>
      <c r="H1124" s="1" t="s">
        <v>670</v>
      </c>
      <c r="I1124" s="1" t="s">
        <v>154</v>
      </c>
      <c r="J1124" s="1" t="s">
        <v>3271</v>
      </c>
      <c r="K1124" s="1" t="s">
        <v>19</v>
      </c>
      <c r="L1124" s="1"/>
    </row>
    <row r="1125" spans="1:12" x14ac:dyDescent="0.45">
      <c r="A1125" s="3">
        <v>1122</v>
      </c>
      <c r="B1125" s="1" t="s">
        <v>3282</v>
      </c>
      <c r="C1125" s="1" t="s">
        <v>3226</v>
      </c>
      <c r="D1125" s="1" t="s">
        <v>3142</v>
      </c>
      <c r="E1125" s="1">
        <v>30082433</v>
      </c>
      <c r="F1125" s="1" t="s">
        <v>3283</v>
      </c>
      <c r="G1125" s="1" t="s">
        <v>3226</v>
      </c>
      <c r="H1125" s="1" t="s">
        <v>154</v>
      </c>
      <c r="I1125" s="1" t="s">
        <v>154</v>
      </c>
      <c r="J1125" s="1" t="s">
        <v>3284</v>
      </c>
      <c r="K1125" s="1" t="s">
        <v>19</v>
      </c>
      <c r="L1125" s="1"/>
    </row>
    <row r="1126" spans="1:12" x14ac:dyDescent="0.45">
      <c r="A1126" s="3">
        <v>1123</v>
      </c>
      <c r="B1126" s="1" t="s">
        <v>3285</v>
      </c>
      <c r="C1126" s="1" t="s">
        <v>3226</v>
      </c>
      <c r="D1126" s="1" t="s">
        <v>3142</v>
      </c>
      <c r="E1126" s="1">
        <v>135286793</v>
      </c>
      <c r="F1126" s="1" t="s">
        <v>3286</v>
      </c>
      <c r="G1126" s="1" t="s">
        <v>3226</v>
      </c>
      <c r="H1126" s="1" t="s">
        <v>153</v>
      </c>
      <c r="I1126" s="1" t="s">
        <v>154</v>
      </c>
      <c r="J1126" s="1" t="s">
        <v>3287</v>
      </c>
      <c r="K1126" s="1" t="s">
        <v>19</v>
      </c>
      <c r="L1126" s="1"/>
    </row>
    <row r="1127" spans="1:12" x14ac:dyDescent="0.45">
      <c r="A1127" s="3">
        <v>1124</v>
      </c>
      <c r="B1127" s="1" t="s">
        <v>3288</v>
      </c>
      <c r="C1127" s="1" t="s">
        <v>3226</v>
      </c>
      <c r="D1127" s="1" t="s">
        <v>3142</v>
      </c>
      <c r="E1127" s="1">
        <v>19869491</v>
      </c>
      <c r="F1127" s="1" t="s">
        <v>3289</v>
      </c>
      <c r="G1127" s="1" t="s">
        <v>3226</v>
      </c>
      <c r="H1127" s="1" t="s">
        <v>154</v>
      </c>
      <c r="I1127" s="1" t="s">
        <v>154</v>
      </c>
      <c r="J1127" s="1" t="s">
        <v>3290</v>
      </c>
      <c r="K1127" s="1" t="s">
        <v>19</v>
      </c>
      <c r="L1127" s="1"/>
    </row>
    <row r="1128" spans="1:12" x14ac:dyDescent="0.45">
      <c r="A1128" s="3">
        <v>1125</v>
      </c>
      <c r="B1128" s="1" t="s">
        <v>3291</v>
      </c>
      <c r="C1128" s="1" t="s">
        <v>3226</v>
      </c>
      <c r="D1128" s="1" t="s">
        <v>3142</v>
      </c>
      <c r="E1128" s="1">
        <v>21622968</v>
      </c>
      <c r="F1128" s="1" t="s">
        <v>3292</v>
      </c>
      <c r="G1128" s="1" t="s">
        <v>3226</v>
      </c>
      <c r="H1128" s="1" t="s">
        <v>154</v>
      </c>
      <c r="I1128" s="1" t="s">
        <v>154</v>
      </c>
      <c r="J1128" s="1" t="s">
        <v>3293</v>
      </c>
      <c r="K1128" s="1" t="s">
        <v>19</v>
      </c>
      <c r="L1128" s="1"/>
    </row>
    <row r="1129" spans="1:12" x14ac:dyDescent="0.45">
      <c r="A1129" s="3">
        <v>1126</v>
      </c>
      <c r="B1129" s="1" t="s">
        <v>3294</v>
      </c>
      <c r="C1129" s="1" t="s">
        <v>3226</v>
      </c>
      <c r="D1129" s="1" t="s">
        <v>3142</v>
      </c>
      <c r="E1129" s="1">
        <v>105917542</v>
      </c>
      <c r="F1129" s="1" t="s">
        <v>3295</v>
      </c>
      <c r="G1129" s="1" t="s">
        <v>3226</v>
      </c>
      <c r="H1129" s="1" t="s">
        <v>153</v>
      </c>
      <c r="I1129" s="1" t="s">
        <v>154</v>
      </c>
      <c r="J1129" s="1" t="s">
        <v>3296</v>
      </c>
      <c r="K1129" s="1" t="s">
        <v>19</v>
      </c>
      <c r="L1129" s="1"/>
    </row>
    <row r="1130" spans="1:12" x14ac:dyDescent="0.45">
      <c r="A1130" s="3">
        <v>1127</v>
      </c>
      <c r="B1130" s="1" t="s">
        <v>3297</v>
      </c>
      <c r="C1130" s="1" t="s">
        <v>3226</v>
      </c>
      <c r="D1130" s="1" t="s">
        <v>3142</v>
      </c>
      <c r="E1130" s="1">
        <v>23055211</v>
      </c>
      <c r="F1130" s="1" t="s">
        <v>3298</v>
      </c>
      <c r="G1130" s="1" t="s">
        <v>3226</v>
      </c>
      <c r="H1130" s="1" t="s">
        <v>154</v>
      </c>
      <c r="I1130" s="1" t="s">
        <v>154</v>
      </c>
      <c r="J1130" s="1" t="s">
        <v>3299</v>
      </c>
      <c r="K1130" s="1" t="s">
        <v>19</v>
      </c>
      <c r="L1130" s="1"/>
    </row>
    <row r="1131" spans="1:12" x14ac:dyDescent="0.45">
      <c r="A1131" s="3">
        <v>1128</v>
      </c>
      <c r="B1131" s="1" t="s">
        <v>3300</v>
      </c>
      <c r="C1131" s="1" t="s">
        <v>3226</v>
      </c>
      <c r="D1131" s="1" t="s">
        <v>3142</v>
      </c>
      <c r="E1131" s="1">
        <v>30140113</v>
      </c>
      <c r="F1131" s="1" t="s">
        <v>3301</v>
      </c>
      <c r="G1131" s="1" t="s">
        <v>3226</v>
      </c>
      <c r="H1131" s="1" t="s">
        <v>154</v>
      </c>
      <c r="I1131" s="1" t="s">
        <v>154</v>
      </c>
      <c r="J1131" s="1" t="s">
        <v>3302</v>
      </c>
      <c r="K1131" s="1" t="s">
        <v>19</v>
      </c>
      <c r="L1131" s="1"/>
    </row>
    <row r="1132" spans="1:12" x14ac:dyDescent="0.45">
      <c r="A1132" s="3">
        <v>1129</v>
      </c>
      <c r="B1132" s="1" t="s">
        <v>3303</v>
      </c>
      <c r="C1132" s="1" t="s">
        <v>3226</v>
      </c>
      <c r="D1132" s="1" t="s">
        <v>3142</v>
      </c>
      <c r="E1132" s="1">
        <v>54780000</v>
      </c>
      <c r="F1132" s="1" t="s">
        <v>3304</v>
      </c>
      <c r="G1132" s="1" t="s">
        <v>3226</v>
      </c>
      <c r="H1132" s="1" t="s">
        <v>153</v>
      </c>
      <c r="I1132" s="1" t="s">
        <v>154</v>
      </c>
      <c r="J1132" s="1" t="s">
        <v>3305</v>
      </c>
      <c r="K1132" s="1" t="s">
        <v>19</v>
      </c>
      <c r="L1132" s="1"/>
    </row>
    <row r="1133" spans="1:12" x14ac:dyDescent="0.45">
      <c r="A1133" s="3">
        <v>1130</v>
      </c>
      <c r="B1133" s="1" t="s">
        <v>3306</v>
      </c>
      <c r="C1133" s="1" t="s">
        <v>3226</v>
      </c>
      <c r="D1133" s="1" t="s">
        <v>3142</v>
      </c>
      <c r="E1133" s="1">
        <v>28454432</v>
      </c>
      <c r="F1133" s="1" t="s">
        <v>3307</v>
      </c>
      <c r="G1133" s="1" t="s">
        <v>3226</v>
      </c>
      <c r="H1133" s="1" t="s">
        <v>154</v>
      </c>
      <c r="I1133" s="1" t="s">
        <v>154</v>
      </c>
      <c r="J1133" s="1" t="s">
        <v>3308</v>
      </c>
      <c r="K1133" s="1" t="s">
        <v>19</v>
      </c>
      <c r="L1133" s="1"/>
    </row>
    <row r="1134" spans="1:12" x14ac:dyDescent="0.45">
      <c r="A1134" s="3">
        <v>1131</v>
      </c>
      <c r="B1134" s="1" t="s">
        <v>3309</v>
      </c>
      <c r="C1134" s="1" t="s">
        <v>3226</v>
      </c>
      <c r="D1134" s="1" t="s">
        <v>3142</v>
      </c>
      <c r="E1134" s="1">
        <v>29947388</v>
      </c>
      <c r="F1134" s="1" t="s">
        <v>3310</v>
      </c>
      <c r="G1134" s="1" t="s">
        <v>3226</v>
      </c>
      <c r="H1134" s="1" t="s">
        <v>154</v>
      </c>
      <c r="I1134" s="1" t="s">
        <v>154</v>
      </c>
      <c r="J1134" s="1" t="s">
        <v>3311</v>
      </c>
      <c r="K1134" s="1" t="s">
        <v>19</v>
      </c>
      <c r="L1134" s="1"/>
    </row>
    <row r="1135" spans="1:12" x14ac:dyDescent="0.45">
      <c r="A1135" s="3">
        <v>1132</v>
      </c>
      <c r="B1135" s="1" t="s">
        <v>3312</v>
      </c>
      <c r="C1135" s="1" t="s">
        <v>3226</v>
      </c>
      <c r="D1135" s="1" t="s">
        <v>3142</v>
      </c>
      <c r="E1135" s="1">
        <v>44131783</v>
      </c>
      <c r="F1135" s="1" t="s">
        <v>3313</v>
      </c>
      <c r="G1135" s="1" t="s">
        <v>3226</v>
      </c>
      <c r="H1135" s="1" t="s">
        <v>154</v>
      </c>
      <c r="I1135" s="1" t="s">
        <v>154</v>
      </c>
      <c r="J1135" s="1" t="s">
        <v>3314</v>
      </c>
      <c r="K1135" s="1" t="s">
        <v>19</v>
      </c>
      <c r="L1135" s="1"/>
    </row>
    <row r="1136" spans="1:12" x14ac:dyDescent="0.45">
      <c r="A1136" s="3">
        <v>1133</v>
      </c>
      <c r="B1136" s="1" t="s">
        <v>3315</v>
      </c>
      <c r="C1136" s="1" t="s">
        <v>3226</v>
      </c>
      <c r="D1136" s="1" t="s">
        <v>3142</v>
      </c>
      <c r="E1136" s="1">
        <v>32625685</v>
      </c>
      <c r="F1136" s="1" t="s">
        <v>3316</v>
      </c>
      <c r="G1136" s="1" t="s">
        <v>3226</v>
      </c>
      <c r="H1136" s="1" t="s">
        <v>154</v>
      </c>
      <c r="I1136" s="1" t="s">
        <v>154</v>
      </c>
      <c r="J1136" s="1" t="s">
        <v>3317</v>
      </c>
      <c r="K1136" s="1" t="s">
        <v>19</v>
      </c>
      <c r="L1136" s="1"/>
    </row>
    <row r="1137" spans="1:12" x14ac:dyDescent="0.45">
      <c r="A1137" s="3">
        <v>1134</v>
      </c>
      <c r="B1137" s="1" t="s">
        <v>3318</v>
      </c>
      <c r="C1137" s="1" t="s">
        <v>3226</v>
      </c>
      <c r="D1137" s="1" t="s">
        <v>3142</v>
      </c>
      <c r="E1137" s="1">
        <v>21500000</v>
      </c>
      <c r="F1137" s="1" t="s">
        <v>3319</v>
      </c>
      <c r="G1137" s="1" t="s">
        <v>3226</v>
      </c>
      <c r="H1137" s="1" t="s">
        <v>154</v>
      </c>
      <c r="I1137" s="1" t="s">
        <v>154</v>
      </c>
      <c r="J1137" s="1" t="s">
        <v>3320</v>
      </c>
      <c r="K1137" s="1" t="s">
        <v>19</v>
      </c>
      <c r="L1137" s="1"/>
    </row>
    <row r="1138" spans="1:12" x14ac:dyDescent="0.45">
      <c r="A1138" s="3">
        <v>1135</v>
      </c>
      <c r="B1138" s="1" t="s">
        <v>3321</v>
      </c>
      <c r="C1138" s="1" t="s">
        <v>3226</v>
      </c>
      <c r="D1138" s="1" t="s">
        <v>3190</v>
      </c>
      <c r="E1138" s="1">
        <v>97630000</v>
      </c>
      <c r="F1138" s="1" t="s">
        <v>3322</v>
      </c>
      <c r="G1138" s="1" t="s">
        <v>3323</v>
      </c>
      <c r="H1138" s="1" t="s">
        <v>153</v>
      </c>
      <c r="I1138" s="1" t="s">
        <v>154</v>
      </c>
      <c r="J1138" s="1" t="s">
        <v>3324</v>
      </c>
      <c r="K1138" s="1" t="s">
        <v>19</v>
      </c>
      <c r="L1138" s="1"/>
    </row>
    <row r="1139" spans="1:12" x14ac:dyDescent="0.45">
      <c r="A1139" s="3">
        <v>1136</v>
      </c>
      <c r="B1139" s="1" t="s">
        <v>3325</v>
      </c>
      <c r="C1139" s="1" t="s">
        <v>3226</v>
      </c>
      <c r="D1139" s="1" t="s">
        <v>3190</v>
      </c>
      <c r="E1139" s="1">
        <v>29062297</v>
      </c>
      <c r="F1139" s="1" t="s">
        <v>3326</v>
      </c>
      <c r="G1139" s="1" t="s">
        <v>3323</v>
      </c>
      <c r="H1139" s="1" t="s">
        <v>154</v>
      </c>
      <c r="I1139" s="1" t="s">
        <v>154</v>
      </c>
      <c r="J1139" s="1" t="s">
        <v>3327</v>
      </c>
      <c r="K1139" s="1" t="s">
        <v>19</v>
      </c>
      <c r="L1139" s="1"/>
    </row>
    <row r="1140" spans="1:12" x14ac:dyDescent="0.45">
      <c r="A1140" s="3">
        <v>1137</v>
      </c>
      <c r="B1140" s="1" t="s">
        <v>3328</v>
      </c>
      <c r="C1140" s="1" t="s">
        <v>3226</v>
      </c>
      <c r="D1140" s="1" t="s">
        <v>3190</v>
      </c>
      <c r="E1140" s="1">
        <v>27952702</v>
      </c>
      <c r="F1140" s="1" t="s">
        <v>3329</v>
      </c>
      <c r="G1140" s="1" t="s">
        <v>3323</v>
      </c>
      <c r="H1140" s="1" t="s">
        <v>154</v>
      </c>
      <c r="I1140" s="1" t="s">
        <v>154</v>
      </c>
      <c r="J1140" s="1" t="s">
        <v>3330</v>
      </c>
      <c r="K1140" s="1" t="s">
        <v>19</v>
      </c>
      <c r="L1140" s="1"/>
    </row>
    <row r="1141" spans="1:12" x14ac:dyDescent="0.45">
      <c r="A1141" s="3">
        <v>1138</v>
      </c>
      <c r="B1141" s="1" t="s">
        <v>3331</v>
      </c>
      <c r="C1141" s="1" t="s">
        <v>3226</v>
      </c>
      <c r="D1141" s="1" t="s">
        <v>3190</v>
      </c>
      <c r="E1141" s="1">
        <v>43490856</v>
      </c>
      <c r="F1141" s="1" t="s">
        <v>3332</v>
      </c>
      <c r="G1141" s="1" t="s">
        <v>3323</v>
      </c>
      <c r="H1141" s="1" t="s">
        <v>154</v>
      </c>
      <c r="I1141" s="1" t="s">
        <v>154</v>
      </c>
      <c r="J1141" s="1" t="s">
        <v>3333</v>
      </c>
      <c r="K1141" s="1" t="s">
        <v>19</v>
      </c>
      <c r="L1141" s="1"/>
    </row>
    <row r="1142" spans="1:12" x14ac:dyDescent="0.45">
      <c r="A1142" s="3">
        <v>1139</v>
      </c>
      <c r="B1142" s="1" t="s">
        <v>3334</v>
      </c>
      <c r="C1142" s="1" t="s">
        <v>3226</v>
      </c>
      <c r="D1142" s="1" t="s">
        <v>3190</v>
      </c>
      <c r="E1142" s="1">
        <v>25556757</v>
      </c>
      <c r="F1142" s="1" t="s">
        <v>3335</v>
      </c>
      <c r="G1142" s="1" t="s">
        <v>3323</v>
      </c>
      <c r="H1142" s="1" t="s">
        <v>154</v>
      </c>
      <c r="I1142" s="1" t="s">
        <v>154</v>
      </c>
      <c r="J1142" s="1" t="s">
        <v>3336</v>
      </c>
      <c r="K1142" s="1" t="s">
        <v>19</v>
      </c>
      <c r="L1142" s="1"/>
    </row>
    <row r="1143" spans="1:12" x14ac:dyDescent="0.45">
      <c r="A1143" s="3">
        <v>1140</v>
      </c>
      <c r="B1143" s="1" t="s">
        <v>3337</v>
      </c>
      <c r="C1143" s="1" t="s">
        <v>3226</v>
      </c>
      <c r="D1143" s="1" t="s">
        <v>3190</v>
      </c>
      <c r="E1143" s="1">
        <v>42328378</v>
      </c>
      <c r="F1143" s="1" t="s">
        <v>3338</v>
      </c>
      <c r="G1143" s="1" t="s">
        <v>3323</v>
      </c>
      <c r="H1143" s="1" t="s">
        <v>154</v>
      </c>
      <c r="I1143" s="1" t="s">
        <v>154</v>
      </c>
      <c r="J1143" s="1" t="s">
        <v>3339</v>
      </c>
      <c r="K1143" s="1" t="s">
        <v>19</v>
      </c>
      <c r="L1143" s="1"/>
    </row>
    <row r="1144" spans="1:12" x14ac:dyDescent="0.45">
      <c r="A1144" s="3">
        <v>1141</v>
      </c>
      <c r="B1144" s="1" t="s">
        <v>3340</v>
      </c>
      <c r="C1144" s="1" t="s">
        <v>3226</v>
      </c>
      <c r="D1144" s="1" t="s">
        <v>3190</v>
      </c>
      <c r="E1144" s="1">
        <v>3990000</v>
      </c>
      <c r="F1144" s="1" t="s">
        <v>3341</v>
      </c>
      <c r="G1144" s="1" t="s">
        <v>3323</v>
      </c>
      <c r="H1144" s="1" t="s">
        <v>154</v>
      </c>
      <c r="I1144" s="1" t="s">
        <v>154</v>
      </c>
      <c r="J1144" s="1" t="s">
        <v>317</v>
      </c>
      <c r="K1144" s="1" t="s">
        <v>19</v>
      </c>
      <c r="L1144" s="1"/>
    </row>
    <row r="1145" spans="1:12" x14ac:dyDescent="0.45">
      <c r="A1145" s="3">
        <v>1142</v>
      </c>
      <c r="B1145" s="1" t="s">
        <v>3342</v>
      </c>
      <c r="C1145" s="1" t="s">
        <v>3226</v>
      </c>
      <c r="D1145" s="1" t="s">
        <v>3190</v>
      </c>
      <c r="E1145" s="1">
        <v>33410135</v>
      </c>
      <c r="F1145" s="1" t="s">
        <v>3343</v>
      </c>
      <c r="G1145" s="1" t="s">
        <v>3323</v>
      </c>
      <c r="H1145" s="1" t="s">
        <v>154</v>
      </c>
      <c r="I1145" s="1" t="s">
        <v>154</v>
      </c>
      <c r="J1145" s="1" t="s">
        <v>3344</v>
      </c>
      <c r="K1145" s="1" t="s">
        <v>19</v>
      </c>
      <c r="L1145" s="1"/>
    </row>
    <row r="1146" spans="1:12" x14ac:dyDescent="0.45">
      <c r="A1146" s="3">
        <v>1143</v>
      </c>
      <c r="B1146" s="1" t="s">
        <v>3345</v>
      </c>
      <c r="C1146" s="1" t="s">
        <v>3226</v>
      </c>
      <c r="D1146" s="1" t="s">
        <v>3190</v>
      </c>
      <c r="E1146" s="1">
        <v>32984505</v>
      </c>
      <c r="F1146" s="1" t="s">
        <v>3346</v>
      </c>
      <c r="G1146" s="1" t="s">
        <v>3323</v>
      </c>
      <c r="H1146" s="1" t="s">
        <v>154</v>
      </c>
      <c r="I1146" s="1" t="s">
        <v>154</v>
      </c>
      <c r="J1146" s="1" t="s">
        <v>3347</v>
      </c>
      <c r="K1146" s="1" t="s">
        <v>19</v>
      </c>
      <c r="L1146" s="1"/>
    </row>
    <row r="1147" spans="1:12" x14ac:dyDescent="0.45">
      <c r="A1147" s="3">
        <v>1144</v>
      </c>
      <c r="B1147" s="1" t="s">
        <v>3348</v>
      </c>
      <c r="C1147" s="1" t="s">
        <v>3226</v>
      </c>
      <c r="D1147" s="1" t="s">
        <v>3190</v>
      </c>
      <c r="E1147" s="1">
        <v>27590090</v>
      </c>
      <c r="F1147" s="1" t="s">
        <v>3349</v>
      </c>
      <c r="G1147" s="1" t="s">
        <v>3323</v>
      </c>
      <c r="H1147" s="1" t="s">
        <v>154</v>
      </c>
      <c r="I1147" s="1" t="s">
        <v>154</v>
      </c>
      <c r="J1147" s="1" t="s">
        <v>3350</v>
      </c>
      <c r="K1147" s="1" t="s">
        <v>19</v>
      </c>
      <c r="L1147" s="1"/>
    </row>
    <row r="1148" spans="1:12" x14ac:dyDescent="0.45">
      <c r="A1148" s="3">
        <v>1145</v>
      </c>
      <c r="B1148" s="1" t="s">
        <v>3351</v>
      </c>
      <c r="C1148" s="1" t="s">
        <v>3226</v>
      </c>
      <c r="D1148" s="1" t="s">
        <v>3226</v>
      </c>
      <c r="E1148" s="1">
        <v>85326000</v>
      </c>
      <c r="F1148" s="1" t="s">
        <v>3352</v>
      </c>
      <c r="G1148" s="1" t="s">
        <v>3323</v>
      </c>
      <c r="H1148" s="1" t="s">
        <v>850</v>
      </c>
      <c r="I1148" s="1" t="s">
        <v>154</v>
      </c>
      <c r="J1148" s="1" t="s">
        <v>851</v>
      </c>
      <c r="K1148" s="1" t="s">
        <v>19</v>
      </c>
      <c r="L1148" s="1"/>
    </row>
    <row r="1149" spans="1:12" x14ac:dyDescent="0.45">
      <c r="A1149" s="3">
        <v>1146</v>
      </c>
      <c r="B1149" s="1" t="s">
        <v>3353</v>
      </c>
      <c r="C1149" s="1" t="s">
        <v>3226</v>
      </c>
      <c r="D1149" s="1" t="s">
        <v>3226</v>
      </c>
      <c r="E1149" s="1">
        <v>21984085</v>
      </c>
      <c r="F1149" s="1" t="s">
        <v>3354</v>
      </c>
      <c r="G1149" s="1" t="s">
        <v>3323</v>
      </c>
      <c r="H1149" s="1" t="s">
        <v>850</v>
      </c>
      <c r="I1149" s="1" t="s">
        <v>154</v>
      </c>
      <c r="J1149" s="1" t="s">
        <v>851</v>
      </c>
      <c r="K1149" s="1" t="s">
        <v>19</v>
      </c>
      <c r="L1149" s="1"/>
    </row>
    <row r="1150" spans="1:12" x14ac:dyDescent="0.45">
      <c r="A1150" s="3">
        <v>1147</v>
      </c>
      <c r="B1150" s="1" t="s">
        <v>3355</v>
      </c>
      <c r="C1150" s="1" t="s">
        <v>3226</v>
      </c>
      <c r="D1150" s="1" t="s">
        <v>3226</v>
      </c>
      <c r="E1150" s="1">
        <v>500000</v>
      </c>
      <c r="F1150" s="1" t="s">
        <v>3356</v>
      </c>
      <c r="G1150" s="1" t="s">
        <v>3323</v>
      </c>
      <c r="H1150" s="1" t="s">
        <v>850</v>
      </c>
      <c r="I1150" s="1" t="s">
        <v>154</v>
      </c>
      <c r="J1150" s="1" t="s">
        <v>851</v>
      </c>
      <c r="K1150" s="1" t="s">
        <v>19</v>
      </c>
      <c r="L1150" s="1"/>
    </row>
    <row r="1151" spans="1:12" x14ac:dyDescent="0.45">
      <c r="A1151" s="3">
        <v>1148</v>
      </c>
      <c r="B1151" s="1" t="s">
        <v>3357</v>
      </c>
      <c r="C1151" s="1" t="s">
        <v>3226</v>
      </c>
      <c r="D1151" s="1" t="s">
        <v>3226</v>
      </c>
      <c r="E1151" s="1">
        <v>25122395</v>
      </c>
      <c r="F1151" s="1" t="s">
        <v>3358</v>
      </c>
      <c r="G1151" s="1" t="s">
        <v>3323</v>
      </c>
      <c r="H1151" s="1" t="s">
        <v>850</v>
      </c>
      <c r="I1151" s="1" t="s">
        <v>154</v>
      </c>
      <c r="J1151" s="1" t="s">
        <v>851</v>
      </c>
      <c r="K1151" s="1" t="s">
        <v>19</v>
      </c>
      <c r="L1151" s="1"/>
    </row>
    <row r="1152" spans="1:12" x14ac:dyDescent="0.45">
      <c r="A1152" s="3">
        <v>1149</v>
      </c>
      <c r="B1152" s="1" t="s">
        <v>3359</v>
      </c>
      <c r="C1152" s="1" t="s">
        <v>3226</v>
      </c>
      <c r="D1152" s="1" t="s">
        <v>3226</v>
      </c>
      <c r="E1152" s="1">
        <v>6223030</v>
      </c>
      <c r="F1152" s="1" t="s">
        <v>3360</v>
      </c>
      <c r="G1152" s="1" t="s">
        <v>3323</v>
      </c>
      <c r="H1152" s="1" t="s">
        <v>165</v>
      </c>
      <c r="I1152" s="1" t="s">
        <v>154</v>
      </c>
      <c r="J1152" s="1" t="s">
        <v>166</v>
      </c>
      <c r="K1152" s="1" t="s">
        <v>19</v>
      </c>
      <c r="L1152" s="1"/>
    </row>
    <row r="1153" spans="1:12" x14ac:dyDescent="0.45">
      <c r="A1153" s="3">
        <v>1150</v>
      </c>
      <c r="B1153" s="1" t="s">
        <v>3361</v>
      </c>
      <c r="C1153" s="1" t="s">
        <v>3226</v>
      </c>
      <c r="D1153" s="1" t="s">
        <v>3226</v>
      </c>
      <c r="E1153" s="1">
        <v>4271003</v>
      </c>
      <c r="F1153" s="1" t="s">
        <v>3362</v>
      </c>
      <c r="G1153" s="1" t="s">
        <v>3323</v>
      </c>
      <c r="H1153" s="1" t="s">
        <v>850</v>
      </c>
      <c r="I1153" s="1" t="s">
        <v>154</v>
      </c>
      <c r="J1153" s="1" t="s">
        <v>851</v>
      </c>
      <c r="K1153" s="1" t="s">
        <v>19</v>
      </c>
      <c r="L1153" s="1"/>
    </row>
    <row r="1154" spans="1:12" x14ac:dyDescent="0.45">
      <c r="A1154" s="3">
        <v>1151</v>
      </c>
      <c r="B1154" s="1" t="s">
        <v>3363</v>
      </c>
      <c r="C1154" s="1" t="s">
        <v>3226</v>
      </c>
      <c r="D1154" s="1" t="s">
        <v>3226</v>
      </c>
      <c r="E1154" s="1">
        <v>6640000</v>
      </c>
      <c r="F1154" s="1" t="s">
        <v>3364</v>
      </c>
      <c r="G1154" s="1" t="s">
        <v>3323</v>
      </c>
      <c r="H1154" s="1" t="s">
        <v>850</v>
      </c>
      <c r="I1154" s="1" t="s">
        <v>154</v>
      </c>
      <c r="J1154" s="1" t="s">
        <v>851</v>
      </c>
      <c r="K1154" s="1" t="s">
        <v>19</v>
      </c>
      <c r="L1154" s="1"/>
    </row>
    <row r="1155" spans="1:12" x14ac:dyDescent="0.45">
      <c r="A1155" s="3">
        <v>1152</v>
      </c>
      <c r="B1155" s="1" t="s">
        <v>3365</v>
      </c>
      <c r="C1155" s="1" t="s">
        <v>3226</v>
      </c>
      <c r="D1155" s="1" t="s">
        <v>3226</v>
      </c>
      <c r="E1155" s="1">
        <v>38942919</v>
      </c>
      <c r="F1155" s="1" t="s">
        <v>3366</v>
      </c>
      <c r="G1155" s="1" t="s">
        <v>3323</v>
      </c>
      <c r="H1155" s="1" t="s">
        <v>850</v>
      </c>
      <c r="I1155" s="1" t="s">
        <v>154</v>
      </c>
      <c r="J1155" s="1" t="s">
        <v>851</v>
      </c>
      <c r="K1155" s="1" t="s">
        <v>19</v>
      </c>
      <c r="L1155" s="1"/>
    </row>
    <row r="1156" spans="1:12" x14ac:dyDescent="0.45">
      <c r="A1156" s="3">
        <v>1153</v>
      </c>
      <c r="B1156" s="1" t="s">
        <v>3367</v>
      </c>
      <c r="C1156" s="1" t="s">
        <v>3226</v>
      </c>
      <c r="D1156" s="1" t="s">
        <v>3226</v>
      </c>
      <c r="E1156" s="1">
        <v>20829787</v>
      </c>
      <c r="F1156" s="1" t="s">
        <v>3368</v>
      </c>
      <c r="G1156" s="1" t="s">
        <v>3323</v>
      </c>
      <c r="H1156" s="1" t="s">
        <v>850</v>
      </c>
      <c r="I1156" s="1" t="s">
        <v>154</v>
      </c>
      <c r="J1156" s="1" t="s">
        <v>851</v>
      </c>
      <c r="K1156" s="1" t="s">
        <v>19</v>
      </c>
      <c r="L1156" s="1"/>
    </row>
    <row r="1157" spans="1:12" x14ac:dyDescent="0.45">
      <c r="A1157" s="3">
        <v>1154</v>
      </c>
      <c r="B1157" s="1" t="s">
        <v>3369</v>
      </c>
      <c r="C1157" s="1" t="s">
        <v>3226</v>
      </c>
      <c r="D1157" s="1" t="s">
        <v>3226</v>
      </c>
      <c r="E1157" s="1">
        <v>9450000</v>
      </c>
      <c r="F1157" s="1" t="s">
        <v>3370</v>
      </c>
      <c r="G1157" s="1" t="s">
        <v>3323</v>
      </c>
      <c r="H1157" s="1" t="s">
        <v>850</v>
      </c>
      <c r="I1157" s="1" t="s">
        <v>154</v>
      </c>
      <c r="J1157" s="1" t="s">
        <v>860</v>
      </c>
      <c r="K1157" s="1" t="s">
        <v>19</v>
      </c>
      <c r="L1157" s="1"/>
    </row>
    <row r="1158" spans="1:12" x14ac:dyDescent="0.45">
      <c r="A1158" s="3">
        <v>1155</v>
      </c>
      <c r="B1158" s="1" t="s">
        <v>3371</v>
      </c>
      <c r="C1158" s="1" t="s">
        <v>3226</v>
      </c>
      <c r="D1158" s="1" t="s">
        <v>3226</v>
      </c>
      <c r="E1158" s="1">
        <v>5929100</v>
      </c>
      <c r="F1158" s="1" t="s">
        <v>3372</v>
      </c>
      <c r="G1158" s="1" t="s">
        <v>3323</v>
      </c>
      <c r="H1158" s="1" t="s">
        <v>850</v>
      </c>
      <c r="I1158" s="1" t="s">
        <v>154</v>
      </c>
      <c r="J1158" s="1" t="s">
        <v>851</v>
      </c>
      <c r="K1158" s="1" t="s">
        <v>19</v>
      </c>
      <c r="L1158" s="1"/>
    </row>
    <row r="1159" spans="1:12" x14ac:dyDescent="0.45">
      <c r="A1159" s="3">
        <v>1156</v>
      </c>
      <c r="B1159" s="1" t="s">
        <v>3373</v>
      </c>
      <c r="C1159" s="1" t="s">
        <v>3226</v>
      </c>
      <c r="D1159" s="1" t="s">
        <v>3226</v>
      </c>
      <c r="E1159" s="1">
        <v>2627111</v>
      </c>
      <c r="F1159" s="1" t="s">
        <v>3374</v>
      </c>
      <c r="G1159" s="1" t="s">
        <v>3323</v>
      </c>
      <c r="H1159" s="1" t="s">
        <v>850</v>
      </c>
      <c r="I1159" s="1" t="s">
        <v>154</v>
      </c>
      <c r="J1159" s="1" t="s">
        <v>851</v>
      </c>
      <c r="K1159" s="1" t="s">
        <v>19</v>
      </c>
      <c r="L1159" s="1"/>
    </row>
    <row r="1160" spans="1:12" x14ac:dyDescent="0.45">
      <c r="A1160" s="3">
        <v>1157</v>
      </c>
      <c r="B1160" s="1" t="s">
        <v>3375</v>
      </c>
      <c r="C1160" s="1" t="s">
        <v>3226</v>
      </c>
      <c r="D1160" s="1" t="s">
        <v>3226</v>
      </c>
      <c r="E1160" s="1">
        <v>27790000</v>
      </c>
      <c r="F1160" s="1" t="s">
        <v>3376</v>
      </c>
      <c r="G1160" s="1" t="s">
        <v>3323</v>
      </c>
      <c r="H1160" s="1" t="s">
        <v>850</v>
      </c>
      <c r="I1160" s="1" t="s">
        <v>154</v>
      </c>
      <c r="J1160" s="1" t="s">
        <v>851</v>
      </c>
      <c r="K1160" s="1" t="s">
        <v>19</v>
      </c>
      <c r="L1160" s="1"/>
    </row>
    <row r="1161" spans="1:12" x14ac:dyDescent="0.45">
      <c r="A1161" s="3">
        <v>1158</v>
      </c>
      <c r="B1161" s="1" t="s">
        <v>3377</v>
      </c>
      <c r="C1161" s="1" t="s">
        <v>3323</v>
      </c>
      <c r="D1161" s="1" t="s">
        <v>3226</v>
      </c>
      <c r="E1161" s="1">
        <v>27240040</v>
      </c>
      <c r="F1161" s="1" t="s">
        <v>3378</v>
      </c>
      <c r="G1161" s="1" t="s">
        <v>3379</v>
      </c>
      <c r="H1161" s="1" t="s">
        <v>154</v>
      </c>
      <c r="I1161" s="1" t="s">
        <v>154</v>
      </c>
      <c r="J1161" s="1" t="s">
        <v>3380</v>
      </c>
      <c r="K1161" s="1" t="s">
        <v>19</v>
      </c>
      <c r="L1161" s="1"/>
    </row>
    <row r="1162" spans="1:12" x14ac:dyDescent="0.45">
      <c r="A1162" s="3">
        <v>1159</v>
      </c>
      <c r="B1162" s="1" t="s">
        <v>3381</v>
      </c>
      <c r="C1162" s="1" t="s">
        <v>3323</v>
      </c>
      <c r="D1162" s="1" t="s">
        <v>3226</v>
      </c>
      <c r="E1162" s="1">
        <v>13556600</v>
      </c>
      <c r="F1162" s="1" t="s">
        <v>3382</v>
      </c>
      <c r="G1162" s="1" t="s">
        <v>3379</v>
      </c>
      <c r="H1162" s="1" t="s">
        <v>154</v>
      </c>
      <c r="I1162" s="1" t="s">
        <v>154</v>
      </c>
      <c r="J1162" s="1" t="s">
        <v>3383</v>
      </c>
      <c r="K1162" s="1" t="s">
        <v>19</v>
      </c>
      <c r="L1162" s="1"/>
    </row>
    <row r="1163" spans="1:12" x14ac:dyDescent="0.45">
      <c r="A1163" s="3">
        <v>1160</v>
      </c>
      <c r="B1163" s="1" t="s">
        <v>3384</v>
      </c>
      <c r="C1163" s="1" t="s">
        <v>3323</v>
      </c>
      <c r="D1163" s="1" t="s">
        <v>3226</v>
      </c>
      <c r="E1163" s="1">
        <v>9533300</v>
      </c>
      <c r="F1163" s="1" t="s">
        <v>3385</v>
      </c>
      <c r="G1163" s="1" t="s">
        <v>3379</v>
      </c>
      <c r="H1163" s="1" t="s">
        <v>154</v>
      </c>
      <c r="I1163" s="1" t="s">
        <v>154</v>
      </c>
      <c r="J1163" s="1" t="s">
        <v>3386</v>
      </c>
      <c r="K1163" s="1" t="s">
        <v>19</v>
      </c>
      <c r="L1163" s="1"/>
    </row>
    <row r="1164" spans="1:12" x14ac:dyDescent="0.45">
      <c r="A1164" s="3">
        <v>1161</v>
      </c>
      <c r="B1164" s="1" t="s">
        <v>3387</v>
      </c>
      <c r="C1164" s="1" t="s">
        <v>3323</v>
      </c>
      <c r="D1164" s="1" t="s">
        <v>3226</v>
      </c>
      <c r="E1164" s="1">
        <v>32639320</v>
      </c>
      <c r="F1164" s="1" t="s">
        <v>3388</v>
      </c>
      <c r="G1164" s="1" t="s">
        <v>3379</v>
      </c>
      <c r="H1164" s="1" t="s">
        <v>154</v>
      </c>
      <c r="I1164" s="1" t="s">
        <v>154</v>
      </c>
      <c r="J1164" s="1" t="s">
        <v>3389</v>
      </c>
      <c r="K1164" s="1" t="s">
        <v>19</v>
      </c>
      <c r="L1164" s="1"/>
    </row>
    <row r="1165" spans="1:12" x14ac:dyDescent="0.45">
      <c r="A1165" s="3">
        <v>1162</v>
      </c>
      <c r="B1165" s="1" t="s">
        <v>3390</v>
      </c>
      <c r="C1165" s="1" t="s">
        <v>3323</v>
      </c>
      <c r="D1165" s="1" t="s">
        <v>3323</v>
      </c>
      <c r="E1165" s="1">
        <v>44014769</v>
      </c>
      <c r="F1165" s="1" t="s">
        <v>3391</v>
      </c>
      <c r="G1165" s="1" t="s">
        <v>3392</v>
      </c>
      <c r="H1165" s="1" t="s">
        <v>154</v>
      </c>
      <c r="I1165" s="1" t="s">
        <v>154</v>
      </c>
      <c r="J1165" s="1" t="s">
        <v>3393</v>
      </c>
      <c r="K1165" s="1" t="s">
        <v>19</v>
      </c>
      <c r="L1165" s="1"/>
    </row>
    <row r="1166" spans="1:12" x14ac:dyDescent="0.45">
      <c r="A1166" s="3">
        <v>1163</v>
      </c>
      <c r="B1166" s="1" t="s">
        <v>3394</v>
      </c>
      <c r="C1166" s="1" t="s">
        <v>3323</v>
      </c>
      <c r="D1166" s="1" t="s">
        <v>3323</v>
      </c>
      <c r="E1166" s="1">
        <v>4899800</v>
      </c>
      <c r="F1166" s="1" t="s">
        <v>3395</v>
      </c>
      <c r="G1166" s="1" t="s">
        <v>3379</v>
      </c>
      <c r="H1166" s="1" t="s">
        <v>280</v>
      </c>
      <c r="I1166" s="1" t="s">
        <v>154</v>
      </c>
      <c r="J1166" s="1" t="s">
        <v>3396</v>
      </c>
      <c r="K1166" s="1" t="s">
        <v>19</v>
      </c>
      <c r="L1166" s="1"/>
    </row>
    <row r="1167" spans="1:12" x14ac:dyDescent="0.45">
      <c r="A1167" s="3">
        <v>1164</v>
      </c>
      <c r="B1167" s="1" t="s">
        <v>3397</v>
      </c>
      <c r="C1167" s="1" t="s">
        <v>3379</v>
      </c>
      <c r="D1167" s="1" t="s">
        <v>3323</v>
      </c>
      <c r="E1167" s="1">
        <v>68953900</v>
      </c>
      <c r="F1167" s="1" t="s">
        <v>3398</v>
      </c>
      <c r="G1167" s="1" t="s">
        <v>3379</v>
      </c>
      <c r="H1167" s="1" t="s">
        <v>670</v>
      </c>
      <c r="I1167" s="1" t="s">
        <v>154</v>
      </c>
      <c r="J1167" s="1" t="s">
        <v>2760</v>
      </c>
      <c r="K1167" s="1" t="s">
        <v>19</v>
      </c>
      <c r="L1167" s="1"/>
    </row>
    <row r="1168" spans="1:12" x14ac:dyDescent="0.45">
      <c r="A1168" s="3">
        <v>1165</v>
      </c>
      <c r="B1168" s="1" t="s">
        <v>3399</v>
      </c>
      <c r="C1168" s="1" t="s">
        <v>3379</v>
      </c>
      <c r="D1168" s="1" t="s">
        <v>3323</v>
      </c>
      <c r="E1168" s="1">
        <v>68255400</v>
      </c>
      <c r="F1168" s="1" t="s">
        <v>3400</v>
      </c>
      <c r="G1168" s="1" t="s">
        <v>3379</v>
      </c>
      <c r="H1168" s="1" t="s">
        <v>670</v>
      </c>
      <c r="I1168" s="1" t="s">
        <v>154</v>
      </c>
      <c r="J1168" s="1" t="s">
        <v>3217</v>
      </c>
      <c r="K1168" s="1" t="s">
        <v>19</v>
      </c>
      <c r="L1168" s="1"/>
    </row>
    <row r="1169" spans="1:12" x14ac:dyDescent="0.45">
      <c r="A1169" s="3">
        <v>1166</v>
      </c>
      <c r="B1169" s="1" t="s">
        <v>3401</v>
      </c>
      <c r="C1169" s="1" t="s">
        <v>3379</v>
      </c>
      <c r="D1169" s="1" t="s">
        <v>3323</v>
      </c>
      <c r="E1169" s="1">
        <v>775729415</v>
      </c>
      <c r="F1169" s="1" t="s">
        <v>3402</v>
      </c>
      <c r="G1169" s="1" t="s">
        <v>3379</v>
      </c>
      <c r="H1169" s="1" t="s">
        <v>188</v>
      </c>
      <c r="I1169" s="1" t="s">
        <v>154</v>
      </c>
      <c r="J1169" s="1" t="s">
        <v>3403</v>
      </c>
      <c r="K1169" s="1" t="s">
        <v>19</v>
      </c>
      <c r="L1169" s="1"/>
    </row>
    <row r="1170" spans="1:12" x14ac:dyDescent="0.45">
      <c r="A1170" s="3">
        <v>1167</v>
      </c>
      <c r="B1170" s="1" t="s">
        <v>3404</v>
      </c>
      <c r="C1170" s="1" t="s">
        <v>3379</v>
      </c>
      <c r="D1170" s="1" t="s">
        <v>3323</v>
      </c>
      <c r="E1170" s="1">
        <v>14408065</v>
      </c>
      <c r="F1170" s="1" t="s">
        <v>3405</v>
      </c>
      <c r="G1170" s="1" t="s">
        <v>3392</v>
      </c>
      <c r="H1170" s="1" t="s">
        <v>154</v>
      </c>
      <c r="I1170" s="1" t="s">
        <v>154</v>
      </c>
      <c r="J1170" s="1" t="s">
        <v>3406</v>
      </c>
      <c r="K1170" s="1" t="s">
        <v>19</v>
      </c>
      <c r="L1170" s="1"/>
    </row>
    <row r="1171" spans="1:12" x14ac:dyDescent="0.45">
      <c r="A1171" s="3">
        <v>1168</v>
      </c>
      <c r="B1171" s="1" t="s">
        <v>3407</v>
      </c>
      <c r="C1171" s="1" t="s">
        <v>3392</v>
      </c>
      <c r="D1171" s="1" t="s">
        <v>3379</v>
      </c>
      <c r="E1171" s="1">
        <v>7831900</v>
      </c>
      <c r="F1171" s="1" t="s">
        <v>3408</v>
      </c>
      <c r="G1171" s="1" t="s">
        <v>3392</v>
      </c>
      <c r="H1171" s="1" t="s">
        <v>188</v>
      </c>
      <c r="I1171" s="1" t="s">
        <v>154</v>
      </c>
      <c r="J1171" s="1" t="s">
        <v>3409</v>
      </c>
      <c r="K1171" s="1" t="s">
        <v>19</v>
      </c>
      <c r="L1171" s="1"/>
    </row>
    <row r="1172" spans="1:12" x14ac:dyDescent="0.45">
      <c r="A1172" s="3">
        <v>1169</v>
      </c>
      <c r="B1172" s="1" t="s">
        <v>3410</v>
      </c>
      <c r="C1172" s="1" t="s">
        <v>3392</v>
      </c>
      <c r="D1172" s="1" t="s">
        <v>3323</v>
      </c>
      <c r="E1172" s="1">
        <v>19700000</v>
      </c>
      <c r="F1172" s="1" t="s">
        <v>3411</v>
      </c>
      <c r="G1172" s="1" t="s">
        <v>3392</v>
      </c>
      <c r="H1172" s="1" t="s">
        <v>154</v>
      </c>
      <c r="I1172" s="1" t="s">
        <v>154</v>
      </c>
      <c r="J1172" s="1" t="s">
        <v>3412</v>
      </c>
      <c r="K1172" s="1" t="s">
        <v>19</v>
      </c>
      <c r="L1172" s="1"/>
    </row>
    <row r="1173" spans="1:12" x14ac:dyDescent="0.45">
      <c r="A1173" s="3">
        <v>1170</v>
      </c>
      <c r="B1173" s="1" t="s">
        <v>3413</v>
      </c>
      <c r="C1173" s="1" t="s">
        <v>3392</v>
      </c>
      <c r="D1173" s="1" t="s">
        <v>3323</v>
      </c>
      <c r="E1173" s="1">
        <v>43996311</v>
      </c>
      <c r="F1173" s="1" t="s">
        <v>3414</v>
      </c>
      <c r="G1173" s="1" t="s">
        <v>3392</v>
      </c>
      <c r="H1173" s="1" t="s">
        <v>154</v>
      </c>
      <c r="I1173" s="1" t="s">
        <v>154</v>
      </c>
      <c r="J1173" s="1" t="s">
        <v>3415</v>
      </c>
      <c r="K1173" s="1" t="s">
        <v>19</v>
      </c>
      <c r="L1173" s="1"/>
    </row>
    <row r="1174" spans="1:12" x14ac:dyDescent="0.45">
      <c r="A1174" s="3">
        <v>1171</v>
      </c>
      <c r="B1174" s="1" t="s">
        <v>3416</v>
      </c>
      <c r="C1174" s="1" t="s">
        <v>3392</v>
      </c>
      <c r="D1174" s="1" t="s">
        <v>3323</v>
      </c>
      <c r="E1174" s="1">
        <v>39579430</v>
      </c>
      <c r="F1174" s="1" t="s">
        <v>3417</v>
      </c>
      <c r="G1174" s="1" t="s">
        <v>3392</v>
      </c>
      <c r="H1174" s="1" t="s">
        <v>154</v>
      </c>
      <c r="I1174" s="1" t="s">
        <v>154</v>
      </c>
      <c r="J1174" s="1" t="s">
        <v>3418</v>
      </c>
      <c r="K1174" s="1" t="s">
        <v>19</v>
      </c>
      <c r="L1174" s="1"/>
    </row>
    <row r="1175" spans="1:12" x14ac:dyDescent="0.45">
      <c r="A1175" s="3">
        <v>1172</v>
      </c>
      <c r="B1175" s="1" t="s">
        <v>3419</v>
      </c>
      <c r="C1175" s="1" t="s">
        <v>3392</v>
      </c>
      <c r="D1175" s="1" t="s">
        <v>3323</v>
      </c>
      <c r="E1175" s="1">
        <v>44024176</v>
      </c>
      <c r="F1175" s="1" t="s">
        <v>3420</v>
      </c>
      <c r="G1175" s="1" t="s">
        <v>3392</v>
      </c>
      <c r="H1175" s="1" t="s">
        <v>154</v>
      </c>
      <c r="I1175" s="1" t="s">
        <v>154</v>
      </c>
      <c r="J1175" s="1" t="s">
        <v>3421</v>
      </c>
      <c r="K1175" s="1" t="s">
        <v>19</v>
      </c>
      <c r="L1175" s="1"/>
    </row>
    <row r="1176" spans="1:12" x14ac:dyDescent="0.45">
      <c r="A1176" s="3">
        <v>1173</v>
      </c>
      <c r="B1176" s="1" t="s">
        <v>3422</v>
      </c>
      <c r="C1176" s="1" t="s">
        <v>3392</v>
      </c>
      <c r="D1176" s="1" t="s">
        <v>3323</v>
      </c>
      <c r="E1176" s="1">
        <v>43962502</v>
      </c>
      <c r="F1176" s="1" t="s">
        <v>3423</v>
      </c>
      <c r="G1176" s="1" t="s">
        <v>3392</v>
      </c>
      <c r="H1176" s="1" t="s">
        <v>154</v>
      </c>
      <c r="I1176" s="1" t="s">
        <v>154</v>
      </c>
      <c r="J1176" s="1" t="s">
        <v>3424</v>
      </c>
      <c r="K1176" s="1" t="s">
        <v>19</v>
      </c>
      <c r="L1176" s="1"/>
    </row>
    <row r="1177" spans="1:12" x14ac:dyDescent="0.45">
      <c r="A1177" s="3">
        <v>1174</v>
      </c>
      <c r="B1177" s="1" t="s">
        <v>3425</v>
      </c>
      <c r="C1177" s="1" t="s">
        <v>3392</v>
      </c>
      <c r="D1177" s="1" t="s">
        <v>3323</v>
      </c>
      <c r="E1177" s="1">
        <v>18480464</v>
      </c>
      <c r="F1177" s="1" t="s">
        <v>3426</v>
      </c>
      <c r="G1177" s="1" t="s">
        <v>3392</v>
      </c>
      <c r="H1177" s="1" t="s">
        <v>154</v>
      </c>
      <c r="I1177" s="1" t="s">
        <v>154</v>
      </c>
      <c r="J1177" s="1" t="s">
        <v>3427</v>
      </c>
      <c r="K1177" s="1" t="s">
        <v>19</v>
      </c>
      <c r="L1177" s="1"/>
    </row>
    <row r="1178" spans="1:12" x14ac:dyDescent="0.45">
      <c r="A1178" s="3">
        <v>1175</v>
      </c>
      <c r="B1178" s="1" t="s">
        <v>3428</v>
      </c>
      <c r="C1178" s="1" t="s">
        <v>3392</v>
      </c>
      <c r="D1178" s="1" t="s">
        <v>3323</v>
      </c>
      <c r="E1178" s="1">
        <v>27414502</v>
      </c>
      <c r="F1178" s="1" t="s">
        <v>3429</v>
      </c>
      <c r="G1178" s="1" t="s">
        <v>3392</v>
      </c>
      <c r="H1178" s="1" t="s">
        <v>154</v>
      </c>
      <c r="I1178" s="1" t="s">
        <v>154</v>
      </c>
      <c r="J1178" s="1" t="s">
        <v>3430</v>
      </c>
      <c r="K1178" s="1" t="s">
        <v>19</v>
      </c>
      <c r="L1178" s="1"/>
    </row>
    <row r="1179" spans="1:12" x14ac:dyDescent="0.45">
      <c r="A1179" s="3">
        <v>1176</v>
      </c>
      <c r="B1179" s="1" t="s">
        <v>3431</v>
      </c>
      <c r="C1179" s="1" t="s">
        <v>3392</v>
      </c>
      <c r="D1179" s="1" t="s">
        <v>3323</v>
      </c>
      <c r="E1179" s="1">
        <v>44052128</v>
      </c>
      <c r="F1179" s="1" t="s">
        <v>3432</v>
      </c>
      <c r="G1179" s="1" t="s">
        <v>3392</v>
      </c>
      <c r="H1179" s="1" t="s">
        <v>154</v>
      </c>
      <c r="I1179" s="1" t="s">
        <v>154</v>
      </c>
      <c r="J1179" s="1" t="s">
        <v>3433</v>
      </c>
      <c r="K1179" s="1" t="s">
        <v>19</v>
      </c>
      <c r="L1179" s="1"/>
    </row>
    <row r="1180" spans="1:12" x14ac:dyDescent="0.45">
      <c r="A1180" s="3">
        <v>1177</v>
      </c>
      <c r="B1180" s="1" t="s">
        <v>3434</v>
      </c>
      <c r="C1180" s="1" t="s">
        <v>3392</v>
      </c>
      <c r="D1180" s="1" t="s">
        <v>3323</v>
      </c>
      <c r="E1180" s="1">
        <v>44064552</v>
      </c>
      <c r="F1180" s="1" t="s">
        <v>3435</v>
      </c>
      <c r="G1180" s="1" t="s">
        <v>3392</v>
      </c>
      <c r="H1180" s="1" t="s">
        <v>154</v>
      </c>
      <c r="I1180" s="1" t="s">
        <v>154</v>
      </c>
      <c r="J1180" s="1" t="s">
        <v>3436</v>
      </c>
      <c r="K1180" s="1" t="s">
        <v>19</v>
      </c>
      <c r="L1180" s="1"/>
    </row>
    <row r="1181" spans="1:12" x14ac:dyDescent="0.45">
      <c r="A1181" s="3">
        <v>1178</v>
      </c>
      <c r="B1181" s="1" t="s">
        <v>3437</v>
      </c>
      <c r="C1181" s="1" t="s">
        <v>3392</v>
      </c>
      <c r="D1181" s="1" t="s">
        <v>3323</v>
      </c>
      <c r="E1181" s="1">
        <v>43235909</v>
      </c>
      <c r="F1181" s="1" t="s">
        <v>3438</v>
      </c>
      <c r="G1181" s="1" t="s">
        <v>3392</v>
      </c>
      <c r="H1181" s="1" t="s">
        <v>154</v>
      </c>
      <c r="I1181" s="1" t="s">
        <v>154</v>
      </c>
      <c r="J1181" s="1" t="s">
        <v>3439</v>
      </c>
      <c r="K1181" s="1" t="s">
        <v>19</v>
      </c>
      <c r="L1181" s="1"/>
    </row>
    <row r="1182" spans="1:12" x14ac:dyDescent="0.45">
      <c r="A1182" s="3">
        <v>1179</v>
      </c>
      <c r="B1182" s="1" t="s">
        <v>3440</v>
      </c>
      <c r="C1182" s="1" t="s">
        <v>3392</v>
      </c>
      <c r="D1182" s="1" t="s">
        <v>3323</v>
      </c>
      <c r="E1182" s="1">
        <v>22072073</v>
      </c>
      <c r="F1182" s="1" t="s">
        <v>3441</v>
      </c>
      <c r="G1182" s="1" t="s">
        <v>3392</v>
      </c>
      <c r="H1182" s="1" t="s">
        <v>154</v>
      </c>
      <c r="I1182" s="1" t="s">
        <v>154</v>
      </c>
      <c r="J1182" s="1" t="s">
        <v>3442</v>
      </c>
      <c r="K1182" s="1" t="s">
        <v>19</v>
      </c>
      <c r="L1182" s="1"/>
    </row>
    <row r="1183" spans="1:12" x14ac:dyDescent="0.45">
      <c r="A1183" s="3">
        <v>1180</v>
      </c>
      <c r="B1183" s="1" t="s">
        <v>3443</v>
      </c>
      <c r="C1183" s="1" t="s">
        <v>3392</v>
      </c>
      <c r="D1183" s="1" t="s">
        <v>3323</v>
      </c>
      <c r="E1183" s="1">
        <v>43894174</v>
      </c>
      <c r="F1183" s="1" t="s">
        <v>3444</v>
      </c>
      <c r="G1183" s="1" t="s">
        <v>3392</v>
      </c>
      <c r="H1183" s="1" t="s">
        <v>154</v>
      </c>
      <c r="I1183" s="1" t="s">
        <v>154</v>
      </c>
      <c r="J1183" s="1" t="s">
        <v>3445</v>
      </c>
      <c r="K1183" s="1" t="s">
        <v>19</v>
      </c>
      <c r="L1183" s="1"/>
    </row>
    <row r="1184" spans="1:12" x14ac:dyDescent="0.45">
      <c r="A1184" s="3">
        <v>1181</v>
      </c>
      <c r="B1184" s="1" t="s">
        <v>3446</v>
      </c>
      <c r="C1184" s="1" t="s">
        <v>3392</v>
      </c>
      <c r="D1184" s="1" t="s">
        <v>3323</v>
      </c>
      <c r="E1184" s="1">
        <v>44241231</v>
      </c>
      <c r="F1184" s="1" t="s">
        <v>3447</v>
      </c>
      <c r="G1184" s="1" t="s">
        <v>3392</v>
      </c>
      <c r="H1184" s="1" t="s">
        <v>154</v>
      </c>
      <c r="I1184" s="1" t="s">
        <v>154</v>
      </c>
      <c r="J1184" s="1" t="s">
        <v>3448</v>
      </c>
      <c r="K1184" s="1" t="s">
        <v>19</v>
      </c>
      <c r="L1184" s="1"/>
    </row>
    <row r="1185" spans="1:12" x14ac:dyDescent="0.45">
      <c r="A1185" s="3">
        <v>1182</v>
      </c>
      <c r="B1185" s="1" t="s">
        <v>3449</v>
      </c>
      <c r="C1185" s="1" t="s">
        <v>3392</v>
      </c>
      <c r="D1185" s="1" t="s">
        <v>3323</v>
      </c>
      <c r="E1185" s="1">
        <v>39039011</v>
      </c>
      <c r="F1185" s="1" t="s">
        <v>3450</v>
      </c>
      <c r="G1185" s="1" t="s">
        <v>3392</v>
      </c>
      <c r="H1185" s="1" t="s">
        <v>154</v>
      </c>
      <c r="I1185" s="1" t="s">
        <v>154</v>
      </c>
      <c r="J1185" s="1" t="s">
        <v>3451</v>
      </c>
      <c r="K1185" s="1" t="s">
        <v>19</v>
      </c>
      <c r="L1185" s="1"/>
    </row>
    <row r="1186" spans="1:12" x14ac:dyDescent="0.45">
      <c r="A1186" s="3">
        <v>1183</v>
      </c>
      <c r="B1186" s="1" t="s">
        <v>3452</v>
      </c>
      <c r="C1186" s="1" t="s">
        <v>3392</v>
      </c>
      <c r="D1186" s="1" t="s">
        <v>3323</v>
      </c>
      <c r="E1186" s="1">
        <v>37900493</v>
      </c>
      <c r="F1186" s="1" t="s">
        <v>3453</v>
      </c>
      <c r="G1186" s="1" t="s">
        <v>3392</v>
      </c>
      <c r="H1186" s="1" t="s">
        <v>154</v>
      </c>
      <c r="I1186" s="1" t="s">
        <v>154</v>
      </c>
      <c r="J1186" s="1" t="s">
        <v>3454</v>
      </c>
      <c r="K1186" s="1" t="s">
        <v>19</v>
      </c>
      <c r="L1186" s="1"/>
    </row>
    <row r="1187" spans="1:12" x14ac:dyDescent="0.45">
      <c r="A1187" s="3">
        <v>1184</v>
      </c>
      <c r="B1187" s="1" t="s">
        <v>3455</v>
      </c>
      <c r="C1187" s="1" t="s">
        <v>3392</v>
      </c>
      <c r="D1187" s="1" t="s">
        <v>3323</v>
      </c>
      <c r="E1187" s="1">
        <v>44359431</v>
      </c>
      <c r="F1187" s="1" t="s">
        <v>3456</v>
      </c>
      <c r="G1187" s="1" t="s">
        <v>3392</v>
      </c>
      <c r="H1187" s="1" t="s">
        <v>154</v>
      </c>
      <c r="I1187" s="1" t="s">
        <v>154</v>
      </c>
      <c r="J1187" s="1" t="s">
        <v>3457</v>
      </c>
      <c r="K1187" s="1" t="s">
        <v>19</v>
      </c>
      <c r="L1187" s="1"/>
    </row>
    <row r="1188" spans="1:12" x14ac:dyDescent="0.45">
      <c r="A1188" s="3">
        <v>1185</v>
      </c>
      <c r="B1188" s="1" t="s">
        <v>3458</v>
      </c>
      <c r="C1188" s="1" t="s">
        <v>3392</v>
      </c>
      <c r="D1188" s="1" t="s">
        <v>3323</v>
      </c>
      <c r="E1188" s="1">
        <v>35493543</v>
      </c>
      <c r="F1188" s="1" t="s">
        <v>3459</v>
      </c>
      <c r="G1188" s="1" t="s">
        <v>3392</v>
      </c>
      <c r="H1188" s="1" t="s">
        <v>154</v>
      </c>
      <c r="I1188" s="1" t="s">
        <v>154</v>
      </c>
      <c r="J1188" s="1" t="s">
        <v>3460</v>
      </c>
      <c r="K1188" s="1" t="s">
        <v>19</v>
      </c>
      <c r="L1188" s="1"/>
    </row>
    <row r="1189" spans="1:12" x14ac:dyDescent="0.45">
      <c r="A1189" s="3">
        <v>1186</v>
      </c>
      <c r="B1189" s="1" t="s">
        <v>3461</v>
      </c>
      <c r="C1189" s="1" t="s">
        <v>3392</v>
      </c>
      <c r="D1189" s="1" t="s">
        <v>3323</v>
      </c>
      <c r="E1189" s="1">
        <v>41580222</v>
      </c>
      <c r="F1189" s="1" t="s">
        <v>3462</v>
      </c>
      <c r="G1189" s="1" t="s">
        <v>3392</v>
      </c>
      <c r="H1189" s="1" t="s">
        <v>154</v>
      </c>
      <c r="I1189" s="1" t="s">
        <v>154</v>
      </c>
      <c r="J1189" s="1" t="s">
        <v>3463</v>
      </c>
      <c r="K1189" s="1" t="s">
        <v>19</v>
      </c>
      <c r="L1189" s="1"/>
    </row>
    <row r="1190" spans="1:12" x14ac:dyDescent="0.45">
      <c r="A1190" s="3">
        <v>1187</v>
      </c>
      <c r="B1190" s="1" t="s">
        <v>3464</v>
      </c>
      <c r="C1190" s="1" t="s">
        <v>3392</v>
      </c>
      <c r="D1190" s="1" t="s">
        <v>3323</v>
      </c>
      <c r="E1190" s="1">
        <v>43443292</v>
      </c>
      <c r="F1190" s="1" t="s">
        <v>3465</v>
      </c>
      <c r="G1190" s="1" t="s">
        <v>3392</v>
      </c>
      <c r="H1190" s="1" t="s">
        <v>154</v>
      </c>
      <c r="I1190" s="1" t="s">
        <v>154</v>
      </c>
      <c r="J1190" s="1" t="s">
        <v>3466</v>
      </c>
      <c r="K1190" s="1" t="s">
        <v>19</v>
      </c>
      <c r="L1190" s="1"/>
    </row>
    <row r="1191" spans="1:12" x14ac:dyDescent="0.45">
      <c r="A1191" s="3">
        <v>1188</v>
      </c>
      <c r="B1191" s="1" t="s">
        <v>3467</v>
      </c>
      <c r="C1191" s="1" t="s">
        <v>3392</v>
      </c>
      <c r="D1191" s="1" t="s">
        <v>3323</v>
      </c>
      <c r="E1191" s="1">
        <v>17444000</v>
      </c>
      <c r="F1191" s="1" t="s">
        <v>3468</v>
      </c>
      <c r="G1191" s="1" t="s">
        <v>3392</v>
      </c>
      <c r="H1191" s="1" t="s">
        <v>154</v>
      </c>
      <c r="I1191" s="1" t="s">
        <v>154</v>
      </c>
      <c r="J1191" s="1" t="s">
        <v>3469</v>
      </c>
      <c r="K1191" s="1" t="s">
        <v>19</v>
      </c>
      <c r="L1191" s="1"/>
    </row>
    <row r="1192" spans="1:12" x14ac:dyDescent="0.45">
      <c r="A1192" s="3">
        <v>1189</v>
      </c>
      <c r="B1192" s="1" t="s">
        <v>3470</v>
      </c>
      <c r="C1192" s="1" t="s">
        <v>3392</v>
      </c>
      <c r="D1192" s="1" t="s">
        <v>3323</v>
      </c>
      <c r="E1192" s="1">
        <v>14014000</v>
      </c>
      <c r="F1192" s="1" t="s">
        <v>3471</v>
      </c>
      <c r="G1192" s="1" t="s">
        <v>3392</v>
      </c>
      <c r="H1192" s="1" t="s">
        <v>154</v>
      </c>
      <c r="I1192" s="1" t="s">
        <v>154</v>
      </c>
      <c r="J1192" s="1" t="s">
        <v>3472</v>
      </c>
      <c r="K1192" s="1" t="s">
        <v>19</v>
      </c>
      <c r="L1192" s="1"/>
    </row>
    <row r="1193" spans="1:12" x14ac:dyDescent="0.45">
      <c r="A1193" s="3">
        <v>1190</v>
      </c>
      <c r="B1193" s="1" t="s">
        <v>3473</v>
      </c>
      <c r="C1193" s="1" t="s">
        <v>3392</v>
      </c>
      <c r="D1193" s="1" t="s">
        <v>3323</v>
      </c>
      <c r="E1193" s="1">
        <v>43265726</v>
      </c>
      <c r="F1193" s="1" t="s">
        <v>3474</v>
      </c>
      <c r="G1193" s="1" t="s">
        <v>3392</v>
      </c>
      <c r="H1193" s="1" t="s">
        <v>154</v>
      </c>
      <c r="I1193" s="1" t="s">
        <v>154</v>
      </c>
      <c r="J1193" s="1" t="s">
        <v>3475</v>
      </c>
      <c r="K1193" s="1" t="s">
        <v>19</v>
      </c>
      <c r="L1193" s="1"/>
    </row>
    <row r="1194" spans="1:12" x14ac:dyDescent="0.45">
      <c r="A1194" s="3">
        <v>1191</v>
      </c>
      <c r="B1194" s="1" t="s">
        <v>3476</v>
      </c>
      <c r="C1194" s="1" t="s">
        <v>3392</v>
      </c>
      <c r="D1194" s="1" t="s">
        <v>3323</v>
      </c>
      <c r="E1194" s="1">
        <v>75608851</v>
      </c>
      <c r="F1194" s="1" t="s">
        <v>3477</v>
      </c>
      <c r="G1194" s="1" t="s">
        <v>3392</v>
      </c>
      <c r="H1194" s="1" t="s">
        <v>154</v>
      </c>
      <c r="I1194" s="1" t="s">
        <v>154</v>
      </c>
      <c r="J1194" s="1" t="s">
        <v>3478</v>
      </c>
      <c r="K1194" s="1" t="s">
        <v>19</v>
      </c>
      <c r="L1194" s="1"/>
    </row>
    <row r="1195" spans="1:12" x14ac:dyDescent="0.45">
      <c r="A1195" s="3">
        <v>1192</v>
      </c>
      <c r="B1195" s="1" t="s">
        <v>3479</v>
      </c>
      <c r="C1195" s="1" t="s">
        <v>3392</v>
      </c>
      <c r="D1195" s="1" t="s">
        <v>3323</v>
      </c>
      <c r="E1195" s="1">
        <v>13909000</v>
      </c>
      <c r="F1195" s="1" t="s">
        <v>3480</v>
      </c>
      <c r="G1195" s="1" t="s">
        <v>3392</v>
      </c>
      <c r="H1195" s="1" t="s">
        <v>154</v>
      </c>
      <c r="I1195" s="1" t="s">
        <v>154</v>
      </c>
      <c r="J1195" s="1" t="s">
        <v>3481</v>
      </c>
      <c r="K1195" s="1" t="s">
        <v>19</v>
      </c>
      <c r="L1195" s="1"/>
    </row>
    <row r="1196" spans="1:12" x14ac:dyDescent="0.45">
      <c r="A1196" s="3">
        <v>1193</v>
      </c>
      <c r="B1196" s="1" t="s">
        <v>3482</v>
      </c>
      <c r="C1196" s="1" t="s">
        <v>3392</v>
      </c>
      <c r="D1196" s="1" t="s">
        <v>3323</v>
      </c>
      <c r="E1196" s="1">
        <v>24749145</v>
      </c>
      <c r="F1196" s="1" t="s">
        <v>3483</v>
      </c>
      <c r="G1196" s="1" t="s">
        <v>3392</v>
      </c>
      <c r="H1196" s="1" t="s">
        <v>154</v>
      </c>
      <c r="I1196" s="1" t="s">
        <v>154</v>
      </c>
      <c r="J1196" s="1" t="s">
        <v>3484</v>
      </c>
      <c r="K1196" s="1" t="s">
        <v>19</v>
      </c>
      <c r="L1196" s="1"/>
    </row>
    <row r="1197" spans="1:12" x14ac:dyDescent="0.45">
      <c r="A1197" s="3">
        <v>1194</v>
      </c>
      <c r="B1197" s="1" t="s">
        <v>3485</v>
      </c>
      <c r="C1197" s="1" t="s">
        <v>3392</v>
      </c>
      <c r="D1197" s="1" t="s">
        <v>3392</v>
      </c>
      <c r="E1197" s="1">
        <v>10000</v>
      </c>
      <c r="F1197" s="1" t="s">
        <v>3486</v>
      </c>
      <c r="G1197" s="1" t="s">
        <v>3392</v>
      </c>
      <c r="H1197" s="1" t="s">
        <v>165</v>
      </c>
      <c r="I1197" s="1" t="s">
        <v>154</v>
      </c>
      <c r="J1197" s="1" t="s">
        <v>166</v>
      </c>
      <c r="K1197" s="1" t="s">
        <v>19</v>
      </c>
      <c r="L1197" s="1"/>
    </row>
    <row r="1198" spans="1:12" x14ac:dyDescent="0.45">
      <c r="A1198" s="3">
        <v>1195</v>
      </c>
      <c r="B1198" s="1" t="s">
        <v>3487</v>
      </c>
      <c r="C1198" s="1" t="s">
        <v>3392</v>
      </c>
      <c r="D1198" s="1" t="s">
        <v>3392</v>
      </c>
      <c r="E1198" s="1">
        <v>13811950</v>
      </c>
      <c r="F1198" s="1" t="s">
        <v>3488</v>
      </c>
      <c r="G1198" s="1" t="s">
        <v>3170</v>
      </c>
      <c r="H1198" s="1" t="s">
        <v>188</v>
      </c>
      <c r="I1198" s="1" t="s">
        <v>154</v>
      </c>
      <c r="J1198" s="1" t="s">
        <v>3489</v>
      </c>
      <c r="K1198" s="1" t="s">
        <v>19</v>
      </c>
      <c r="L1198" s="1"/>
    </row>
    <row r="1199" spans="1:12" x14ac:dyDescent="0.45">
      <c r="A1199" s="3">
        <v>1196</v>
      </c>
      <c r="B1199" s="1" t="s">
        <v>3490</v>
      </c>
      <c r="C1199" s="1" t="s">
        <v>3170</v>
      </c>
      <c r="D1199" s="1" t="s">
        <v>3170</v>
      </c>
      <c r="E1199" s="1">
        <v>37185880</v>
      </c>
      <c r="F1199" s="1" t="s">
        <v>3491</v>
      </c>
      <c r="G1199" s="1" t="s">
        <v>3170</v>
      </c>
      <c r="H1199" s="1" t="s">
        <v>154</v>
      </c>
      <c r="I1199" s="1" t="s">
        <v>154</v>
      </c>
      <c r="J1199" s="1" t="s">
        <v>3492</v>
      </c>
      <c r="K1199" s="1" t="s">
        <v>19</v>
      </c>
      <c r="L1199" s="1"/>
    </row>
    <row r="1200" spans="1:12" x14ac:dyDescent="0.45">
      <c r="A1200" s="3">
        <v>1197</v>
      </c>
      <c r="B1200" s="1" t="s">
        <v>3493</v>
      </c>
      <c r="C1200" s="1" t="s">
        <v>3170</v>
      </c>
      <c r="D1200" s="1" t="s">
        <v>3170</v>
      </c>
      <c r="E1200" s="1">
        <v>35144267</v>
      </c>
      <c r="F1200" s="1" t="s">
        <v>3494</v>
      </c>
      <c r="G1200" s="1" t="s">
        <v>3170</v>
      </c>
      <c r="H1200" s="1" t="s">
        <v>154</v>
      </c>
      <c r="I1200" s="1" t="s">
        <v>154</v>
      </c>
      <c r="J1200" s="1" t="s">
        <v>3495</v>
      </c>
      <c r="K1200" s="1" t="s">
        <v>19</v>
      </c>
      <c r="L1200" s="1"/>
    </row>
    <row r="1201" spans="1:12" x14ac:dyDescent="0.45">
      <c r="A1201" s="3">
        <v>1198</v>
      </c>
      <c r="B1201" s="1" t="s">
        <v>3496</v>
      </c>
      <c r="C1201" s="1" t="s">
        <v>3170</v>
      </c>
      <c r="D1201" s="1" t="s">
        <v>3170</v>
      </c>
      <c r="E1201" s="1">
        <v>28383973</v>
      </c>
      <c r="F1201" s="1" t="s">
        <v>3497</v>
      </c>
      <c r="G1201" s="1" t="s">
        <v>3170</v>
      </c>
      <c r="H1201" s="1" t="s">
        <v>154</v>
      </c>
      <c r="I1201" s="1" t="s">
        <v>154</v>
      </c>
      <c r="J1201" s="1" t="s">
        <v>3498</v>
      </c>
      <c r="K1201" s="1" t="s">
        <v>19</v>
      </c>
      <c r="L1201" s="1"/>
    </row>
    <row r="1202" spans="1:12" x14ac:dyDescent="0.45">
      <c r="A1202" s="3">
        <v>1199</v>
      </c>
      <c r="B1202" s="1" t="s">
        <v>3499</v>
      </c>
      <c r="C1202" s="1" t="s">
        <v>3170</v>
      </c>
      <c r="D1202" s="1" t="s">
        <v>3170</v>
      </c>
      <c r="E1202" s="1">
        <v>30852241</v>
      </c>
      <c r="F1202" s="1" t="s">
        <v>3500</v>
      </c>
      <c r="G1202" s="1" t="s">
        <v>3170</v>
      </c>
      <c r="H1202" s="1" t="s">
        <v>154</v>
      </c>
      <c r="I1202" s="1" t="s">
        <v>154</v>
      </c>
      <c r="J1202" s="1" t="s">
        <v>3501</v>
      </c>
      <c r="K1202" s="1" t="s">
        <v>19</v>
      </c>
      <c r="L1202" s="1"/>
    </row>
    <row r="1203" spans="1:12" x14ac:dyDescent="0.45">
      <c r="A1203" s="3">
        <v>1200</v>
      </c>
      <c r="B1203" s="1" t="s">
        <v>3502</v>
      </c>
      <c r="C1203" s="1" t="s">
        <v>3170</v>
      </c>
      <c r="D1203" s="1" t="s">
        <v>3170</v>
      </c>
      <c r="E1203" s="1">
        <v>38720650</v>
      </c>
      <c r="F1203" s="1" t="s">
        <v>3503</v>
      </c>
      <c r="G1203" s="1" t="s">
        <v>3170</v>
      </c>
      <c r="H1203" s="1" t="s">
        <v>670</v>
      </c>
      <c r="I1203" s="1" t="s">
        <v>154</v>
      </c>
      <c r="J1203" s="1" t="s">
        <v>3217</v>
      </c>
      <c r="K1203" s="1" t="s">
        <v>19</v>
      </c>
      <c r="L1203" s="1"/>
    </row>
    <row r="1204" spans="1:12" x14ac:dyDescent="0.45">
      <c r="A1204" s="3">
        <v>1201</v>
      </c>
      <c r="B1204" s="1" t="s">
        <v>3504</v>
      </c>
      <c r="C1204" s="1" t="s">
        <v>3170</v>
      </c>
      <c r="D1204" s="1" t="s">
        <v>3170</v>
      </c>
      <c r="E1204" s="1">
        <v>51057900</v>
      </c>
      <c r="F1204" s="1" t="s">
        <v>3505</v>
      </c>
      <c r="G1204" s="1" t="s">
        <v>3170</v>
      </c>
      <c r="H1204" s="1" t="s">
        <v>670</v>
      </c>
      <c r="I1204" s="1" t="s">
        <v>154</v>
      </c>
      <c r="J1204" s="1" t="s">
        <v>3506</v>
      </c>
      <c r="K1204" s="1" t="s">
        <v>19</v>
      </c>
      <c r="L1204" s="1"/>
    </row>
    <row r="1205" spans="1:12" x14ac:dyDescent="0.45">
      <c r="A1205" s="3">
        <v>1202</v>
      </c>
      <c r="B1205" s="1" t="s">
        <v>3507</v>
      </c>
      <c r="C1205" s="1" t="s">
        <v>3170</v>
      </c>
      <c r="D1205" s="1" t="s">
        <v>3170</v>
      </c>
      <c r="E1205" s="1">
        <v>22101004</v>
      </c>
      <c r="F1205" s="1" t="s">
        <v>3508</v>
      </c>
      <c r="G1205" s="1" t="s">
        <v>3170</v>
      </c>
      <c r="H1205" s="1" t="s">
        <v>154</v>
      </c>
      <c r="I1205" s="1" t="s">
        <v>154</v>
      </c>
      <c r="J1205" s="1" t="s">
        <v>3509</v>
      </c>
      <c r="K1205" s="1" t="s">
        <v>19</v>
      </c>
      <c r="L1205" s="1"/>
    </row>
    <row r="1206" spans="1:12" x14ac:dyDescent="0.45">
      <c r="A1206" s="3">
        <v>1203</v>
      </c>
      <c r="B1206" s="1" t="s">
        <v>3510</v>
      </c>
      <c r="C1206" s="1" t="s">
        <v>3170</v>
      </c>
      <c r="D1206" s="1" t="s">
        <v>3170</v>
      </c>
      <c r="E1206" s="1">
        <v>134626550</v>
      </c>
      <c r="F1206" s="1" t="s">
        <v>3511</v>
      </c>
      <c r="G1206" s="1" t="s">
        <v>3174</v>
      </c>
      <c r="H1206" s="1" t="s">
        <v>154</v>
      </c>
      <c r="I1206" s="1" t="s">
        <v>154</v>
      </c>
      <c r="J1206" s="1" t="s">
        <v>3512</v>
      </c>
      <c r="K1206" s="1" t="s">
        <v>19</v>
      </c>
      <c r="L1206" s="1"/>
    </row>
    <row r="1207" spans="1:12" x14ac:dyDescent="0.45">
      <c r="A1207" s="3">
        <v>1204</v>
      </c>
      <c r="B1207" s="1" t="s">
        <v>3513</v>
      </c>
      <c r="C1207" s="1" t="s">
        <v>3170</v>
      </c>
      <c r="D1207" s="1" t="s">
        <v>3170</v>
      </c>
      <c r="E1207" s="1">
        <v>155550000</v>
      </c>
      <c r="F1207" s="1" t="s">
        <v>3514</v>
      </c>
      <c r="G1207" s="1" t="s">
        <v>3174</v>
      </c>
      <c r="H1207" s="1" t="s">
        <v>153</v>
      </c>
      <c r="I1207" s="1" t="s">
        <v>154</v>
      </c>
      <c r="J1207" s="1" t="s">
        <v>3515</v>
      </c>
      <c r="K1207" s="1" t="s">
        <v>19</v>
      </c>
      <c r="L1207" s="1"/>
    </row>
    <row r="1208" spans="1:12" x14ac:dyDescent="0.45">
      <c r="A1208" s="3">
        <v>1205</v>
      </c>
      <c r="B1208" s="1" t="s">
        <v>3516</v>
      </c>
      <c r="C1208" s="1" t="s">
        <v>3170</v>
      </c>
      <c r="D1208" s="1" t="s">
        <v>3170</v>
      </c>
      <c r="E1208" s="1">
        <v>91756000</v>
      </c>
      <c r="F1208" s="1" t="s">
        <v>3517</v>
      </c>
      <c r="G1208" s="1" t="s">
        <v>3174</v>
      </c>
      <c r="H1208" s="1" t="s">
        <v>153</v>
      </c>
      <c r="I1208" s="1" t="s">
        <v>154</v>
      </c>
      <c r="J1208" s="1" t="s">
        <v>3518</v>
      </c>
      <c r="K1208" s="1" t="s">
        <v>19</v>
      </c>
      <c r="L1208" s="1"/>
    </row>
    <row r="1209" spans="1:12" x14ac:dyDescent="0.45">
      <c r="A1209" s="3">
        <v>1206</v>
      </c>
      <c r="B1209" s="1" t="s">
        <v>3519</v>
      </c>
      <c r="C1209" s="1" t="s">
        <v>3170</v>
      </c>
      <c r="D1209" s="1" t="s">
        <v>3170</v>
      </c>
      <c r="E1209" s="1">
        <v>995260332</v>
      </c>
      <c r="F1209" s="1" t="s">
        <v>3520</v>
      </c>
      <c r="G1209" s="1" t="s">
        <v>3521</v>
      </c>
      <c r="H1209" s="1" t="s">
        <v>188</v>
      </c>
      <c r="I1209" s="1" t="s">
        <v>154</v>
      </c>
      <c r="J1209" s="1" t="s">
        <v>3522</v>
      </c>
      <c r="K1209" s="1" t="s">
        <v>19</v>
      </c>
      <c r="L1209" s="1"/>
    </row>
    <row r="1210" spans="1:12" x14ac:dyDescent="0.45">
      <c r="A1210" s="3">
        <v>1207</v>
      </c>
      <c r="B1210" s="1" t="s">
        <v>3523</v>
      </c>
      <c r="C1210" s="1" t="s">
        <v>3170</v>
      </c>
      <c r="D1210" s="1" t="s">
        <v>3170</v>
      </c>
      <c r="E1210" s="1">
        <v>3793100</v>
      </c>
      <c r="F1210" s="1" t="s">
        <v>3524</v>
      </c>
      <c r="G1210" s="1" t="s">
        <v>3174</v>
      </c>
      <c r="H1210" s="1" t="s">
        <v>280</v>
      </c>
      <c r="I1210" s="1" t="s">
        <v>154</v>
      </c>
      <c r="J1210" s="1" t="s">
        <v>3525</v>
      </c>
      <c r="K1210" s="1" t="s">
        <v>19</v>
      </c>
      <c r="L1210" s="1"/>
    </row>
    <row r="1211" spans="1:12" x14ac:dyDescent="0.45">
      <c r="A1211" s="3">
        <v>1208</v>
      </c>
      <c r="B1211" s="1" t="s">
        <v>3526</v>
      </c>
      <c r="C1211" s="1" t="s">
        <v>3170</v>
      </c>
      <c r="D1211" s="1" t="s">
        <v>3170</v>
      </c>
      <c r="E1211" s="1">
        <v>2070700</v>
      </c>
      <c r="F1211" s="1" t="s">
        <v>3527</v>
      </c>
      <c r="G1211" s="1" t="s">
        <v>3174</v>
      </c>
      <c r="H1211" s="1" t="s">
        <v>280</v>
      </c>
      <c r="I1211" s="1" t="s">
        <v>154</v>
      </c>
      <c r="J1211" s="1" t="s">
        <v>3528</v>
      </c>
      <c r="K1211" s="1" t="s">
        <v>19</v>
      </c>
      <c r="L1211" s="1"/>
    </row>
    <row r="1212" spans="1:12" x14ac:dyDescent="0.45">
      <c r="A1212" s="3">
        <v>1209</v>
      </c>
      <c r="B1212" s="1" t="s">
        <v>3529</v>
      </c>
      <c r="C1212" s="1" t="s">
        <v>3170</v>
      </c>
      <c r="D1212" s="1" t="s">
        <v>3170</v>
      </c>
      <c r="E1212" s="1">
        <v>227100</v>
      </c>
      <c r="F1212" s="1" t="s">
        <v>3530</v>
      </c>
      <c r="G1212" s="1" t="s">
        <v>3174</v>
      </c>
      <c r="H1212" s="1" t="s">
        <v>212</v>
      </c>
      <c r="I1212" s="1" t="s">
        <v>154</v>
      </c>
      <c r="J1212" s="1" t="s">
        <v>3531</v>
      </c>
      <c r="K1212" s="1" t="s">
        <v>19</v>
      </c>
      <c r="L1212" s="1"/>
    </row>
    <row r="1213" spans="1:12" x14ac:dyDescent="0.45">
      <c r="A1213" s="3">
        <v>1210</v>
      </c>
      <c r="B1213" s="1" t="s">
        <v>3532</v>
      </c>
      <c r="C1213" s="1" t="s">
        <v>3174</v>
      </c>
      <c r="D1213" s="1" t="s">
        <v>3174</v>
      </c>
      <c r="E1213" s="1">
        <v>17941400</v>
      </c>
      <c r="F1213" s="1" t="s">
        <v>3533</v>
      </c>
      <c r="G1213" s="1" t="s">
        <v>3521</v>
      </c>
      <c r="H1213" s="1" t="s">
        <v>670</v>
      </c>
      <c r="I1213" s="1" t="s">
        <v>154</v>
      </c>
      <c r="J1213" s="1" t="s">
        <v>3217</v>
      </c>
      <c r="K1213" s="1" t="s">
        <v>19</v>
      </c>
      <c r="L1213" s="1"/>
    </row>
    <row r="1214" spans="1:12" x14ac:dyDescent="0.45">
      <c r="A1214" s="3">
        <v>1211</v>
      </c>
      <c r="B1214" s="1" t="s">
        <v>3534</v>
      </c>
      <c r="C1214" s="1" t="s">
        <v>3174</v>
      </c>
      <c r="D1214" s="1" t="s">
        <v>3174</v>
      </c>
      <c r="E1214" s="1">
        <v>0</v>
      </c>
      <c r="F1214" s="1" t="s">
        <v>3535</v>
      </c>
      <c r="G1214" s="1" t="s">
        <v>3536</v>
      </c>
      <c r="H1214" s="1" t="s">
        <v>16</v>
      </c>
      <c r="I1214" s="1" t="s">
        <v>17</v>
      </c>
      <c r="J1214" s="1" t="s">
        <v>18</v>
      </c>
      <c r="K1214" s="1" t="s">
        <v>19</v>
      </c>
      <c r="L1214" s="1"/>
    </row>
    <row r="1215" spans="1:12" x14ac:dyDescent="0.45">
      <c r="A1215" s="3">
        <v>1212</v>
      </c>
      <c r="B1215" s="1" t="s">
        <v>3537</v>
      </c>
      <c r="C1215" s="1" t="s">
        <v>3174</v>
      </c>
      <c r="D1215" s="1" t="s">
        <v>3174</v>
      </c>
      <c r="E1215" s="1">
        <v>10000</v>
      </c>
      <c r="F1215" s="1" t="s">
        <v>3538</v>
      </c>
      <c r="G1215" s="1" t="s">
        <v>3521</v>
      </c>
      <c r="H1215" s="1" t="s">
        <v>165</v>
      </c>
      <c r="I1215" s="1" t="s">
        <v>154</v>
      </c>
      <c r="J1215" s="1" t="s">
        <v>166</v>
      </c>
      <c r="K1215" s="1" t="s">
        <v>19</v>
      </c>
      <c r="L1215" s="1"/>
    </row>
    <row r="1216" spans="1:12" x14ac:dyDescent="0.45">
      <c r="A1216" s="3">
        <v>1213</v>
      </c>
      <c r="B1216" s="1" t="s">
        <v>3539</v>
      </c>
      <c r="C1216" s="1" t="s">
        <v>3174</v>
      </c>
      <c r="D1216" s="1" t="s">
        <v>3174</v>
      </c>
      <c r="E1216" s="1">
        <v>36036036</v>
      </c>
      <c r="F1216" s="1" t="s">
        <v>3540</v>
      </c>
      <c r="G1216" s="1" t="s">
        <v>3536</v>
      </c>
      <c r="H1216" s="1" t="s">
        <v>154</v>
      </c>
      <c r="I1216" s="1" t="s">
        <v>154</v>
      </c>
      <c r="J1216" s="1" t="s">
        <v>3541</v>
      </c>
      <c r="K1216" s="1" t="s">
        <v>19</v>
      </c>
      <c r="L1216" s="1"/>
    </row>
    <row r="1217" spans="1:12" x14ac:dyDescent="0.45">
      <c r="A1217" s="3">
        <v>1214</v>
      </c>
      <c r="B1217" s="1" t="s">
        <v>3542</v>
      </c>
      <c r="C1217" s="1" t="s">
        <v>3174</v>
      </c>
      <c r="D1217" s="1" t="s">
        <v>3174</v>
      </c>
      <c r="E1217" s="1">
        <v>14355000</v>
      </c>
      <c r="F1217" s="1" t="s">
        <v>3543</v>
      </c>
      <c r="G1217" s="1" t="s">
        <v>3536</v>
      </c>
      <c r="H1217" s="1" t="s">
        <v>154</v>
      </c>
      <c r="I1217" s="1" t="s">
        <v>154</v>
      </c>
      <c r="J1217" s="1" t="s">
        <v>317</v>
      </c>
      <c r="K1217" s="1" t="s">
        <v>19</v>
      </c>
      <c r="L1217" s="1"/>
    </row>
    <row r="1218" spans="1:12" x14ac:dyDescent="0.45">
      <c r="A1218" s="3">
        <v>1215</v>
      </c>
      <c r="B1218" s="1" t="s">
        <v>3544</v>
      </c>
      <c r="C1218" s="1" t="s">
        <v>3174</v>
      </c>
      <c r="D1218" s="1" t="s">
        <v>3174</v>
      </c>
      <c r="E1218" s="1">
        <v>597550</v>
      </c>
      <c r="F1218" s="1" t="s">
        <v>3545</v>
      </c>
      <c r="G1218" s="1" t="s">
        <v>3536</v>
      </c>
      <c r="H1218" s="1" t="s">
        <v>670</v>
      </c>
      <c r="I1218" s="1" t="s">
        <v>154</v>
      </c>
      <c r="J1218" s="1" t="s">
        <v>3546</v>
      </c>
      <c r="K1218" s="1" t="s">
        <v>19</v>
      </c>
      <c r="L1218" s="1"/>
    </row>
    <row r="1219" spans="1:12" x14ac:dyDescent="0.45">
      <c r="A1219" s="3">
        <v>1216</v>
      </c>
      <c r="B1219" s="1" t="s">
        <v>3547</v>
      </c>
      <c r="C1219" s="1" t="s">
        <v>3174</v>
      </c>
      <c r="D1219" s="1" t="s">
        <v>3174</v>
      </c>
      <c r="E1219" s="1">
        <v>17405558</v>
      </c>
      <c r="F1219" s="1" t="s">
        <v>3548</v>
      </c>
      <c r="G1219" s="1" t="s">
        <v>3521</v>
      </c>
      <c r="H1219" s="1" t="s">
        <v>165</v>
      </c>
      <c r="I1219" s="1" t="s">
        <v>154</v>
      </c>
      <c r="J1219" s="1" t="s">
        <v>166</v>
      </c>
      <c r="K1219" s="1" t="s">
        <v>19</v>
      </c>
      <c r="L1219" s="1"/>
    </row>
    <row r="1220" spans="1:12" x14ac:dyDescent="0.45">
      <c r="A1220" s="3">
        <v>1217</v>
      </c>
      <c r="B1220" s="1" t="s">
        <v>3549</v>
      </c>
      <c r="C1220" s="1" t="s">
        <v>3174</v>
      </c>
      <c r="D1220" s="1" t="s">
        <v>3174</v>
      </c>
      <c r="E1220" s="1">
        <v>40540541</v>
      </c>
      <c r="F1220" s="1" t="s">
        <v>3550</v>
      </c>
      <c r="G1220" s="1" t="s">
        <v>3536</v>
      </c>
      <c r="H1220" s="1" t="s">
        <v>154</v>
      </c>
      <c r="I1220" s="1" t="s">
        <v>154</v>
      </c>
      <c r="J1220" s="1" t="s">
        <v>3551</v>
      </c>
      <c r="K1220" s="1" t="s">
        <v>19</v>
      </c>
      <c r="L1220" s="1"/>
    </row>
    <row r="1221" spans="1:12" x14ac:dyDescent="0.45">
      <c r="A1221" s="3">
        <v>1218</v>
      </c>
      <c r="B1221" s="1" t="s">
        <v>3552</v>
      </c>
      <c r="C1221" s="1" t="s">
        <v>3174</v>
      </c>
      <c r="D1221" s="1" t="s">
        <v>3174</v>
      </c>
      <c r="E1221" s="1">
        <v>41872728</v>
      </c>
      <c r="F1221" s="1" t="s">
        <v>3553</v>
      </c>
      <c r="G1221" s="1" t="s">
        <v>3521</v>
      </c>
      <c r="H1221" s="1" t="s">
        <v>154</v>
      </c>
      <c r="I1221" s="1" t="s">
        <v>154</v>
      </c>
      <c r="J1221" s="1" t="s">
        <v>3554</v>
      </c>
      <c r="K1221" s="1" t="s">
        <v>19</v>
      </c>
      <c r="L1221" s="1"/>
    </row>
    <row r="1222" spans="1:12" x14ac:dyDescent="0.45">
      <c r="A1222" s="3">
        <v>1219</v>
      </c>
      <c r="B1222" s="1" t="s">
        <v>3555</v>
      </c>
      <c r="C1222" s="1" t="s">
        <v>3174</v>
      </c>
      <c r="D1222" s="1" t="s">
        <v>3174</v>
      </c>
      <c r="E1222" s="1">
        <v>27027027</v>
      </c>
      <c r="F1222" s="1" t="s">
        <v>3556</v>
      </c>
      <c r="G1222" s="1" t="s">
        <v>3536</v>
      </c>
      <c r="H1222" s="1" t="s">
        <v>154</v>
      </c>
      <c r="I1222" s="1" t="s">
        <v>154</v>
      </c>
      <c r="J1222" s="1" t="s">
        <v>3557</v>
      </c>
      <c r="K1222" s="1" t="s">
        <v>19</v>
      </c>
      <c r="L1222" s="1"/>
    </row>
    <row r="1223" spans="1:12" x14ac:dyDescent="0.45">
      <c r="A1223" s="3">
        <v>1220</v>
      </c>
      <c r="B1223" s="1" t="s">
        <v>3558</v>
      </c>
      <c r="C1223" s="1" t="s">
        <v>3174</v>
      </c>
      <c r="D1223" s="1" t="s">
        <v>3174</v>
      </c>
      <c r="E1223" s="1">
        <v>36036036</v>
      </c>
      <c r="F1223" s="1" t="s">
        <v>3559</v>
      </c>
      <c r="G1223" s="1" t="s">
        <v>3536</v>
      </c>
      <c r="H1223" s="1" t="s">
        <v>154</v>
      </c>
      <c r="I1223" s="1" t="s">
        <v>154</v>
      </c>
      <c r="J1223" s="1" t="s">
        <v>3560</v>
      </c>
      <c r="K1223" s="1" t="s">
        <v>19</v>
      </c>
      <c r="L1223" s="1"/>
    </row>
    <row r="1224" spans="1:12" x14ac:dyDescent="0.45">
      <c r="A1224" s="3">
        <v>1221</v>
      </c>
      <c r="B1224" s="1" t="s">
        <v>3561</v>
      </c>
      <c r="C1224" s="1" t="s">
        <v>3174</v>
      </c>
      <c r="D1224" s="1" t="s">
        <v>3174</v>
      </c>
      <c r="E1224" s="1">
        <v>32459100</v>
      </c>
      <c r="F1224" s="1" t="s">
        <v>3562</v>
      </c>
      <c r="G1224" s="1" t="s">
        <v>3521</v>
      </c>
      <c r="H1224" s="1" t="s">
        <v>165</v>
      </c>
      <c r="I1224" s="1" t="s">
        <v>154</v>
      </c>
      <c r="J1224" s="1" t="s">
        <v>1429</v>
      </c>
      <c r="K1224" s="1" t="s">
        <v>19</v>
      </c>
      <c r="L1224" s="1"/>
    </row>
    <row r="1225" spans="1:12" x14ac:dyDescent="0.45">
      <c r="A1225" s="3">
        <v>1222</v>
      </c>
      <c r="B1225" s="1" t="s">
        <v>3563</v>
      </c>
      <c r="C1225" s="1" t="s">
        <v>3174</v>
      </c>
      <c r="D1225" s="1" t="s">
        <v>3174</v>
      </c>
      <c r="E1225" s="1">
        <v>27027027</v>
      </c>
      <c r="F1225" s="1" t="s">
        <v>3564</v>
      </c>
      <c r="G1225" s="1" t="s">
        <v>3536</v>
      </c>
      <c r="H1225" s="1" t="s">
        <v>154</v>
      </c>
      <c r="I1225" s="1" t="s">
        <v>154</v>
      </c>
      <c r="J1225" s="1" t="s">
        <v>3565</v>
      </c>
      <c r="K1225" s="1" t="s">
        <v>19</v>
      </c>
      <c r="L1225" s="1"/>
    </row>
    <row r="1226" spans="1:12" x14ac:dyDescent="0.45">
      <c r="A1226" s="3">
        <v>1223</v>
      </c>
      <c r="B1226" s="1" t="s">
        <v>3566</v>
      </c>
      <c r="C1226" s="1" t="s">
        <v>3174</v>
      </c>
      <c r="D1226" s="1" t="s">
        <v>3174</v>
      </c>
      <c r="E1226" s="1">
        <v>40540541</v>
      </c>
      <c r="F1226" s="1" t="s">
        <v>3567</v>
      </c>
      <c r="G1226" s="1" t="s">
        <v>3536</v>
      </c>
      <c r="H1226" s="1" t="s">
        <v>154</v>
      </c>
      <c r="I1226" s="1" t="s">
        <v>154</v>
      </c>
      <c r="J1226" s="1" t="s">
        <v>3568</v>
      </c>
      <c r="K1226" s="1" t="s">
        <v>19</v>
      </c>
      <c r="L1226" s="1"/>
    </row>
    <row r="1227" spans="1:12" x14ac:dyDescent="0.45">
      <c r="A1227" s="3">
        <v>1224</v>
      </c>
      <c r="B1227" s="1" t="s">
        <v>3569</v>
      </c>
      <c r="C1227" s="1" t="s">
        <v>3174</v>
      </c>
      <c r="D1227" s="1" t="s">
        <v>3174</v>
      </c>
      <c r="E1227" s="1">
        <v>36036036</v>
      </c>
      <c r="F1227" s="1" t="s">
        <v>3570</v>
      </c>
      <c r="G1227" s="1" t="s">
        <v>3536</v>
      </c>
      <c r="H1227" s="1" t="s">
        <v>154</v>
      </c>
      <c r="I1227" s="1" t="s">
        <v>154</v>
      </c>
      <c r="J1227" s="1" t="s">
        <v>3571</v>
      </c>
      <c r="K1227" s="1" t="s">
        <v>19</v>
      </c>
      <c r="L1227" s="1"/>
    </row>
    <row r="1228" spans="1:12" x14ac:dyDescent="0.45">
      <c r="A1228" s="3">
        <v>1225</v>
      </c>
      <c r="B1228" s="1" t="s">
        <v>3572</v>
      </c>
      <c r="C1228" s="1" t="s">
        <v>3174</v>
      </c>
      <c r="D1228" s="1" t="s">
        <v>3174</v>
      </c>
      <c r="E1228" s="1">
        <v>22522523</v>
      </c>
      <c r="F1228" s="1" t="s">
        <v>3573</v>
      </c>
      <c r="G1228" s="1" t="s">
        <v>3536</v>
      </c>
      <c r="H1228" s="1" t="s">
        <v>154</v>
      </c>
      <c r="I1228" s="1" t="s">
        <v>154</v>
      </c>
      <c r="J1228" s="1" t="s">
        <v>3574</v>
      </c>
      <c r="K1228" s="1" t="s">
        <v>19</v>
      </c>
      <c r="L1228" s="1"/>
    </row>
    <row r="1229" spans="1:12" x14ac:dyDescent="0.45">
      <c r="A1229" s="3">
        <v>1226</v>
      </c>
      <c r="B1229" s="1" t="s">
        <v>3575</v>
      </c>
      <c r="C1229" s="1" t="s">
        <v>3174</v>
      </c>
      <c r="D1229" s="1" t="s">
        <v>3174</v>
      </c>
      <c r="E1229" s="1">
        <v>43618728</v>
      </c>
      <c r="F1229" s="1" t="s">
        <v>3576</v>
      </c>
      <c r="G1229" s="1" t="s">
        <v>3536</v>
      </c>
      <c r="H1229" s="1" t="s">
        <v>154</v>
      </c>
      <c r="I1229" s="1" t="s">
        <v>154</v>
      </c>
      <c r="J1229" s="1" t="s">
        <v>3577</v>
      </c>
      <c r="K1229" s="1" t="s">
        <v>19</v>
      </c>
      <c r="L1229" s="1"/>
    </row>
    <row r="1230" spans="1:12" x14ac:dyDescent="0.45">
      <c r="A1230" s="3">
        <v>1227</v>
      </c>
      <c r="B1230" s="1" t="s">
        <v>3578</v>
      </c>
      <c r="C1230" s="1" t="s">
        <v>3521</v>
      </c>
      <c r="D1230" s="1" t="s">
        <v>3521</v>
      </c>
      <c r="E1230" s="1">
        <v>78882520</v>
      </c>
      <c r="F1230" s="1" t="s">
        <v>3579</v>
      </c>
      <c r="G1230" s="1" t="s">
        <v>3536</v>
      </c>
      <c r="H1230" s="1" t="s">
        <v>154</v>
      </c>
      <c r="I1230" s="1" t="s">
        <v>154</v>
      </c>
      <c r="J1230" s="1" t="s">
        <v>3580</v>
      </c>
      <c r="K1230" s="1" t="s">
        <v>19</v>
      </c>
      <c r="L1230" s="1"/>
    </row>
    <row r="1231" spans="1:12" x14ac:dyDescent="0.45">
      <c r="A1231" s="3">
        <v>1228</v>
      </c>
      <c r="B1231" s="1" t="s">
        <v>3581</v>
      </c>
      <c r="C1231" s="1" t="s">
        <v>3536</v>
      </c>
      <c r="D1231" s="1" t="s">
        <v>3521</v>
      </c>
      <c r="E1231" s="1">
        <v>66800417</v>
      </c>
      <c r="F1231" s="1" t="s">
        <v>3582</v>
      </c>
      <c r="G1231" s="1" t="s">
        <v>3583</v>
      </c>
      <c r="H1231" s="1" t="s">
        <v>154</v>
      </c>
      <c r="I1231" s="1" t="s">
        <v>154</v>
      </c>
      <c r="J1231" s="1" t="s">
        <v>3584</v>
      </c>
      <c r="K1231" s="1" t="s">
        <v>19</v>
      </c>
      <c r="L1231" s="1"/>
    </row>
    <row r="1232" spans="1:12" x14ac:dyDescent="0.45">
      <c r="A1232" s="3">
        <v>1229</v>
      </c>
      <c r="B1232" s="1" t="s">
        <v>3585</v>
      </c>
      <c r="C1232" s="1" t="s">
        <v>3536</v>
      </c>
      <c r="D1232" s="1" t="s">
        <v>3521</v>
      </c>
      <c r="E1232" s="1">
        <v>5112000</v>
      </c>
      <c r="F1232" s="1" t="s">
        <v>3586</v>
      </c>
      <c r="G1232" s="1" t="s">
        <v>3583</v>
      </c>
      <c r="H1232" s="1" t="s">
        <v>154</v>
      </c>
      <c r="I1232" s="1" t="s">
        <v>154</v>
      </c>
      <c r="J1232" s="1" t="s">
        <v>3587</v>
      </c>
      <c r="K1232" s="1" t="s">
        <v>19</v>
      </c>
      <c r="L1232" s="1"/>
    </row>
    <row r="1233" spans="1:12" x14ac:dyDescent="0.45">
      <c r="A1233" s="3">
        <v>1230</v>
      </c>
      <c r="B1233" s="1" t="s">
        <v>3588</v>
      </c>
      <c r="C1233" s="1" t="s">
        <v>3536</v>
      </c>
      <c r="D1233" s="1" t="s">
        <v>3521</v>
      </c>
      <c r="E1233" s="1">
        <v>6430000</v>
      </c>
      <c r="F1233" s="1" t="s">
        <v>3589</v>
      </c>
      <c r="G1233" s="1" t="s">
        <v>3583</v>
      </c>
      <c r="H1233" s="1" t="s">
        <v>154</v>
      </c>
      <c r="I1233" s="1" t="s">
        <v>154</v>
      </c>
      <c r="J1233" s="1" t="s">
        <v>3590</v>
      </c>
      <c r="K1233" s="1" t="s">
        <v>19</v>
      </c>
      <c r="L1233" s="1"/>
    </row>
    <row r="1234" spans="1:12" x14ac:dyDescent="0.45">
      <c r="A1234" s="3">
        <v>1231</v>
      </c>
      <c r="B1234" s="1" t="s">
        <v>3591</v>
      </c>
      <c r="C1234" s="1" t="s">
        <v>3536</v>
      </c>
      <c r="D1234" s="1" t="s">
        <v>3521</v>
      </c>
      <c r="E1234" s="1">
        <v>5522000</v>
      </c>
      <c r="F1234" s="1" t="s">
        <v>3592</v>
      </c>
      <c r="G1234" s="1" t="s">
        <v>3583</v>
      </c>
      <c r="H1234" s="1" t="s">
        <v>154</v>
      </c>
      <c r="I1234" s="1" t="s">
        <v>154</v>
      </c>
      <c r="J1234" s="1" t="s">
        <v>3593</v>
      </c>
      <c r="K1234" s="1" t="s">
        <v>19</v>
      </c>
      <c r="L1234" s="1"/>
    </row>
    <row r="1235" spans="1:12" x14ac:dyDescent="0.45">
      <c r="A1235" s="3">
        <v>1232</v>
      </c>
      <c r="B1235" s="1" t="s">
        <v>3594</v>
      </c>
      <c r="C1235" s="1" t="s">
        <v>3583</v>
      </c>
      <c r="D1235" s="1" t="s">
        <v>3583</v>
      </c>
      <c r="E1235" s="1">
        <v>1111165107</v>
      </c>
      <c r="F1235" s="1" t="s">
        <v>3595</v>
      </c>
      <c r="G1235" s="1" t="s">
        <v>3596</v>
      </c>
      <c r="H1235" s="1" t="s">
        <v>188</v>
      </c>
      <c r="I1235" s="1" t="s">
        <v>154</v>
      </c>
      <c r="J1235" s="1" t="s">
        <v>3597</v>
      </c>
      <c r="K1235" s="1" t="s">
        <v>19</v>
      </c>
      <c r="L1235" s="1"/>
    </row>
    <row r="1236" spans="1:12" x14ac:dyDescent="0.45">
      <c r="A1236" s="3">
        <v>1233</v>
      </c>
      <c r="B1236" s="1" t="s">
        <v>3598</v>
      </c>
      <c r="C1236" s="1" t="s">
        <v>3596</v>
      </c>
      <c r="D1236" s="1" t="s">
        <v>3596</v>
      </c>
      <c r="E1236" s="1">
        <v>0</v>
      </c>
      <c r="F1236" s="1" t="s">
        <v>3599</v>
      </c>
      <c r="G1236" s="1" t="s">
        <v>3600</v>
      </c>
      <c r="H1236" s="1" t="s">
        <v>16</v>
      </c>
      <c r="I1236" s="1" t="s">
        <v>17</v>
      </c>
      <c r="J1236" s="1" t="s">
        <v>18</v>
      </c>
      <c r="K1236" s="1" t="s">
        <v>19</v>
      </c>
      <c r="L1236" s="1"/>
    </row>
    <row r="1237" spans="1:12" x14ac:dyDescent="0.45">
      <c r="A1237" s="3">
        <v>1234</v>
      </c>
      <c r="B1237" s="1" t="s">
        <v>3601</v>
      </c>
      <c r="C1237" s="1" t="s">
        <v>3596</v>
      </c>
      <c r="D1237" s="1" t="s">
        <v>3596</v>
      </c>
      <c r="E1237" s="1">
        <v>0</v>
      </c>
      <c r="F1237" s="1" t="s">
        <v>3602</v>
      </c>
      <c r="G1237" s="1" t="s">
        <v>3600</v>
      </c>
      <c r="H1237" s="1" t="s">
        <v>16</v>
      </c>
      <c r="I1237" s="1" t="s">
        <v>17</v>
      </c>
      <c r="J1237" s="1" t="s">
        <v>18</v>
      </c>
      <c r="K1237" s="1" t="s">
        <v>19</v>
      </c>
      <c r="L1237" s="1"/>
    </row>
    <row r="1238" spans="1:12" x14ac:dyDescent="0.45">
      <c r="A1238" s="3">
        <v>1235</v>
      </c>
      <c r="B1238" s="1" t="s">
        <v>3603</v>
      </c>
      <c r="C1238" s="1" t="s">
        <v>3596</v>
      </c>
      <c r="D1238" s="1" t="s">
        <v>3596</v>
      </c>
      <c r="E1238" s="1">
        <v>0</v>
      </c>
      <c r="F1238" s="1" t="s">
        <v>3604</v>
      </c>
      <c r="G1238" s="1" t="s">
        <v>3600</v>
      </c>
      <c r="H1238" s="1" t="s">
        <v>16</v>
      </c>
      <c r="I1238" s="1" t="s">
        <v>17</v>
      </c>
      <c r="J1238" s="1" t="s">
        <v>18</v>
      </c>
      <c r="K1238" s="1" t="s">
        <v>19</v>
      </c>
      <c r="L1238" s="1"/>
    </row>
    <row r="1239" spans="1:12" x14ac:dyDescent="0.45">
      <c r="A1239" s="3">
        <v>1236</v>
      </c>
      <c r="B1239" s="1" t="s">
        <v>3605</v>
      </c>
      <c r="C1239" s="1" t="s">
        <v>3600</v>
      </c>
      <c r="D1239" s="1" t="s">
        <v>3596</v>
      </c>
      <c r="E1239" s="1">
        <v>145498740</v>
      </c>
      <c r="F1239" s="1" t="s">
        <v>3606</v>
      </c>
      <c r="G1239" s="1" t="s">
        <v>3607</v>
      </c>
      <c r="H1239" s="1" t="s">
        <v>154</v>
      </c>
      <c r="I1239" s="1" t="s">
        <v>154</v>
      </c>
      <c r="J1239" s="1" t="s">
        <v>3608</v>
      </c>
      <c r="K1239" s="1" t="s">
        <v>19</v>
      </c>
      <c r="L1239" s="1"/>
    </row>
    <row r="1240" spans="1:12" x14ac:dyDescent="0.45">
      <c r="A1240" s="3">
        <v>1237</v>
      </c>
      <c r="B1240" s="1" t="s">
        <v>3609</v>
      </c>
      <c r="C1240" s="1" t="s">
        <v>3600</v>
      </c>
      <c r="D1240" s="1" t="s">
        <v>3596</v>
      </c>
      <c r="E1240" s="1">
        <v>24510875</v>
      </c>
      <c r="F1240" s="1" t="s">
        <v>3610</v>
      </c>
      <c r="G1240" s="1" t="s">
        <v>3607</v>
      </c>
      <c r="H1240" s="1" t="s">
        <v>154</v>
      </c>
      <c r="I1240" s="1" t="s">
        <v>154</v>
      </c>
      <c r="J1240" s="1" t="s">
        <v>3611</v>
      </c>
      <c r="K1240" s="1" t="s">
        <v>19</v>
      </c>
      <c r="L1240" s="1"/>
    </row>
    <row r="1241" spans="1:12" x14ac:dyDescent="0.45">
      <c r="A1241" s="3">
        <v>1238</v>
      </c>
      <c r="B1241" s="1" t="s">
        <v>3612</v>
      </c>
      <c r="C1241" s="1" t="s">
        <v>3600</v>
      </c>
      <c r="D1241" s="1" t="s">
        <v>3596</v>
      </c>
      <c r="E1241" s="1">
        <v>48445918</v>
      </c>
      <c r="F1241" s="1" t="s">
        <v>3613</v>
      </c>
      <c r="G1241" s="1" t="s">
        <v>3607</v>
      </c>
      <c r="H1241" s="1" t="s">
        <v>154</v>
      </c>
      <c r="I1241" s="1" t="s">
        <v>154</v>
      </c>
      <c r="J1241" s="1" t="s">
        <v>3614</v>
      </c>
      <c r="K1241" s="1" t="s">
        <v>19</v>
      </c>
      <c r="L1241" s="1"/>
    </row>
    <row r="1242" spans="1:12" x14ac:dyDescent="0.45">
      <c r="A1242" s="3">
        <v>1239</v>
      </c>
      <c r="B1242" s="1" t="s">
        <v>3615</v>
      </c>
      <c r="C1242" s="1" t="s">
        <v>3600</v>
      </c>
      <c r="D1242" s="1" t="s">
        <v>3596</v>
      </c>
      <c r="E1242" s="1">
        <v>66679940</v>
      </c>
      <c r="F1242" s="1" t="s">
        <v>3616</v>
      </c>
      <c r="G1242" s="1" t="s">
        <v>3607</v>
      </c>
      <c r="H1242" s="1" t="s">
        <v>154</v>
      </c>
      <c r="I1242" s="1" t="s">
        <v>154</v>
      </c>
      <c r="J1242" s="1" t="s">
        <v>3617</v>
      </c>
      <c r="K1242" s="1" t="s">
        <v>19</v>
      </c>
      <c r="L1242" s="1"/>
    </row>
    <row r="1243" spans="1:12" x14ac:dyDescent="0.45">
      <c r="A1243" s="3">
        <v>1240</v>
      </c>
      <c r="B1243" s="1" t="s">
        <v>3618</v>
      </c>
      <c r="C1243" s="1" t="s">
        <v>3600</v>
      </c>
      <c r="D1243" s="1" t="s">
        <v>3600</v>
      </c>
      <c r="E1243" s="1">
        <v>0</v>
      </c>
      <c r="F1243" s="1" t="s">
        <v>3619</v>
      </c>
      <c r="G1243" s="1" t="s">
        <v>3607</v>
      </c>
      <c r="H1243" s="1" t="s">
        <v>16</v>
      </c>
      <c r="I1243" s="1" t="s">
        <v>17</v>
      </c>
      <c r="J1243" s="1" t="s">
        <v>18</v>
      </c>
      <c r="K1243" s="1" t="s">
        <v>19</v>
      </c>
      <c r="L1243" s="1"/>
    </row>
    <row r="1244" spans="1:12" x14ac:dyDescent="0.45">
      <c r="A1244" s="3">
        <v>1241</v>
      </c>
      <c r="B1244" s="1" t="s">
        <v>3620</v>
      </c>
      <c r="C1244" s="1" t="s">
        <v>3600</v>
      </c>
      <c r="D1244" s="1" t="s">
        <v>3600</v>
      </c>
      <c r="E1244" s="1">
        <v>0</v>
      </c>
      <c r="F1244" s="1" t="s">
        <v>3621</v>
      </c>
      <c r="G1244" s="1" t="s">
        <v>3607</v>
      </c>
      <c r="H1244" s="1" t="s">
        <v>16</v>
      </c>
      <c r="I1244" s="1" t="s">
        <v>17</v>
      </c>
      <c r="J1244" s="1" t="s">
        <v>18</v>
      </c>
      <c r="K1244" s="1" t="s">
        <v>19</v>
      </c>
      <c r="L1244" s="1"/>
    </row>
    <row r="1245" spans="1:12" x14ac:dyDescent="0.45">
      <c r="A1245" s="3">
        <v>1242</v>
      </c>
      <c r="B1245" s="1" t="s">
        <v>3622</v>
      </c>
      <c r="C1245" s="1" t="s">
        <v>3600</v>
      </c>
      <c r="D1245" s="1" t="s">
        <v>3600</v>
      </c>
      <c r="E1245" s="1">
        <v>0</v>
      </c>
      <c r="F1245" s="1" t="s">
        <v>3623</v>
      </c>
      <c r="G1245" s="1" t="s">
        <v>3607</v>
      </c>
      <c r="H1245" s="1" t="s">
        <v>16</v>
      </c>
      <c r="I1245" s="1" t="s">
        <v>17</v>
      </c>
      <c r="J1245" s="1" t="s">
        <v>18</v>
      </c>
      <c r="K1245" s="1" t="s">
        <v>19</v>
      </c>
      <c r="L1245" s="1"/>
    </row>
    <row r="1246" spans="1:12" x14ac:dyDescent="0.45">
      <c r="A1246" s="3">
        <v>1243</v>
      </c>
      <c r="B1246" s="1" t="s">
        <v>3624</v>
      </c>
      <c r="C1246" s="1" t="s">
        <v>3600</v>
      </c>
      <c r="D1246" s="1" t="s">
        <v>3600</v>
      </c>
      <c r="E1246" s="1">
        <v>0</v>
      </c>
      <c r="F1246" s="1" t="s">
        <v>3625</v>
      </c>
      <c r="G1246" s="1" t="s">
        <v>3607</v>
      </c>
      <c r="H1246" s="1" t="s">
        <v>16</v>
      </c>
      <c r="I1246" s="1" t="s">
        <v>17</v>
      </c>
      <c r="J1246" s="1" t="s">
        <v>18</v>
      </c>
      <c r="K1246" s="1" t="s">
        <v>19</v>
      </c>
      <c r="L1246" s="1"/>
    </row>
    <row r="1247" spans="1:12" x14ac:dyDescent="0.45">
      <c r="A1247" s="3">
        <v>1244</v>
      </c>
      <c r="B1247" s="1" t="s">
        <v>3626</v>
      </c>
      <c r="C1247" s="1" t="s">
        <v>3600</v>
      </c>
      <c r="D1247" s="1" t="s">
        <v>3600</v>
      </c>
      <c r="E1247" s="1">
        <v>0</v>
      </c>
      <c r="F1247" s="1" t="s">
        <v>3627</v>
      </c>
      <c r="G1247" s="1" t="s">
        <v>3607</v>
      </c>
      <c r="H1247" s="1" t="s">
        <v>16</v>
      </c>
      <c r="I1247" s="1" t="s">
        <v>17</v>
      </c>
      <c r="J1247" s="1" t="s">
        <v>18</v>
      </c>
      <c r="K1247" s="1" t="s">
        <v>19</v>
      </c>
      <c r="L1247" s="1"/>
    </row>
    <row r="1248" spans="1:12" x14ac:dyDescent="0.45">
      <c r="A1248" s="3">
        <v>1245</v>
      </c>
      <c r="B1248" s="1" t="s">
        <v>3628</v>
      </c>
      <c r="C1248" s="1" t="s">
        <v>3600</v>
      </c>
      <c r="D1248" s="1" t="s">
        <v>3600</v>
      </c>
      <c r="E1248" s="1">
        <v>0</v>
      </c>
      <c r="F1248" s="1" t="s">
        <v>3629</v>
      </c>
      <c r="G1248" s="1" t="s">
        <v>3607</v>
      </c>
      <c r="H1248" s="1" t="s">
        <v>16</v>
      </c>
      <c r="I1248" s="1" t="s">
        <v>17</v>
      </c>
      <c r="J1248" s="1" t="s">
        <v>18</v>
      </c>
      <c r="K1248" s="1" t="s">
        <v>19</v>
      </c>
      <c r="L1248" s="1"/>
    </row>
    <row r="1249" spans="1:12" x14ac:dyDescent="0.45">
      <c r="A1249" s="3">
        <v>1246</v>
      </c>
      <c r="B1249" s="1" t="s">
        <v>3630</v>
      </c>
      <c r="C1249" s="1" t="s">
        <v>3600</v>
      </c>
      <c r="D1249" s="1" t="s">
        <v>3600</v>
      </c>
      <c r="E1249" s="1">
        <v>0</v>
      </c>
      <c r="F1249" s="1" t="s">
        <v>3631</v>
      </c>
      <c r="G1249" s="1" t="s">
        <v>3607</v>
      </c>
      <c r="H1249" s="1" t="s">
        <v>16</v>
      </c>
      <c r="I1249" s="1" t="s">
        <v>17</v>
      </c>
      <c r="J1249" s="1" t="s">
        <v>18</v>
      </c>
      <c r="K1249" s="1" t="s">
        <v>19</v>
      </c>
      <c r="L1249" s="1"/>
    </row>
    <row r="1250" spans="1:12" x14ac:dyDescent="0.45">
      <c r="A1250" s="3">
        <v>1247</v>
      </c>
      <c r="B1250" s="1" t="s">
        <v>3632</v>
      </c>
      <c r="C1250" s="1" t="s">
        <v>3600</v>
      </c>
      <c r="D1250" s="1" t="s">
        <v>3600</v>
      </c>
      <c r="E1250" s="1">
        <v>0</v>
      </c>
      <c r="F1250" s="1" t="s">
        <v>3633</v>
      </c>
      <c r="G1250" s="1" t="s">
        <v>3607</v>
      </c>
      <c r="H1250" s="1" t="s">
        <v>16</v>
      </c>
      <c r="I1250" s="1" t="s">
        <v>17</v>
      </c>
      <c r="J1250" s="1" t="s">
        <v>18</v>
      </c>
      <c r="K1250" s="1" t="s">
        <v>19</v>
      </c>
      <c r="L1250" s="1"/>
    </row>
    <row r="1251" spans="1:12" x14ac:dyDescent="0.45">
      <c r="A1251" s="3">
        <v>1248</v>
      </c>
      <c r="B1251" s="1" t="s">
        <v>3634</v>
      </c>
      <c r="C1251" s="1" t="s">
        <v>3600</v>
      </c>
      <c r="D1251" s="1" t="s">
        <v>3600</v>
      </c>
      <c r="E1251" s="1">
        <v>0</v>
      </c>
      <c r="F1251" s="1" t="s">
        <v>3635</v>
      </c>
      <c r="G1251" s="1" t="s">
        <v>3607</v>
      </c>
      <c r="H1251" s="1" t="s">
        <v>16</v>
      </c>
      <c r="I1251" s="1" t="s">
        <v>17</v>
      </c>
      <c r="J1251" s="1" t="s">
        <v>18</v>
      </c>
      <c r="K1251" s="1" t="s">
        <v>19</v>
      </c>
      <c r="L1251" s="1"/>
    </row>
    <row r="1252" spans="1:12" x14ac:dyDescent="0.45">
      <c r="A1252" s="3">
        <v>1249</v>
      </c>
      <c r="B1252" s="1" t="s">
        <v>3636</v>
      </c>
      <c r="C1252" s="1" t="s">
        <v>3600</v>
      </c>
      <c r="D1252" s="1" t="s">
        <v>3600</v>
      </c>
      <c r="E1252" s="1">
        <v>0</v>
      </c>
      <c r="F1252" s="1" t="s">
        <v>3637</v>
      </c>
      <c r="G1252" s="1" t="s">
        <v>3607</v>
      </c>
      <c r="H1252" s="1" t="s">
        <v>16</v>
      </c>
      <c r="I1252" s="1" t="s">
        <v>17</v>
      </c>
      <c r="J1252" s="1" t="s">
        <v>18</v>
      </c>
      <c r="K1252" s="1" t="s">
        <v>19</v>
      </c>
      <c r="L1252" s="1"/>
    </row>
    <row r="1253" spans="1:12" x14ac:dyDescent="0.45">
      <c r="A1253" s="3">
        <v>1250</v>
      </c>
      <c r="B1253" s="1" t="s">
        <v>3638</v>
      </c>
      <c r="C1253" s="1" t="s">
        <v>3600</v>
      </c>
      <c r="D1253" s="1" t="s">
        <v>3600</v>
      </c>
      <c r="E1253" s="1">
        <v>0</v>
      </c>
      <c r="F1253" s="1" t="s">
        <v>3639</v>
      </c>
      <c r="G1253" s="1" t="s">
        <v>3607</v>
      </c>
      <c r="H1253" s="1" t="s">
        <v>16</v>
      </c>
      <c r="I1253" s="1" t="s">
        <v>17</v>
      </c>
      <c r="J1253" s="1" t="s">
        <v>18</v>
      </c>
      <c r="K1253" s="1" t="s">
        <v>19</v>
      </c>
      <c r="L1253" s="1"/>
    </row>
    <row r="1254" spans="1:12" x14ac:dyDescent="0.45">
      <c r="A1254" s="3">
        <v>1251</v>
      </c>
      <c r="B1254" s="1" t="s">
        <v>3640</v>
      </c>
      <c r="C1254" s="1" t="s">
        <v>3600</v>
      </c>
      <c r="D1254" s="1" t="s">
        <v>3600</v>
      </c>
      <c r="E1254" s="1">
        <v>0</v>
      </c>
      <c r="F1254" s="1" t="s">
        <v>3641</v>
      </c>
      <c r="G1254" s="1" t="s">
        <v>3607</v>
      </c>
      <c r="H1254" s="1" t="s">
        <v>16</v>
      </c>
      <c r="I1254" s="1" t="s">
        <v>17</v>
      </c>
      <c r="J1254" s="1" t="s">
        <v>18</v>
      </c>
      <c r="K1254" s="1" t="s">
        <v>19</v>
      </c>
      <c r="L1254" s="1"/>
    </row>
    <row r="1255" spans="1:12" x14ac:dyDescent="0.45">
      <c r="A1255" s="3">
        <v>1252</v>
      </c>
      <c r="B1255" s="1" t="s">
        <v>3642</v>
      </c>
      <c r="C1255" s="1" t="s">
        <v>3600</v>
      </c>
      <c r="D1255" s="1" t="s">
        <v>3600</v>
      </c>
      <c r="E1255" s="1">
        <v>0</v>
      </c>
      <c r="F1255" s="1" t="s">
        <v>3643</v>
      </c>
      <c r="G1255" s="1" t="s">
        <v>3607</v>
      </c>
      <c r="H1255" s="1" t="s">
        <v>16</v>
      </c>
      <c r="I1255" s="1" t="s">
        <v>17</v>
      </c>
      <c r="J1255" s="1" t="s">
        <v>18</v>
      </c>
      <c r="K1255" s="1" t="s">
        <v>19</v>
      </c>
      <c r="L1255" s="1"/>
    </row>
    <row r="1256" spans="1:12" x14ac:dyDescent="0.45">
      <c r="A1256" s="3">
        <v>1253</v>
      </c>
      <c r="B1256" s="1" t="s">
        <v>3644</v>
      </c>
      <c r="C1256" s="1" t="s">
        <v>3600</v>
      </c>
      <c r="D1256" s="1" t="s">
        <v>3600</v>
      </c>
      <c r="E1256" s="1">
        <v>0</v>
      </c>
      <c r="F1256" s="1" t="s">
        <v>3645</v>
      </c>
      <c r="G1256" s="1" t="s">
        <v>3607</v>
      </c>
      <c r="H1256" s="1" t="s">
        <v>16</v>
      </c>
      <c r="I1256" s="1" t="s">
        <v>17</v>
      </c>
      <c r="J1256" s="1" t="s">
        <v>18</v>
      </c>
      <c r="K1256" s="1" t="s">
        <v>19</v>
      </c>
      <c r="L1256" s="1"/>
    </row>
    <row r="1257" spans="1:12" x14ac:dyDescent="0.45">
      <c r="A1257" s="3">
        <v>1254</v>
      </c>
      <c r="B1257" s="1" t="s">
        <v>3646</v>
      </c>
      <c r="C1257" s="1" t="s">
        <v>3600</v>
      </c>
      <c r="D1257" s="1" t="s">
        <v>3600</v>
      </c>
      <c r="E1257" s="1">
        <v>0</v>
      </c>
      <c r="F1257" s="1" t="s">
        <v>3647</v>
      </c>
      <c r="G1257" s="1" t="s">
        <v>3607</v>
      </c>
      <c r="H1257" s="1" t="s">
        <v>16</v>
      </c>
      <c r="I1257" s="1" t="s">
        <v>17</v>
      </c>
      <c r="J1257" s="1" t="s">
        <v>18</v>
      </c>
      <c r="K1257" s="1" t="s">
        <v>19</v>
      </c>
      <c r="L1257" s="1"/>
    </row>
    <row r="1258" spans="1:12" x14ac:dyDescent="0.45">
      <c r="A1258" s="3">
        <v>1255</v>
      </c>
      <c r="B1258" s="1" t="s">
        <v>3648</v>
      </c>
      <c r="C1258" s="1" t="s">
        <v>3600</v>
      </c>
      <c r="D1258" s="1" t="s">
        <v>3600</v>
      </c>
      <c r="E1258" s="1">
        <v>0</v>
      </c>
      <c r="F1258" s="1" t="s">
        <v>3649</v>
      </c>
      <c r="G1258" s="1" t="s">
        <v>3607</v>
      </c>
      <c r="H1258" s="1" t="s">
        <v>16</v>
      </c>
      <c r="I1258" s="1" t="s">
        <v>17</v>
      </c>
      <c r="J1258" s="1" t="s">
        <v>18</v>
      </c>
      <c r="K1258" s="1" t="s">
        <v>19</v>
      </c>
      <c r="L1258" s="1"/>
    </row>
    <row r="1259" spans="1:12" x14ac:dyDescent="0.45">
      <c r="A1259" s="3">
        <v>1256</v>
      </c>
      <c r="B1259" s="1" t="s">
        <v>3650</v>
      </c>
      <c r="C1259" s="1" t="s">
        <v>3600</v>
      </c>
      <c r="D1259" s="1" t="s">
        <v>3600</v>
      </c>
      <c r="E1259" s="1">
        <v>0</v>
      </c>
      <c r="F1259" s="1" t="s">
        <v>3651</v>
      </c>
      <c r="G1259" s="1" t="s">
        <v>3607</v>
      </c>
      <c r="H1259" s="1" t="s">
        <v>16</v>
      </c>
      <c r="I1259" s="1" t="s">
        <v>17</v>
      </c>
      <c r="J1259" s="1" t="s">
        <v>18</v>
      </c>
      <c r="K1259" s="1" t="s">
        <v>19</v>
      </c>
      <c r="L1259" s="1"/>
    </row>
    <row r="1260" spans="1:12" x14ac:dyDescent="0.45">
      <c r="A1260" s="3">
        <v>1257</v>
      </c>
      <c r="B1260" s="1" t="s">
        <v>3652</v>
      </c>
      <c r="C1260" s="1" t="s">
        <v>3600</v>
      </c>
      <c r="D1260" s="1" t="s">
        <v>3600</v>
      </c>
      <c r="E1260" s="1">
        <v>2563800</v>
      </c>
      <c r="F1260" s="1" t="s">
        <v>3653</v>
      </c>
      <c r="G1260" s="1" t="s">
        <v>3607</v>
      </c>
      <c r="H1260" s="1" t="s">
        <v>280</v>
      </c>
      <c r="I1260" s="1" t="s">
        <v>154</v>
      </c>
      <c r="J1260" s="1" t="s">
        <v>3654</v>
      </c>
      <c r="K1260" s="1" t="s">
        <v>19</v>
      </c>
      <c r="L1260" s="1"/>
    </row>
    <row r="1261" spans="1:12" x14ac:dyDescent="0.45">
      <c r="A1261" s="3">
        <v>1258</v>
      </c>
      <c r="B1261" s="1" t="s">
        <v>3655</v>
      </c>
      <c r="C1261" s="1" t="s">
        <v>3600</v>
      </c>
      <c r="D1261" s="1" t="s">
        <v>3600</v>
      </c>
      <c r="E1261" s="1">
        <v>4981600</v>
      </c>
      <c r="F1261" s="1" t="s">
        <v>3656</v>
      </c>
      <c r="G1261" s="1" t="s">
        <v>3607</v>
      </c>
      <c r="H1261" s="1" t="s">
        <v>280</v>
      </c>
      <c r="I1261" s="1" t="s">
        <v>154</v>
      </c>
      <c r="J1261" s="1" t="s">
        <v>3657</v>
      </c>
      <c r="K1261" s="1" t="s">
        <v>19</v>
      </c>
      <c r="L1261" s="1"/>
    </row>
    <row r="1262" spans="1:12" x14ac:dyDescent="0.45">
      <c r="A1262" s="3">
        <v>1259</v>
      </c>
      <c r="B1262" s="1" t="s">
        <v>3658</v>
      </c>
      <c r="C1262" s="1" t="s">
        <v>3600</v>
      </c>
      <c r="D1262" s="1" t="s">
        <v>3600</v>
      </c>
      <c r="E1262" s="1">
        <v>2221200</v>
      </c>
      <c r="F1262" s="1" t="s">
        <v>3659</v>
      </c>
      <c r="G1262" s="1" t="s">
        <v>3607</v>
      </c>
      <c r="H1262" s="1" t="s">
        <v>280</v>
      </c>
      <c r="I1262" s="1" t="s">
        <v>154</v>
      </c>
      <c r="J1262" s="1" t="s">
        <v>3528</v>
      </c>
      <c r="K1262" s="1" t="s">
        <v>19</v>
      </c>
      <c r="L1262" s="1"/>
    </row>
    <row r="1263" spans="1:12" x14ac:dyDescent="0.45">
      <c r="A1263" s="3">
        <v>1260</v>
      </c>
      <c r="B1263" s="1" t="s">
        <v>3660</v>
      </c>
      <c r="C1263" s="1" t="s">
        <v>3661</v>
      </c>
      <c r="D1263" s="1" t="s">
        <v>3600</v>
      </c>
      <c r="E1263" s="1">
        <v>44258446</v>
      </c>
      <c r="F1263" s="1" t="s">
        <v>3662</v>
      </c>
      <c r="G1263" s="1" t="s">
        <v>3661</v>
      </c>
      <c r="H1263" s="1" t="s">
        <v>154</v>
      </c>
      <c r="I1263" s="1" t="s">
        <v>154</v>
      </c>
      <c r="J1263" s="1" t="s">
        <v>3663</v>
      </c>
      <c r="K1263" s="1" t="s">
        <v>19</v>
      </c>
      <c r="L1263" s="1"/>
    </row>
    <row r="1264" spans="1:12" x14ac:dyDescent="0.45">
      <c r="A1264" s="3">
        <v>1261</v>
      </c>
      <c r="B1264" s="1" t="s">
        <v>3664</v>
      </c>
      <c r="C1264" s="1" t="s">
        <v>3661</v>
      </c>
      <c r="D1264" s="1" t="s">
        <v>3600</v>
      </c>
      <c r="E1264" s="1">
        <v>49164000</v>
      </c>
      <c r="F1264" s="1" t="s">
        <v>3665</v>
      </c>
      <c r="G1264" s="1" t="s">
        <v>3661</v>
      </c>
      <c r="H1264" s="1" t="s">
        <v>154</v>
      </c>
      <c r="I1264" s="1" t="s">
        <v>154</v>
      </c>
      <c r="J1264" s="1" t="s">
        <v>3666</v>
      </c>
      <c r="K1264" s="1" t="s">
        <v>19</v>
      </c>
      <c r="L1264" s="1"/>
    </row>
    <row r="1265" spans="1:12" x14ac:dyDescent="0.45">
      <c r="A1265" s="3">
        <v>1262</v>
      </c>
      <c r="B1265" s="1" t="s">
        <v>3667</v>
      </c>
      <c r="C1265" s="1" t="s">
        <v>3661</v>
      </c>
      <c r="D1265" s="1" t="s">
        <v>3607</v>
      </c>
      <c r="E1265" s="1">
        <v>29985000</v>
      </c>
      <c r="F1265" s="1" t="s">
        <v>3668</v>
      </c>
      <c r="G1265" s="1" t="s">
        <v>3661</v>
      </c>
      <c r="H1265" s="1" t="s">
        <v>850</v>
      </c>
      <c r="I1265" s="1" t="s">
        <v>154</v>
      </c>
      <c r="J1265" s="1" t="s">
        <v>851</v>
      </c>
      <c r="K1265" s="1" t="s">
        <v>19</v>
      </c>
      <c r="L1265" s="1"/>
    </row>
    <row r="1266" spans="1:12" x14ac:dyDescent="0.45">
      <c r="A1266" s="3">
        <v>1263</v>
      </c>
      <c r="B1266" s="1" t="s">
        <v>3669</v>
      </c>
      <c r="C1266" s="1" t="s">
        <v>3661</v>
      </c>
      <c r="D1266" s="1" t="s">
        <v>3607</v>
      </c>
      <c r="E1266" s="1">
        <v>853969700</v>
      </c>
      <c r="F1266" s="1" t="s">
        <v>3670</v>
      </c>
      <c r="G1266" s="1" t="s">
        <v>3661</v>
      </c>
      <c r="H1266" s="1" t="s">
        <v>188</v>
      </c>
      <c r="I1266" s="1" t="s">
        <v>154</v>
      </c>
      <c r="J1266" s="1" t="s">
        <v>3671</v>
      </c>
      <c r="K1266" s="1" t="s">
        <v>19</v>
      </c>
      <c r="L1266" s="1"/>
    </row>
    <row r="1267" spans="1:12" x14ac:dyDescent="0.45">
      <c r="A1267" s="3">
        <v>1264</v>
      </c>
      <c r="B1267" s="1" t="s">
        <v>3672</v>
      </c>
      <c r="C1267" s="1" t="s">
        <v>3661</v>
      </c>
      <c r="D1267" s="1" t="s">
        <v>3607</v>
      </c>
      <c r="E1267" s="1">
        <v>130455000</v>
      </c>
      <c r="F1267" s="1" t="s">
        <v>3673</v>
      </c>
      <c r="G1267" s="1" t="s">
        <v>3661</v>
      </c>
      <c r="H1267" s="1" t="s">
        <v>850</v>
      </c>
      <c r="I1267" s="1" t="s">
        <v>154</v>
      </c>
      <c r="J1267" s="1" t="s">
        <v>851</v>
      </c>
      <c r="K1267" s="1" t="s">
        <v>19</v>
      </c>
      <c r="L1267" s="1"/>
    </row>
    <row r="1268" spans="1:12" x14ac:dyDescent="0.45">
      <c r="A1268" s="3">
        <v>1265</v>
      </c>
      <c r="B1268" s="1" t="s">
        <v>3674</v>
      </c>
      <c r="C1268" s="1" t="s">
        <v>3661</v>
      </c>
      <c r="D1268" s="1" t="s">
        <v>3607</v>
      </c>
      <c r="E1268" s="1">
        <v>1561550980</v>
      </c>
      <c r="F1268" s="1" t="s">
        <v>3675</v>
      </c>
      <c r="G1268" s="1" t="s">
        <v>3661</v>
      </c>
      <c r="H1268" s="1" t="s">
        <v>188</v>
      </c>
      <c r="I1268" s="1" t="s">
        <v>154</v>
      </c>
      <c r="J1268" s="1" t="s">
        <v>3676</v>
      </c>
      <c r="K1268" s="1" t="s">
        <v>19</v>
      </c>
      <c r="L1268" s="1"/>
    </row>
    <row r="1269" spans="1:12" x14ac:dyDescent="0.45">
      <c r="A1269" s="3">
        <v>1266</v>
      </c>
      <c r="B1269" s="1" t="s">
        <v>3677</v>
      </c>
      <c r="C1269" s="1" t="s">
        <v>3661</v>
      </c>
      <c r="D1269" s="1" t="s">
        <v>3607</v>
      </c>
      <c r="E1269" s="1">
        <v>32254000</v>
      </c>
      <c r="F1269" s="1" t="s">
        <v>3678</v>
      </c>
      <c r="G1269" s="1" t="s">
        <v>3661</v>
      </c>
      <c r="H1269" s="1" t="s">
        <v>850</v>
      </c>
      <c r="I1269" s="1" t="s">
        <v>154</v>
      </c>
      <c r="J1269" s="1" t="s">
        <v>851</v>
      </c>
      <c r="K1269" s="1" t="s">
        <v>19</v>
      </c>
      <c r="L1269" s="1"/>
    </row>
    <row r="1270" spans="1:12" x14ac:dyDescent="0.45">
      <c r="A1270" s="3">
        <v>1267</v>
      </c>
      <c r="B1270" s="1" t="s">
        <v>3679</v>
      </c>
      <c r="C1270" s="1" t="s">
        <v>3661</v>
      </c>
      <c r="D1270" s="1" t="s">
        <v>3607</v>
      </c>
      <c r="E1270" s="1">
        <v>760381088</v>
      </c>
      <c r="F1270" s="1" t="s">
        <v>3680</v>
      </c>
      <c r="G1270" s="1" t="s">
        <v>3661</v>
      </c>
      <c r="H1270" s="1" t="s">
        <v>188</v>
      </c>
      <c r="I1270" s="1" t="s">
        <v>154</v>
      </c>
      <c r="J1270" s="1" t="s">
        <v>3681</v>
      </c>
      <c r="K1270" s="1" t="s">
        <v>19</v>
      </c>
      <c r="L1270" s="1"/>
    </row>
    <row r="1271" spans="1:12" x14ac:dyDescent="0.45">
      <c r="A1271" s="3">
        <v>1268</v>
      </c>
      <c r="B1271" s="1" t="s">
        <v>3682</v>
      </c>
      <c r="C1271" s="1" t="s">
        <v>3661</v>
      </c>
      <c r="D1271" s="1" t="s">
        <v>3607</v>
      </c>
      <c r="E1271" s="1">
        <v>0</v>
      </c>
      <c r="F1271" s="1" t="s">
        <v>3683</v>
      </c>
      <c r="G1271" s="1" t="s">
        <v>3661</v>
      </c>
      <c r="H1271" s="1" t="s">
        <v>16</v>
      </c>
      <c r="I1271" s="1" t="s">
        <v>17</v>
      </c>
      <c r="J1271" s="1" t="s">
        <v>18</v>
      </c>
      <c r="K1271" s="1" t="s">
        <v>19</v>
      </c>
      <c r="L1271" s="1"/>
    </row>
    <row r="1272" spans="1:12" x14ac:dyDescent="0.45">
      <c r="A1272" s="3">
        <v>1269</v>
      </c>
      <c r="B1272" s="1" t="s">
        <v>3684</v>
      </c>
      <c r="C1272" s="1" t="s">
        <v>3661</v>
      </c>
      <c r="D1272" s="1" t="s">
        <v>3607</v>
      </c>
      <c r="E1272" s="1">
        <v>0</v>
      </c>
      <c r="F1272" s="1" t="s">
        <v>3685</v>
      </c>
      <c r="G1272" s="1" t="s">
        <v>3661</v>
      </c>
      <c r="H1272" s="1" t="s">
        <v>16</v>
      </c>
      <c r="I1272" s="1" t="s">
        <v>17</v>
      </c>
      <c r="J1272" s="1" t="s">
        <v>18</v>
      </c>
      <c r="K1272" s="1" t="s">
        <v>19</v>
      </c>
      <c r="L1272" s="1"/>
    </row>
    <row r="1273" spans="1:12" x14ac:dyDescent="0.45">
      <c r="A1273" s="3">
        <v>1270</v>
      </c>
      <c r="B1273" s="1" t="s">
        <v>3686</v>
      </c>
      <c r="C1273" s="1" t="s">
        <v>3661</v>
      </c>
      <c r="D1273" s="1" t="s">
        <v>3607</v>
      </c>
      <c r="E1273" s="1">
        <v>0</v>
      </c>
      <c r="F1273" s="1" t="s">
        <v>3687</v>
      </c>
      <c r="G1273" s="1" t="s">
        <v>3661</v>
      </c>
      <c r="H1273" s="1" t="s">
        <v>16</v>
      </c>
      <c r="I1273" s="1" t="s">
        <v>17</v>
      </c>
      <c r="J1273" s="1" t="s">
        <v>18</v>
      </c>
      <c r="K1273" s="1" t="s">
        <v>19</v>
      </c>
      <c r="L1273" s="1"/>
    </row>
    <row r="1274" spans="1:12" x14ac:dyDescent="0.45">
      <c r="A1274" s="3">
        <v>1271</v>
      </c>
      <c r="B1274" s="1" t="s">
        <v>3688</v>
      </c>
      <c r="C1274" s="1" t="s">
        <v>3661</v>
      </c>
      <c r="D1274" s="1" t="s">
        <v>3607</v>
      </c>
      <c r="E1274" s="1">
        <v>0</v>
      </c>
      <c r="F1274" s="1" t="s">
        <v>3689</v>
      </c>
      <c r="G1274" s="1" t="s">
        <v>3661</v>
      </c>
      <c r="H1274" s="1" t="s">
        <v>16</v>
      </c>
      <c r="I1274" s="1" t="s">
        <v>17</v>
      </c>
      <c r="J1274" s="1" t="s">
        <v>18</v>
      </c>
      <c r="K1274" s="1" t="s">
        <v>19</v>
      </c>
      <c r="L1274" s="1"/>
    </row>
    <row r="1275" spans="1:12" x14ac:dyDescent="0.45">
      <c r="A1275" s="3">
        <v>1272</v>
      </c>
      <c r="B1275" s="1" t="s">
        <v>3690</v>
      </c>
      <c r="C1275" s="1" t="s">
        <v>3661</v>
      </c>
      <c r="D1275" s="1" t="s">
        <v>3607</v>
      </c>
      <c r="E1275" s="1">
        <v>0</v>
      </c>
      <c r="F1275" s="1" t="s">
        <v>3691</v>
      </c>
      <c r="G1275" s="1" t="s">
        <v>3661</v>
      </c>
      <c r="H1275" s="1" t="s">
        <v>16</v>
      </c>
      <c r="I1275" s="1" t="s">
        <v>17</v>
      </c>
      <c r="J1275" s="1" t="s">
        <v>18</v>
      </c>
      <c r="K1275" s="1" t="s">
        <v>19</v>
      </c>
      <c r="L1275" s="1"/>
    </row>
    <row r="1276" spans="1:12" x14ac:dyDescent="0.45">
      <c r="A1276" s="3">
        <v>1273</v>
      </c>
      <c r="B1276" s="1" t="s">
        <v>3692</v>
      </c>
      <c r="C1276" s="1" t="s">
        <v>3661</v>
      </c>
      <c r="D1276" s="1" t="s">
        <v>3607</v>
      </c>
      <c r="E1276" s="1">
        <v>0</v>
      </c>
      <c r="F1276" s="1" t="s">
        <v>3693</v>
      </c>
      <c r="G1276" s="1" t="s">
        <v>3661</v>
      </c>
      <c r="H1276" s="1" t="s">
        <v>16</v>
      </c>
      <c r="I1276" s="1" t="s">
        <v>17</v>
      </c>
      <c r="J1276" s="1" t="s">
        <v>18</v>
      </c>
      <c r="K1276" s="1" t="s">
        <v>19</v>
      </c>
      <c r="L1276" s="1"/>
    </row>
    <row r="1277" spans="1:12" x14ac:dyDescent="0.45">
      <c r="A1277" s="3">
        <v>1274</v>
      </c>
      <c r="B1277" s="1" t="s">
        <v>3694</v>
      </c>
      <c r="C1277" s="1" t="s">
        <v>3661</v>
      </c>
      <c r="D1277" s="1" t="s">
        <v>3607</v>
      </c>
      <c r="E1277" s="1">
        <v>0</v>
      </c>
      <c r="F1277" s="1" t="s">
        <v>3695</v>
      </c>
      <c r="G1277" s="1" t="s">
        <v>3661</v>
      </c>
      <c r="H1277" s="1" t="s">
        <v>16</v>
      </c>
      <c r="I1277" s="1" t="s">
        <v>17</v>
      </c>
      <c r="J1277" s="1" t="s">
        <v>18</v>
      </c>
      <c r="K1277" s="1" t="s">
        <v>19</v>
      </c>
      <c r="L1277" s="1"/>
    </row>
    <row r="1278" spans="1:12" x14ac:dyDescent="0.45">
      <c r="A1278" s="3">
        <v>1275</v>
      </c>
      <c r="B1278" s="1" t="s">
        <v>3696</v>
      </c>
      <c r="C1278" s="1" t="s">
        <v>3661</v>
      </c>
      <c r="D1278" s="1" t="s">
        <v>3607</v>
      </c>
      <c r="E1278" s="1">
        <v>0</v>
      </c>
      <c r="F1278" s="1" t="s">
        <v>3697</v>
      </c>
      <c r="G1278" s="1" t="s">
        <v>3661</v>
      </c>
      <c r="H1278" s="1" t="s">
        <v>16</v>
      </c>
      <c r="I1278" s="1" t="s">
        <v>17</v>
      </c>
      <c r="J1278" s="1" t="s">
        <v>18</v>
      </c>
      <c r="K1278" s="1" t="s">
        <v>19</v>
      </c>
      <c r="L1278" s="1"/>
    </row>
    <row r="1279" spans="1:12" x14ac:dyDescent="0.45">
      <c r="A1279" s="3">
        <v>1276</v>
      </c>
      <c r="B1279" s="1" t="s">
        <v>3698</v>
      </c>
      <c r="C1279" s="1" t="s">
        <v>3661</v>
      </c>
      <c r="D1279" s="1" t="s">
        <v>3600</v>
      </c>
      <c r="E1279" s="1">
        <v>9800000</v>
      </c>
      <c r="F1279" s="1" t="s">
        <v>3699</v>
      </c>
      <c r="G1279" s="1" t="s">
        <v>3661</v>
      </c>
      <c r="H1279" s="1" t="s">
        <v>154</v>
      </c>
      <c r="I1279" s="1" t="s">
        <v>154</v>
      </c>
      <c r="J1279" s="1" t="s">
        <v>3700</v>
      </c>
      <c r="K1279" s="1" t="s">
        <v>19</v>
      </c>
      <c r="L1279" s="1"/>
    </row>
    <row r="1280" spans="1:12" x14ac:dyDescent="0.45">
      <c r="A1280" s="3">
        <v>1277</v>
      </c>
      <c r="B1280" s="1" t="s">
        <v>3701</v>
      </c>
      <c r="C1280" s="1" t="s">
        <v>3661</v>
      </c>
      <c r="D1280" s="1" t="s">
        <v>3600</v>
      </c>
      <c r="E1280" s="1">
        <v>191920000</v>
      </c>
      <c r="F1280" s="1" t="s">
        <v>3702</v>
      </c>
      <c r="G1280" s="1" t="s">
        <v>3661</v>
      </c>
      <c r="H1280" s="1" t="s">
        <v>153</v>
      </c>
      <c r="I1280" s="1" t="s">
        <v>154</v>
      </c>
      <c r="J1280" s="1" t="s">
        <v>3703</v>
      </c>
      <c r="K1280" s="1" t="s">
        <v>19</v>
      </c>
      <c r="L1280" s="1"/>
    </row>
    <row r="1281" spans="1:12" x14ac:dyDescent="0.45">
      <c r="A1281" s="3">
        <v>1278</v>
      </c>
      <c r="B1281" s="1" t="s">
        <v>3704</v>
      </c>
      <c r="C1281" s="1" t="s">
        <v>3661</v>
      </c>
      <c r="D1281" s="1" t="s">
        <v>3600</v>
      </c>
      <c r="E1281" s="1">
        <v>76733000</v>
      </c>
      <c r="F1281" s="1" t="s">
        <v>3705</v>
      </c>
      <c r="G1281" s="1" t="s">
        <v>3661</v>
      </c>
      <c r="H1281" s="1" t="s">
        <v>154</v>
      </c>
      <c r="I1281" s="1" t="s">
        <v>154</v>
      </c>
      <c r="J1281" s="1" t="s">
        <v>3706</v>
      </c>
      <c r="K1281" s="1" t="s">
        <v>19</v>
      </c>
      <c r="L1281" s="1"/>
    </row>
    <row r="1282" spans="1:12" x14ac:dyDescent="0.45">
      <c r="A1282" s="3">
        <v>1279</v>
      </c>
      <c r="B1282" s="1" t="s">
        <v>3707</v>
      </c>
      <c r="C1282" s="1" t="s">
        <v>3661</v>
      </c>
      <c r="D1282" s="1" t="s">
        <v>3600</v>
      </c>
      <c r="E1282" s="1">
        <v>22300045</v>
      </c>
      <c r="F1282" s="1" t="s">
        <v>3708</v>
      </c>
      <c r="G1282" s="1" t="s">
        <v>3661</v>
      </c>
      <c r="H1282" s="1" t="s">
        <v>154</v>
      </c>
      <c r="I1282" s="1" t="s">
        <v>154</v>
      </c>
      <c r="J1282" s="1" t="s">
        <v>3709</v>
      </c>
      <c r="K1282" s="1" t="s">
        <v>19</v>
      </c>
      <c r="L1282" s="1"/>
    </row>
    <row r="1283" spans="1:12" x14ac:dyDescent="0.45">
      <c r="A1283" s="3">
        <v>1280</v>
      </c>
      <c r="B1283" s="1" t="s">
        <v>3710</v>
      </c>
      <c r="C1283" s="1" t="s">
        <v>3661</v>
      </c>
      <c r="D1283" s="1" t="s">
        <v>3600</v>
      </c>
      <c r="E1283" s="1">
        <v>7268395</v>
      </c>
      <c r="F1283" s="1" t="s">
        <v>3711</v>
      </c>
      <c r="G1283" s="1" t="s">
        <v>3661</v>
      </c>
      <c r="H1283" s="1" t="s">
        <v>154</v>
      </c>
      <c r="I1283" s="1" t="s">
        <v>154</v>
      </c>
      <c r="J1283" s="1" t="s">
        <v>3712</v>
      </c>
      <c r="K1283" s="1" t="s">
        <v>19</v>
      </c>
      <c r="L1283" s="1"/>
    </row>
    <row r="1284" spans="1:12" x14ac:dyDescent="0.45">
      <c r="A1284" s="3">
        <v>1281</v>
      </c>
      <c r="B1284" s="1" t="s">
        <v>3713</v>
      </c>
      <c r="C1284" s="1" t="s">
        <v>3661</v>
      </c>
      <c r="D1284" s="1" t="s">
        <v>3600</v>
      </c>
      <c r="E1284" s="1">
        <v>32186428</v>
      </c>
      <c r="F1284" s="1" t="s">
        <v>3714</v>
      </c>
      <c r="G1284" s="1" t="s">
        <v>3661</v>
      </c>
      <c r="H1284" s="1" t="s">
        <v>154</v>
      </c>
      <c r="I1284" s="1" t="s">
        <v>154</v>
      </c>
      <c r="J1284" s="1" t="s">
        <v>3715</v>
      </c>
      <c r="K1284" s="1" t="s">
        <v>19</v>
      </c>
      <c r="L1284" s="1"/>
    </row>
    <row r="1285" spans="1:12" x14ac:dyDescent="0.45">
      <c r="A1285" s="3">
        <v>1282</v>
      </c>
      <c r="B1285" s="1" t="s">
        <v>3716</v>
      </c>
      <c r="C1285" s="1" t="s">
        <v>3661</v>
      </c>
      <c r="D1285" s="1" t="s">
        <v>3600</v>
      </c>
      <c r="E1285" s="1">
        <v>31008865</v>
      </c>
      <c r="F1285" s="1" t="s">
        <v>3717</v>
      </c>
      <c r="G1285" s="1" t="s">
        <v>3661</v>
      </c>
      <c r="H1285" s="1" t="s">
        <v>154</v>
      </c>
      <c r="I1285" s="1" t="s">
        <v>154</v>
      </c>
      <c r="J1285" s="1" t="s">
        <v>3718</v>
      </c>
      <c r="K1285" s="1" t="s">
        <v>19</v>
      </c>
      <c r="L1285" s="1"/>
    </row>
    <row r="1286" spans="1:12" x14ac:dyDescent="0.45">
      <c r="A1286" s="3">
        <v>1283</v>
      </c>
      <c r="B1286" s="1" t="s">
        <v>3719</v>
      </c>
      <c r="C1286" s="1" t="s">
        <v>3661</v>
      </c>
      <c r="D1286" s="1" t="s">
        <v>3600</v>
      </c>
      <c r="E1286" s="1">
        <v>31122000</v>
      </c>
      <c r="F1286" s="1" t="s">
        <v>3720</v>
      </c>
      <c r="G1286" s="1" t="s">
        <v>3661</v>
      </c>
      <c r="H1286" s="1" t="s">
        <v>154</v>
      </c>
      <c r="I1286" s="1" t="s">
        <v>154</v>
      </c>
      <c r="J1286" s="1" t="s">
        <v>3721</v>
      </c>
      <c r="K1286" s="1" t="s">
        <v>19</v>
      </c>
      <c r="L1286" s="1"/>
    </row>
    <row r="1287" spans="1:12" x14ac:dyDescent="0.45">
      <c r="A1287" s="3">
        <v>1284</v>
      </c>
      <c r="B1287" s="1" t="s">
        <v>3722</v>
      </c>
      <c r="C1287" s="1" t="s">
        <v>3661</v>
      </c>
      <c r="D1287" s="1" t="s">
        <v>3607</v>
      </c>
      <c r="E1287" s="1">
        <v>43523689</v>
      </c>
      <c r="F1287" s="1" t="s">
        <v>3723</v>
      </c>
      <c r="G1287" s="1" t="s">
        <v>3724</v>
      </c>
      <c r="H1287" s="1" t="s">
        <v>154</v>
      </c>
      <c r="I1287" s="1" t="s">
        <v>154</v>
      </c>
      <c r="J1287" s="1" t="s">
        <v>3725</v>
      </c>
      <c r="K1287" s="1" t="s">
        <v>19</v>
      </c>
      <c r="L1287" s="1"/>
    </row>
    <row r="1288" spans="1:12" x14ac:dyDescent="0.45">
      <c r="A1288" s="3">
        <v>1285</v>
      </c>
      <c r="B1288" s="1" t="s">
        <v>3726</v>
      </c>
      <c r="C1288" s="1" t="s">
        <v>3661</v>
      </c>
      <c r="D1288" s="1" t="s">
        <v>3607</v>
      </c>
      <c r="E1288" s="1">
        <v>13363637</v>
      </c>
      <c r="F1288" s="1" t="s">
        <v>3727</v>
      </c>
      <c r="G1288" s="1" t="s">
        <v>3724</v>
      </c>
      <c r="H1288" s="1" t="s">
        <v>154</v>
      </c>
      <c r="I1288" s="1" t="s">
        <v>154</v>
      </c>
      <c r="J1288" s="1" t="s">
        <v>3728</v>
      </c>
      <c r="K1288" s="1" t="s">
        <v>19</v>
      </c>
      <c r="L1288" s="1"/>
    </row>
    <row r="1289" spans="1:12" x14ac:dyDescent="0.45">
      <c r="A1289" s="3">
        <v>1286</v>
      </c>
      <c r="B1289" s="1" t="s">
        <v>3729</v>
      </c>
      <c r="C1289" s="1" t="s">
        <v>3661</v>
      </c>
      <c r="D1289" s="1" t="s">
        <v>3661</v>
      </c>
      <c r="E1289" s="1">
        <v>4057600</v>
      </c>
      <c r="F1289" s="1" t="s">
        <v>3730</v>
      </c>
      <c r="G1289" s="1" t="s">
        <v>3724</v>
      </c>
      <c r="H1289" s="1" t="s">
        <v>280</v>
      </c>
      <c r="I1289" s="1" t="s">
        <v>154</v>
      </c>
      <c r="J1289" s="1" t="s">
        <v>3731</v>
      </c>
      <c r="K1289" s="1" t="s">
        <v>19</v>
      </c>
      <c r="L1289" s="1"/>
    </row>
    <row r="1290" spans="1:12" x14ac:dyDescent="0.45">
      <c r="A1290" s="3">
        <v>1287</v>
      </c>
      <c r="B1290" s="1" t="s">
        <v>3732</v>
      </c>
      <c r="C1290" s="1" t="s">
        <v>3661</v>
      </c>
      <c r="D1290" s="1" t="s">
        <v>3661</v>
      </c>
      <c r="E1290" s="1">
        <v>2349570</v>
      </c>
      <c r="F1290" s="1" t="s">
        <v>3733</v>
      </c>
      <c r="G1290" s="1" t="s">
        <v>3724</v>
      </c>
      <c r="H1290" s="1" t="s">
        <v>198</v>
      </c>
      <c r="I1290" s="1" t="s">
        <v>154</v>
      </c>
      <c r="J1290" s="1" t="s">
        <v>3734</v>
      </c>
      <c r="K1290" s="1" t="s">
        <v>19</v>
      </c>
      <c r="L1290" s="1"/>
    </row>
    <row r="1291" spans="1:12" x14ac:dyDescent="0.45">
      <c r="A1291" s="3">
        <v>1288</v>
      </c>
      <c r="B1291" s="1" t="s">
        <v>3735</v>
      </c>
      <c r="C1291" s="1" t="s">
        <v>3661</v>
      </c>
      <c r="D1291" s="1" t="s">
        <v>3661</v>
      </c>
      <c r="E1291" s="1">
        <v>1957975</v>
      </c>
      <c r="F1291" s="1" t="s">
        <v>3736</v>
      </c>
      <c r="G1291" s="1" t="s">
        <v>3724</v>
      </c>
      <c r="H1291" s="1" t="s">
        <v>3737</v>
      </c>
      <c r="I1291" s="1" t="s">
        <v>154</v>
      </c>
      <c r="J1291" s="1" t="s">
        <v>3738</v>
      </c>
      <c r="K1291" s="1" t="s">
        <v>19</v>
      </c>
      <c r="L1291" s="1"/>
    </row>
    <row r="1292" spans="1:12" x14ac:dyDescent="0.45">
      <c r="A1292" s="3">
        <v>1289</v>
      </c>
      <c r="B1292" s="1" t="s">
        <v>3739</v>
      </c>
      <c r="C1292" s="1" t="s">
        <v>3740</v>
      </c>
      <c r="D1292" s="1" t="s">
        <v>3661</v>
      </c>
      <c r="E1292" s="1">
        <v>8150500</v>
      </c>
      <c r="F1292" s="1" t="s">
        <v>3741</v>
      </c>
      <c r="G1292" s="1" t="s">
        <v>3740</v>
      </c>
      <c r="H1292" s="1" t="s">
        <v>154</v>
      </c>
      <c r="I1292" s="1" t="s">
        <v>154</v>
      </c>
      <c r="J1292" s="1" t="s">
        <v>3742</v>
      </c>
      <c r="K1292" s="1" t="s">
        <v>19</v>
      </c>
      <c r="L1292" s="1"/>
    </row>
    <row r="1293" spans="1:12" x14ac:dyDescent="0.45">
      <c r="A1293" s="3">
        <v>1290</v>
      </c>
      <c r="B1293" s="1" t="s">
        <v>3743</v>
      </c>
      <c r="C1293" s="1" t="s">
        <v>3740</v>
      </c>
      <c r="D1293" s="1" t="s">
        <v>3661</v>
      </c>
      <c r="E1293" s="1">
        <v>68635060</v>
      </c>
      <c r="F1293" s="1" t="s">
        <v>3744</v>
      </c>
      <c r="G1293" s="1" t="s">
        <v>3740</v>
      </c>
      <c r="H1293" s="1" t="s">
        <v>154</v>
      </c>
      <c r="I1293" s="1" t="s">
        <v>154</v>
      </c>
      <c r="J1293" s="1" t="s">
        <v>3745</v>
      </c>
      <c r="K1293" s="1" t="s">
        <v>19</v>
      </c>
      <c r="L1293" s="1"/>
    </row>
    <row r="1294" spans="1:12" x14ac:dyDescent="0.45">
      <c r="A1294" s="3">
        <v>1291</v>
      </c>
      <c r="B1294" s="1" t="s">
        <v>3746</v>
      </c>
      <c r="C1294" s="1" t="s">
        <v>3740</v>
      </c>
      <c r="D1294" s="1" t="s">
        <v>3661</v>
      </c>
      <c r="E1294" s="1">
        <v>294992545</v>
      </c>
      <c r="F1294" s="1" t="s">
        <v>3747</v>
      </c>
      <c r="G1294" s="1" t="s">
        <v>3740</v>
      </c>
      <c r="H1294" s="1" t="s">
        <v>154</v>
      </c>
      <c r="I1294" s="1" t="s">
        <v>154</v>
      </c>
      <c r="J1294" s="1" t="s">
        <v>3748</v>
      </c>
      <c r="K1294" s="1" t="s">
        <v>19</v>
      </c>
      <c r="L1294" s="1"/>
    </row>
    <row r="1295" spans="1:12" x14ac:dyDescent="0.45">
      <c r="A1295" s="3">
        <v>1292</v>
      </c>
      <c r="B1295" s="1" t="s">
        <v>3749</v>
      </c>
      <c r="C1295" s="1" t="s">
        <v>3740</v>
      </c>
      <c r="D1295" s="1" t="s">
        <v>3661</v>
      </c>
      <c r="E1295" s="1">
        <v>43912365</v>
      </c>
      <c r="F1295" s="1" t="s">
        <v>3750</v>
      </c>
      <c r="G1295" s="1" t="s">
        <v>3740</v>
      </c>
      <c r="H1295" s="1" t="s">
        <v>154</v>
      </c>
      <c r="I1295" s="1" t="s">
        <v>154</v>
      </c>
      <c r="J1295" s="1" t="s">
        <v>3751</v>
      </c>
      <c r="K1295" s="1" t="s">
        <v>19</v>
      </c>
      <c r="L1295" s="1"/>
    </row>
    <row r="1296" spans="1:12" x14ac:dyDescent="0.45">
      <c r="A1296" s="3">
        <v>1293</v>
      </c>
      <c r="B1296" s="1" t="s">
        <v>3752</v>
      </c>
      <c r="C1296" s="1" t="s">
        <v>3740</v>
      </c>
      <c r="D1296" s="1" t="s">
        <v>3661</v>
      </c>
      <c r="E1296" s="1">
        <v>43765502</v>
      </c>
      <c r="F1296" s="1" t="s">
        <v>3753</v>
      </c>
      <c r="G1296" s="1" t="s">
        <v>3740</v>
      </c>
      <c r="H1296" s="1" t="s">
        <v>154</v>
      </c>
      <c r="I1296" s="1" t="s">
        <v>154</v>
      </c>
      <c r="J1296" s="1" t="s">
        <v>3754</v>
      </c>
      <c r="K1296" s="1" t="s">
        <v>19</v>
      </c>
      <c r="L1296" s="1"/>
    </row>
    <row r="1297" spans="1:12" x14ac:dyDescent="0.45">
      <c r="A1297" s="3">
        <v>1294</v>
      </c>
      <c r="B1297" s="1" t="s">
        <v>3755</v>
      </c>
      <c r="C1297" s="1" t="s">
        <v>3740</v>
      </c>
      <c r="D1297" s="1" t="s">
        <v>3661</v>
      </c>
      <c r="E1297" s="1">
        <v>43747932</v>
      </c>
      <c r="F1297" s="1" t="s">
        <v>3756</v>
      </c>
      <c r="G1297" s="1" t="s">
        <v>3740</v>
      </c>
      <c r="H1297" s="1" t="s">
        <v>154</v>
      </c>
      <c r="I1297" s="1" t="s">
        <v>154</v>
      </c>
      <c r="J1297" s="1" t="s">
        <v>3757</v>
      </c>
      <c r="K1297" s="1" t="s">
        <v>19</v>
      </c>
      <c r="L1297" s="1"/>
    </row>
    <row r="1298" spans="1:12" x14ac:dyDescent="0.45">
      <c r="A1298" s="3">
        <v>1295</v>
      </c>
      <c r="B1298" s="1" t="s">
        <v>3758</v>
      </c>
      <c r="C1298" s="1" t="s">
        <v>3740</v>
      </c>
      <c r="D1298" s="1" t="s">
        <v>3661</v>
      </c>
      <c r="E1298" s="1">
        <v>39795419</v>
      </c>
      <c r="F1298" s="1" t="s">
        <v>3759</v>
      </c>
      <c r="G1298" s="1" t="s">
        <v>3740</v>
      </c>
      <c r="H1298" s="1" t="s">
        <v>154</v>
      </c>
      <c r="I1298" s="1" t="s">
        <v>154</v>
      </c>
      <c r="J1298" s="1" t="s">
        <v>3760</v>
      </c>
      <c r="K1298" s="1" t="s">
        <v>19</v>
      </c>
      <c r="L1298" s="1"/>
    </row>
    <row r="1299" spans="1:12" x14ac:dyDescent="0.45">
      <c r="A1299" s="3">
        <v>1296</v>
      </c>
      <c r="B1299" s="1" t="s">
        <v>3761</v>
      </c>
      <c r="C1299" s="1" t="s">
        <v>3740</v>
      </c>
      <c r="D1299" s="1" t="s">
        <v>3661</v>
      </c>
      <c r="E1299" s="1">
        <v>44097828</v>
      </c>
      <c r="F1299" s="1" t="s">
        <v>3762</v>
      </c>
      <c r="G1299" s="1" t="s">
        <v>3740</v>
      </c>
      <c r="H1299" s="1" t="s">
        <v>154</v>
      </c>
      <c r="I1299" s="1" t="s">
        <v>154</v>
      </c>
      <c r="J1299" s="1" t="s">
        <v>3763</v>
      </c>
      <c r="K1299" s="1" t="s">
        <v>19</v>
      </c>
      <c r="L1299" s="1"/>
    </row>
    <row r="1300" spans="1:12" x14ac:dyDescent="0.45">
      <c r="A1300" s="3">
        <v>1297</v>
      </c>
      <c r="B1300" s="1" t="s">
        <v>3764</v>
      </c>
      <c r="C1300" s="1" t="s">
        <v>3740</v>
      </c>
      <c r="D1300" s="1" t="s">
        <v>3661</v>
      </c>
      <c r="E1300" s="1">
        <v>43419510</v>
      </c>
      <c r="F1300" s="1" t="s">
        <v>3765</v>
      </c>
      <c r="G1300" s="1" t="s">
        <v>3740</v>
      </c>
      <c r="H1300" s="1" t="s">
        <v>154</v>
      </c>
      <c r="I1300" s="1" t="s">
        <v>154</v>
      </c>
      <c r="J1300" s="1" t="s">
        <v>3766</v>
      </c>
      <c r="K1300" s="1" t="s">
        <v>19</v>
      </c>
      <c r="L1300" s="1"/>
    </row>
    <row r="1301" spans="1:12" x14ac:dyDescent="0.45">
      <c r="A1301" s="3">
        <v>1298</v>
      </c>
      <c r="B1301" s="1" t="s">
        <v>3767</v>
      </c>
      <c r="C1301" s="1" t="s">
        <v>3740</v>
      </c>
      <c r="D1301" s="1" t="s">
        <v>3661</v>
      </c>
      <c r="E1301" s="1">
        <v>28866711</v>
      </c>
      <c r="F1301" s="1" t="s">
        <v>3768</v>
      </c>
      <c r="G1301" s="1" t="s">
        <v>3740</v>
      </c>
      <c r="H1301" s="1" t="s">
        <v>154</v>
      </c>
      <c r="I1301" s="1" t="s">
        <v>154</v>
      </c>
      <c r="J1301" s="1" t="s">
        <v>3769</v>
      </c>
      <c r="K1301" s="1" t="s">
        <v>19</v>
      </c>
      <c r="L1301" s="1"/>
    </row>
    <row r="1302" spans="1:12" x14ac:dyDescent="0.45">
      <c r="A1302" s="3">
        <v>1299</v>
      </c>
      <c r="B1302" s="1" t="s">
        <v>3770</v>
      </c>
      <c r="C1302" s="1" t="s">
        <v>3740</v>
      </c>
      <c r="D1302" s="1" t="s">
        <v>3661</v>
      </c>
      <c r="E1302" s="1">
        <v>44005984</v>
      </c>
      <c r="F1302" s="1" t="s">
        <v>3771</v>
      </c>
      <c r="G1302" s="1" t="s">
        <v>3740</v>
      </c>
      <c r="H1302" s="1" t="s">
        <v>154</v>
      </c>
      <c r="I1302" s="1" t="s">
        <v>154</v>
      </c>
      <c r="J1302" s="1" t="s">
        <v>3772</v>
      </c>
      <c r="K1302" s="1" t="s">
        <v>19</v>
      </c>
      <c r="L1302" s="1"/>
    </row>
    <row r="1303" spans="1:12" x14ac:dyDescent="0.45">
      <c r="A1303" s="3">
        <v>1300</v>
      </c>
      <c r="B1303" s="1" t="s">
        <v>3773</v>
      </c>
      <c r="C1303" s="1" t="s">
        <v>3740</v>
      </c>
      <c r="D1303" s="1" t="s">
        <v>3724</v>
      </c>
      <c r="E1303" s="1">
        <v>2595188102</v>
      </c>
      <c r="F1303" s="1" t="s">
        <v>3774</v>
      </c>
      <c r="G1303" s="1" t="s">
        <v>3740</v>
      </c>
      <c r="H1303" s="1" t="s">
        <v>877</v>
      </c>
      <c r="I1303" s="1" t="s">
        <v>154</v>
      </c>
      <c r="J1303" s="1" t="s">
        <v>878</v>
      </c>
      <c r="K1303" s="1" t="s">
        <v>19</v>
      </c>
      <c r="L1303" s="1"/>
    </row>
    <row r="1304" spans="1:12" x14ac:dyDescent="0.45">
      <c r="A1304" s="3">
        <v>1301</v>
      </c>
      <c r="B1304" s="1" t="s">
        <v>3775</v>
      </c>
      <c r="C1304" s="1" t="s">
        <v>3776</v>
      </c>
      <c r="D1304" s="1" t="s">
        <v>3740</v>
      </c>
      <c r="E1304" s="1">
        <v>32496000</v>
      </c>
      <c r="F1304" s="1" t="s">
        <v>3777</v>
      </c>
      <c r="G1304" s="1" t="s">
        <v>3776</v>
      </c>
      <c r="H1304" s="1" t="s">
        <v>154</v>
      </c>
      <c r="I1304" s="1" t="s">
        <v>154</v>
      </c>
      <c r="J1304" s="1" t="s">
        <v>3778</v>
      </c>
      <c r="K1304" s="1" t="s">
        <v>19</v>
      </c>
      <c r="L1304" s="1"/>
    </row>
    <row r="1305" spans="1:12" x14ac:dyDescent="0.45">
      <c r="A1305" s="3">
        <v>1302</v>
      </c>
      <c r="B1305" s="1" t="s">
        <v>3779</v>
      </c>
      <c r="C1305" s="1" t="s">
        <v>3776</v>
      </c>
      <c r="D1305" s="1" t="s">
        <v>3740</v>
      </c>
      <c r="E1305" s="1">
        <v>49321500</v>
      </c>
      <c r="F1305" s="1" t="s">
        <v>3780</v>
      </c>
      <c r="G1305" s="1" t="s">
        <v>3776</v>
      </c>
      <c r="H1305" s="1" t="s">
        <v>154</v>
      </c>
      <c r="I1305" s="1" t="s">
        <v>154</v>
      </c>
      <c r="J1305" s="1" t="s">
        <v>3781</v>
      </c>
      <c r="K1305" s="1" t="s">
        <v>19</v>
      </c>
      <c r="L1305" s="1"/>
    </row>
    <row r="1306" spans="1:12" x14ac:dyDescent="0.45">
      <c r="A1306" s="3">
        <v>1303</v>
      </c>
      <c r="B1306" s="1" t="s">
        <v>3782</v>
      </c>
      <c r="C1306" s="1" t="s">
        <v>3776</v>
      </c>
      <c r="D1306" s="1" t="s">
        <v>3783</v>
      </c>
      <c r="E1306" s="1">
        <v>2634300</v>
      </c>
      <c r="F1306" s="1" t="s">
        <v>3784</v>
      </c>
      <c r="G1306" s="1" t="s">
        <v>3776</v>
      </c>
      <c r="H1306" s="1" t="s">
        <v>3785</v>
      </c>
      <c r="I1306" s="1" t="s">
        <v>154</v>
      </c>
      <c r="J1306" s="1" t="s">
        <v>3786</v>
      </c>
      <c r="K1306" s="1" t="s">
        <v>19</v>
      </c>
      <c r="L1306" s="1"/>
    </row>
    <row r="1307" spans="1:12" x14ac:dyDescent="0.45">
      <c r="A1307" s="3">
        <v>1304</v>
      </c>
      <c r="B1307" s="1" t="s">
        <v>3787</v>
      </c>
      <c r="C1307" s="1" t="s">
        <v>3776</v>
      </c>
      <c r="D1307" s="1" t="s">
        <v>3740</v>
      </c>
      <c r="E1307" s="1">
        <v>40109910</v>
      </c>
      <c r="F1307" s="1" t="s">
        <v>3788</v>
      </c>
      <c r="G1307" s="1" t="s">
        <v>3776</v>
      </c>
      <c r="H1307" s="1" t="s">
        <v>154</v>
      </c>
      <c r="I1307" s="1" t="s">
        <v>154</v>
      </c>
      <c r="J1307" s="1" t="s">
        <v>3789</v>
      </c>
      <c r="K1307" s="1" t="s">
        <v>19</v>
      </c>
      <c r="L1307" s="1"/>
    </row>
    <row r="1308" spans="1:12" x14ac:dyDescent="0.45">
      <c r="A1308" s="3">
        <v>1305</v>
      </c>
      <c r="B1308" s="1" t="s">
        <v>3790</v>
      </c>
      <c r="C1308" s="1" t="s">
        <v>3791</v>
      </c>
      <c r="D1308" s="1" t="s">
        <v>3783</v>
      </c>
      <c r="E1308" s="1">
        <v>24500000</v>
      </c>
      <c r="F1308" s="1" t="s">
        <v>3792</v>
      </c>
      <c r="G1308" s="1" t="s">
        <v>3791</v>
      </c>
      <c r="H1308" s="1" t="s">
        <v>154</v>
      </c>
      <c r="I1308" s="1" t="s">
        <v>154</v>
      </c>
      <c r="J1308" s="1" t="s">
        <v>3793</v>
      </c>
      <c r="K1308" s="1" t="s">
        <v>19</v>
      </c>
      <c r="L1308" s="1"/>
    </row>
    <row r="1309" spans="1:12" x14ac:dyDescent="0.45">
      <c r="A1309" s="3">
        <v>1306</v>
      </c>
      <c r="B1309" s="1" t="s">
        <v>3794</v>
      </c>
      <c r="C1309" s="1" t="s">
        <v>3791</v>
      </c>
      <c r="D1309" s="1" t="s">
        <v>3783</v>
      </c>
      <c r="E1309" s="1">
        <v>31728536</v>
      </c>
      <c r="F1309" s="1" t="s">
        <v>3795</v>
      </c>
      <c r="G1309" s="1" t="s">
        <v>3791</v>
      </c>
      <c r="H1309" s="1" t="s">
        <v>154</v>
      </c>
      <c r="I1309" s="1" t="s">
        <v>154</v>
      </c>
      <c r="J1309" s="1" t="s">
        <v>3796</v>
      </c>
      <c r="K1309" s="1" t="s">
        <v>19</v>
      </c>
      <c r="L1309" s="1"/>
    </row>
    <row r="1310" spans="1:12" x14ac:dyDescent="0.45">
      <c r="A1310" s="3">
        <v>1307</v>
      </c>
      <c r="B1310" s="1" t="s">
        <v>3797</v>
      </c>
      <c r="C1310" s="1" t="s">
        <v>3791</v>
      </c>
      <c r="D1310" s="1" t="s">
        <v>3791</v>
      </c>
      <c r="E1310" s="1">
        <v>13162350</v>
      </c>
      <c r="F1310" s="1" t="s">
        <v>3798</v>
      </c>
      <c r="G1310" s="1" t="s">
        <v>3791</v>
      </c>
      <c r="H1310" s="1" t="s">
        <v>670</v>
      </c>
      <c r="I1310" s="1" t="s">
        <v>154</v>
      </c>
      <c r="J1310" s="1" t="s">
        <v>3799</v>
      </c>
      <c r="K1310" s="1" t="s">
        <v>19</v>
      </c>
      <c r="L1310" s="1"/>
    </row>
    <row r="1311" spans="1:12" x14ac:dyDescent="0.45">
      <c r="A1311" s="3">
        <v>1308</v>
      </c>
      <c r="B1311" s="1" t="s">
        <v>3800</v>
      </c>
      <c r="C1311" s="1" t="s">
        <v>3791</v>
      </c>
      <c r="D1311" s="1" t="s">
        <v>3791</v>
      </c>
      <c r="E1311" s="1">
        <v>6707350</v>
      </c>
      <c r="F1311" s="1" t="s">
        <v>3801</v>
      </c>
      <c r="G1311" s="1" t="s">
        <v>3791</v>
      </c>
      <c r="H1311" s="1" t="s">
        <v>670</v>
      </c>
      <c r="I1311" s="1" t="s">
        <v>154</v>
      </c>
      <c r="J1311" s="1" t="s">
        <v>3799</v>
      </c>
      <c r="K1311" s="1" t="s">
        <v>19</v>
      </c>
      <c r="L1311" s="1"/>
    </row>
    <row r="1312" spans="1:12" x14ac:dyDescent="0.45">
      <c r="A1312" s="3">
        <v>1309</v>
      </c>
      <c r="B1312" s="1" t="s">
        <v>3802</v>
      </c>
      <c r="C1312" s="1" t="s">
        <v>3791</v>
      </c>
      <c r="D1312" s="1" t="s">
        <v>3791</v>
      </c>
      <c r="E1312" s="1">
        <v>3797400</v>
      </c>
      <c r="F1312" s="1" t="s">
        <v>3803</v>
      </c>
      <c r="G1312" s="1" t="s">
        <v>3791</v>
      </c>
      <c r="H1312" s="1" t="s">
        <v>212</v>
      </c>
      <c r="I1312" s="1" t="s">
        <v>154</v>
      </c>
      <c r="J1312" s="1" t="s">
        <v>3804</v>
      </c>
      <c r="K1312" s="1" t="s">
        <v>19</v>
      </c>
      <c r="L1312" s="1"/>
    </row>
    <row r="1313" spans="1:12" x14ac:dyDescent="0.45">
      <c r="A1313" s="3">
        <v>1310</v>
      </c>
      <c r="B1313" s="1" t="s">
        <v>3805</v>
      </c>
      <c r="C1313" s="1" t="s">
        <v>3791</v>
      </c>
      <c r="D1313" s="1" t="s">
        <v>3791</v>
      </c>
      <c r="E1313" s="1">
        <v>894000</v>
      </c>
      <c r="F1313" s="1" t="s">
        <v>3806</v>
      </c>
      <c r="G1313" s="1" t="s">
        <v>3791</v>
      </c>
      <c r="H1313" s="1" t="s">
        <v>850</v>
      </c>
      <c r="I1313" s="1" t="s">
        <v>154</v>
      </c>
      <c r="J1313" s="1" t="s">
        <v>851</v>
      </c>
      <c r="K1313" s="1" t="s">
        <v>19</v>
      </c>
      <c r="L1313" s="1"/>
    </row>
    <row r="1314" spans="1:12" x14ac:dyDescent="0.45">
      <c r="A1314" s="3">
        <v>1311</v>
      </c>
      <c r="B1314" s="1" t="s">
        <v>3807</v>
      </c>
      <c r="C1314" s="1" t="s">
        <v>3791</v>
      </c>
      <c r="D1314" s="1" t="s">
        <v>3791</v>
      </c>
      <c r="E1314" s="1">
        <v>159975000</v>
      </c>
      <c r="F1314" s="1" t="s">
        <v>3808</v>
      </c>
      <c r="G1314" s="1" t="s">
        <v>3791</v>
      </c>
      <c r="H1314" s="1" t="s">
        <v>850</v>
      </c>
      <c r="I1314" s="1" t="s">
        <v>154</v>
      </c>
      <c r="J1314" s="1" t="s">
        <v>851</v>
      </c>
      <c r="K1314" s="1" t="s">
        <v>19</v>
      </c>
      <c r="L1314" s="1"/>
    </row>
    <row r="1315" spans="1:12" x14ac:dyDescent="0.45">
      <c r="A1315" s="3">
        <v>1312</v>
      </c>
      <c r="B1315" s="1" t="s">
        <v>3809</v>
      </c>
      <c r="C1315" s="1" t="s">
        <v>3791</v>
      </c>
      <c r="D1315" s="1" t="s">
        <v>3791</v>
      </c>
      <c r="E1315" s="1">
        <v>65450000</v>
      </c>
      <c r="F1315" s="1" t="s">
        <v>3810</v>
      </c>
      <c r="G1315" s="1" t="s">
        <v>3791</v>
      </c>
      <c r="H1315" s="1" t="s">
        <v>850</v>
      </c>
      <c r="I1315" s="1" t="s">
        <v>154</v>
      </c>
      <c r="J1315" s="1" t="s">
        <v>851</v>
      </c>
      <c r="K1315" s="1" t="s">
        <v>19</v>
      </c>
      <c r="L1315" s="1"/>
    </row>
    <row r="1316" spans="1:12" x14ac:dyDescent="0.45">
      <c r="A1316" s="3">
        <v>1313</v>
      </c>
      <c r="B1316" s="1" t="s">
        <v>3811</v>
      </c>
      <c r="C1316" s="1" t="s">
        <v>3791</v>
      </c>
      <c r="D1316" s="1" t="s">
        <v>3791</v>
      </c>
      <c r="E1316" s="1">
        <v>33043676</v>
      </c>
      <c r="F1316" s="1" t="s">
        <v>3812</v>
      </c>
      <c r="G1316" s="1" t="s">
        <v>3791</v>
      </c>
      <c r="H1316" s="1" t="s">
        <v>850</v>
      </c>
      <c r="I1316" s="1" t="s">
        <v>154</v>
      </c>
      <c r="J1316" s="1" t="s">
        <v>851</v>
      </c>
      <c r="K1316" s="1" t="s">
        <v>19</v>
      </c>
      <c r="L1316" s="1"/>
    </row>
    <row r="1317" spans="1:12" x14ac:dyDescent="0.45">
      <c r="A1317" s="3">
        <v>1314</v>
      </c>
      <c r="B1317" s="1" t="s">
        <v>3813</v>
      </c>
      <c r="C1317" s="1" t="s">
        <v>3791</v>
      </c>
      <c r="D1317" s="1" t="s">
        <v>3791</v>
      </c>
      <c r="E1317" s="1">
        <v>40442700</v>
      </c>
      <c r="F1317" s="1" t="s">
        <v>3814</v>
      </c>
      <c r="G1317" s="1" t="s">
        <v>3791</v>
      </c>
      <c r="H1317" s="1" t="s">
        <v>850</v>
      </c>
      <c r="I1317" s="1" t="s">
        <v>154</v>
      </c>
      <c r="J1317" s="1" t="s">
        <v>851</v>
      </c>
      <c r="K1317" s="1" t="s">
        <v>19</v>
      </c>
      <c r="L1317" s="1"/>
    </row>
    <row r="1318" spans="1:12" x14ac:dyDescent="0.45">
      <c r="A1318" s="3">
        <v>1315</v>
      </c>
      <c r="B1318" s="1" t="s">
        <v>3815</v>
      </c>
      <c r="C1318" s="1" t="s">
        <v>3791</v>
      </c>
      <c r="D1318" s="1" t="s">
        <v>3776</v>
      </c>
      <c r="E1318" s="1">
        <v>44306187</v>
      </c>
      <c r="F1318" s="1" t="s">
        <v>3816</v>
      </c>
      <c r="G1318" s="1" t="s">
        <v>3817</v>
      </c>
      <c r="H1318" s="1" t="s">
        <v>154</v>
      </c>
      <c r="I1318" s="1" t="s">
        <v>154</v>
      </c>
      <c r="J1318" s="1" t="s">
        <v>3818</v>
      </c>
      <c r="K1318" s="1" t="s">
        <v>19</v>
      </c>
      <c r="L1318" s="1"/>
    </row>
    <row r="1319" spans="1:12" x14ac:dyDescent="0.45">
      <c r="A1319" s="3">
        <v>1316</v>
      </c>
      <c r="B1319" s="1" t="s">
        <v>3819</v>
      </c>
      <c r="C1319" s="1" t="s">
        <v>3791</v>
      </c>
      <c r="D1319" s="1" t="s">
        <v>3776</v>
      </c>
      <c r="E1319" s="1">
        <v>135544282</v>
      </c>
      <c r="F1319" s="1" t="s">
        <v>3820</v>
      </c>
      <c r="G1319" s="1" t="s">
        <v>3817</v>
      </c>
      <c r="H1319" s="1" t="s">
        <v>153</v>
      </c>
      <c r="I1319" s="1" t="s">
        <v>154</v>
      </c>
      <c r="J1319" s="1" t="s">
        <v>3821</v>
      </c>
      <c r="K1319" s="1" t="s">
        <v>19</v>
      </c>
      <c r="L1319" s="1"/>
    </row>
    <row r="1320" spans="1:12" x14ac:dyDescent="0.45">
      <c r="A1320" s="3">
        <v>1317</v>
      </c>
      <c r="B1320" s="1" t="s">
        <v>3822</v>
      </c>
      <c r="C1320" s="1" t="s">
        <v>3791</v>
      </c>
      <c r="D1320" s="1" t="s">
        <v>3791</v>
      </c>
      <c r="E1320" s="1">
        <v>7831900</v>
      </c>
      <c r="F1320" s="1" t="s">
        <v>3823</v>
      </c>
      <c r="G1320" s="1" t="s">
        <v>3824</v>
      </c>
      <c r="H1320" s="1" t="s">
        <v>188</v>
      </c>
      <c r="I1320" s="1" t="s">
        <v>154</v>
      </c>
      <c r="J1320" s="1" t="s">
        <v>3825</v>
      </c>
      <c r="K1320" s="1" t="s">
        <v>19</v>
      </c>
      <c r="L1320" s="1"/>
    </row>
    <row r="1321" spans="1:12" x14ac:dyDescent="0.45">
      <c r="A1321" s="3">
        <v>1318</v>
      </c>
      <c r="B1321" s="1" t="s">
        <v>3826</v>
      </c>
      <c r="C1321" s="1" t="s">
        <v>3817</v>
      </c>
      <c r="D1321" s="1" t="s">
        <v>3776</v>
      </c>
      <c r="E1321" s="1">
        <v>40737026</v>
      </c>
      <c r="F1321" s="1" t="s">
        <v>3827</v>
      </c>
      <c r="G1321" s="1" t="s">
        <v>3817</v>
      </c>
      <c r="H1321" s="1" t="s">
        <v>154</v>
      </c>
      <c r="I1321" s="1" t="s">
        <v>154</v>
      </c>
      <c r="J1321" s="1" t="s">
        <v>3828</v>
      </c>
      <c r="K1321" s="1" t="s">
        <v>19</v>
      </c>
      <c r="L1321" s="1"/>
    </row>
    <row r="1322" spans="1:12" x14ac:dyDescent="0.45">
      <c r="A1322" s="3">
        <v>1319</v>
      </c>
      <c r="B1322" s="1" t="s">
        <v>3829</v>
      </c>
      <c r="C1322" s="1" t="s">
        <v>3817</v>
      </c>
      <c r="D1322" s="1" t="s">
        <v>3776</v>
      </c>
      <c r="E1322" s="1">
        <v>35363452</v>
      </c>
      <c r="F1322" s="1" t="s">
        <v>3830</v>
      </c>
      <c r="G1322" s="1" t="s">
        <v>3817</v>
      </c>
      <c r="H1322" s="1" t="s">
        <v>154</v>
      </c>
      <c r="I1322" s="1" t="s">
        <v>154</v>
      </c>
      <c r="J1322" s="1" t="s">
        <v>3831</v>
      </c>
      <c r="K1322" s="1" t="s">
        <v>19</v>
      </c>
      <c r="L1322" s="1"/>
    </row>
    <row r="1323" spans="1:12" x14ac:dyDescent="0.45">
      <c r="A1323" s="3">
        <v>1320</v>
      </c>
      <c r="B1323" s="1" t="s">
        <v>3832</v>
      </c>
      <c r="C1323" s="1" t="s">
        <v>3817</v>
      </c>
      <c r="D1323" s="1" t="s">
        <v>3776</v>
      </c>
      <c r="E1323" s="1">
        <v>38105834</v>
      </c>
      <c r="F1323" s="1" t="s">
        <v>3833</v>
      </c>
      <c r="G1323" s="1" t="s">
        <v>3817</v>
      </c>
      <c r="H1323" s="1" t="s">
        <v>154</v>
      </c>
      <c r="I1323" s="1" t="s">
        <v>154</v>
      </c>
      <c r="J1323" s="1" t="s">
        <v>3834</v>
      </c>
      <c r="K1323" s="1" t="s">
        <v>19</v>
      </c>
      <c r="L1323" s="1"/>
    </row>
    <row r="1324" spans="1:12" x14ac:dyDescent="0.45">
      <c r="A1324" s="3">
        <v>1321</v>
      </c>
      <c r="B1324" s="1" t="s">
        <v>3835</v>
      </c>
      <c r="C1324" s="1" t="s">
        <v>3817</v>
      </c>
      <c r="D1324" s="1" t="s">
        <v>3776</v>
      </c>
      <c r="E1324" s="1">
        <v>28832725</v>
      </c>
      <c r="F1324" s="1" t="s">
        <v>3836</v>
      </c>
      <c r="G1324" s="1" t="s">
        <v>3817</v>
      </c>
      <c r="H1324" s="1" t="s">
        <v>154</v>
      </c>
      <c r="I1324" s="1" t="s">
        <v>154</v>
      </c>
      <c r="J1324" s="1" t="s">
        <v>3837</v>
      </c>
      <c r="K1324" s="1" t="s">
        <v>19</v>
      </c>
      <c r="L1324" s="1"/>
    </row>
    <row r="1325" spans="1:12" x14ac:dyDescent="0.45">
      <c r="A1325" s="3">
        <v>1322</v>
      </c>
      <c r="B1325" s="1" t="s">
        <v>3838</v>
      </c>
      <c r="C1325" s="1" t="s">
        <v>3817</v>
      </c>
      <c r="D1325" s="1" t="s">
        <v>3776</v>
      </c>
      <c r="E1325" s="1">
        <v>29272869</v>
      </c>
      <c r="F1325" s="1" t="s">
        <v>3839</v>
      </c>
      <c r="G1325" s="1" t="s">
        <v>3817</v>
      </c>
      <c r="H1325" s="1" t="s">
        <v>154</v>
      </c>
      <c r="I1325" s="1" t="s">
        <v>154</v>
      </c>
      <c r="J1325" s="1" t="s">
        <v>3840</v>
      </c>
      <c r="K1325" s="1" t="s">
        <v>19</v>
      </c>
      <c r="L1325" s="1"/>
    </row>
    <row r="1326" spans="1:12" x14ac:dyDescent="0.45">
      <c r="A1326" s="3">
        <v>1323</v>
      </c>
      <c r="B1326" s="1" t="s">
        <v>3841</v>
      </c>
      <c r="C1326" s="1" t="s">
        <v>3817</v>
      </c>
      <c r="D1326" s="1" t="s">
        <v>3776</v>
      </c>
      <c r="E1326" s="1">
        <v>33096000</v>
      </c>
      <c r="F1326" s="1" t="s">
        <v>3842</v>
      </c>
      <c r="G1326" s="1" t="s">
        <v>3817</v>
      </c>
      <c r="H1326" s="1" t="s">
        <v>154</v>
      </c>
      <c r="I1326" s="1" t="s">
        <v>154</v>
      </c>
      <c r="J1326" s="1" t="s">
        <v>3843</v>
      </c>
      <c r="K1326" s="1" t="s">
        <v>19</v>
      </c>
      <c r="L1326" s="1"/>
    </row>
    <row r="1327" spans="1:12" x14ac:dyDescent="0.45">
      <c r="A1327" s="3">
        <v>1324</v>
      </c>
      <c r="B1327" s="1" t="s">
        <v>3844</v>
      </c>
      <c r="C1327" s="1" t="s">
        <v>3817</v>
      </c>
      <c r="D1327" s="1" t="s">
        <v>3776</v>
      </c>
      <c r="E1327" s="1">
        <v>44146369</v>
      </c>
      <c r="F1327" s="1" t="s">
        <v>3845</v>
      </c>
      <c r="G1327" s="1" t="s">
        <v>3817</v>
      </c>
      <c r="H1327" s="1" t="s">
        <v>154</v>
      </c>
      <c r="I1327" s="1" t="s">
        <v>154</v>
      </c>
      <c r="J1327" s="1" t="s">
        <v>3846</v>
      </c>
      <c r="K1327" s="1" t="s">
        <v>19</v>
      </c>
      <c r="L1327" s="1"/>
    </row>
    <row r="1328" spans="1:12" x14ac:dyDescent="0.45">
      <c r="A1328" s="3">
        <v>1325</v>
      </c>
      <c r="B1328" s="1" t="s">
        <v>3847</v>
      </c>
      <c r="C1328" s="1" t="s">
        <v>3817</v>
      </c>
      <c r="D1328" s="1" t="s">
        <v>3791</v>
      </c>
      <c r="E1328" s="1">
        <v>39640000</v>
      </c>
      <c r="F1328" s="1" t="s">
        <v>3848</v>
      </c>
      <c r="G1328" s="1" t="s">
        <v>3824</v>
      </c>
      <c r="H1328" s="1" t="s">
        <v>154</v>
      </c>
      <c r="I1328" s="1" t="s">
        <v>154</v>
      </c>
      <c r="J1328" s="1" t="s">
        <v>3849</v>
      </c>
      <c r="K1328" s="1" t="s">
        <v>19</v>
      </c>
      <c r="L1328" s="1"/>
    </row>
    <row r="1329" spans="1:12" x14ac:dyDescent="0.45">
      <c r="A1329" s="3">
        <v>1326</v>
      </c>
      <c r="B1329" s="1" t="s">
        <v>3850</v>
      </c>
      <c r="C1329" s="1" t="s">
        <v>3817</v>
      </c>
      <c r="D1329" s="1" t="s">
        <v>3791</v>
      </c>
      <c r="E1329" s="1">
        <v>34962162</v>
      </c>
      <c r="F1329" s="1" t="s">
        <v>3851</v>
      </c>
      <c r="G1329" s="1" t="s">
        <v>3824</v>
      </c>
      <c r="H1329" s="1" t="s">
        <v>154</v>
      </c>
      <c r="I1329" s="1" t="s">
        <v>154</v>
      </c>
      <c r="J1329" s="1" t="s">
        <v>3852</v>
      </c>
      <c r="K1329" s="1" t="s">
        <v>19</v>
      </c>
      <c r="L1329" s="1"/>
    </row>
    <row r="1330" spans="1:12" x14ac:dyDescent="0.45">
      <c r="A1330" s="3">
        <v>1327</v>
      </c>
      <c r="B1330" s="1" t="s">
        <v>3853</v>
      </c>
      <c r="C1330" s="1" t="s">
        <v>3817</v>
      </c>
      <c r="D1330" s="1" t="s">
        <v>3791</v>
      </c>
      <c r="E1330" s="1">
        <v>23915090</v>
      </c>
      <c r="F1330" s="1" t="s">
        <v>3854</v>
      </c>
      <c r="G1330" s="1" t="s">
        <v>3824</v>
      </c>
      <c r="H1330" s="1" t="s">
        <v>154</v>
      </c>
      <c r="I1330" s="1" t="s">
        <v>154</v>
      </c>
      <c r="J1330" s="1" t="s">
        <v>3855</v>
      </c>
      <c r="K1330" s="1" t="s">
        <v>19</v>
      </c>
      <c r="L1330" s="1"/>
    </row>
    <row r="1331" spans="1:12" x14ac:dyDescent="0.45">
      <c r="A1331" s="3">
        <v>1328</v>
      </c>
      <c r="B1331" s="1" t="s">
        <v>3856</v>
      </c>
      <c r="C1331" s="1" t="s">
        <v>3817</v>
      </c>
      <c r="D1331" s="1" t="s">
        <v>3791</v>
      </c>
      <c r="E1331" s="1">
        <v>39931457</v>
      </c>
      <c r="F1331" s="1" t="s">
        <v>3857</v>
      </c>
      <c r="G1331" s="1" t="s">
        <v>3824</v>
      </c>
      <c r="H1331" s="1" t="s">
        <v>154</v>
      </c>
      <c r="I1331" s="1" t="s">
        <v>154</v>
      </c>
      <c r="J1331" s="1" t="s">
        <v>3858</v>
      </c>
      <c r="K1331" s="1" t="s">
        <v>19</v>
      </c>
      <c r="L1331" s="1"/>
    </row>
    <row r="1332" spans="1:12" x14ac:dyDescent="0.45">
      <c r="A1332" s="3">
        <v>1329</v>
      </c>
      <c r="B1332" s="1" t="s">
        <v>3859</v>
      </c>
      <c r="C1332" s="1" t="s">
        <v>3817</v>
      </c>
      <c r="D1332" s="1" t="s">
        <v>3791</v>
      </c>
      <c r="E1332" s="1">
        <v>33436815</v>
      </c>
      <c r="F1332" s="1" t="s">
        <v>3860</v>
      </c>
      <c r="G1332" s="1" t="s">
        <v>3824</v>
      </c>
      <c r="H1332" s="1" t="s">
        <v>154</v>
      </c>
      <c r="I1332" s="1" t="s">
        <v>154</v>
      </c>
      <c r="J1332" s="1" t="s">
        <v>3861</v>
      </c>
      <c r="K1332" s="1" t="s">
        <v>19</v>
      </c>
      <c r="L1332" s="1"/>
    </row>
    <row r="1333" spans="1:12" x14ac:dyDescent="0.45">
      <c r="A1333" s="3">
        <v>1330</v>
      </c>
      <c r="B1333" s="1" t="s">
        <v>3862</v>
      </c>
      <c r="C1333" s="1" t="s">
        <v>3817</v>
      </c>
      <c r="D1333" s="1" t="s">
        <v>3791</v>
      </c>
      <c r="E1333" s="1">
        <v>43928959</v>
      </c>
      <c r="F1333" s="1" t="s">
        <v>3863</v>
      </c>
      <c r="G1333" s="1" t="s">
        <v>3824</v>
      </c>
      <c r="H1333" s="1" t="s">
        <v>154</v>
      </c>
      <c r="I1333" s="1" t="s">
        <v>154</v>
      </c>
      <c r="J1333" s="1" t="s">
        <v>3864</v>
      </c>
      <c r="K1333" s="1" t="s">
        <v>19</v>
      </c>
      <c r="L1333" s="1"/>
    </row>
    <row r="1334" spans="1:12" x14ac:dyDescent="0.45">
      <c r="A1334" s="3">
        <v>1331</v>
      </c>
      <c r="B1334" s="1" t="s">
        <v>3865</v>
      </c>
      <c r="C1334" s="1" t="s">
        <v>3817</v>
      </c>
      <c r="D1334" s="1" t="s">
        <v>3791</v>
      </c>
      <c r="E1334" s="1">
        <v>44080968</v>
      </c>
      <c r="F1334" s="1" t="s">
        <v>3866</v>
      </c>
      <c r="G1334" s="1" t="s">
        <v>3824</v>
      </c>
      <c r="H1334" s="1" t="s">
        <v>154</v>
      </c>
      <c r="I1334" s="1" t="s">
        <v>154</v>
      </c>
      <c r="J1334" s="1" t="s">
        <v>3867</v>
      </c>
      <c r="K1334" s="1" t="s">
        <v>19</v>
      </c>
      <c r="L1334" s="1"/>
    </row>
    <row r="1335" spans="1:12" x14ac:dyDescent="0.45">
      <c r="A1335" s="3">
        <v>1332</v>
      </c>
      <c r="B1335" s="1" t="s">
        <v>3868</v>
      </c>
      <c r="C1335" s="1" t="s">
        <v>3817</v>
      </c>
      <c r="D1335" s="1" t="s">
        <v>3791</v>
      </c>
      <c r="E1335" s="1">
        <v>42929509</v>
      </c>
      <c r="F1335" s="1" t="s">
        <v>3869</v>
      </c>
      <c r="G1335" s="1" t="s">
        <v>3824</v>
      </c>
      <c r="H1335" s="1" t="s">
        <v>154</v>
      </c>
      <c r="I1335" s="1" t="s">
        <v>154</v>
      </c>
      <c r="J1335" s="1" t="s">
        <v>3870</v>
      </c>
      <c r="K1335" s="1" t="s">
        <v>19</v>
      </c>
      <c r="L1335" s="1"/>
    </row>
    <row r="1336" spans="1:12" x14ac:dyDescent="0.45">
      <c r="A1336" s="3">
        <v>1333</v>
      </c>
      <c r="B1336" s="1" t="s">
        <v>3871</v>
      </c>
      <c r="C1336" s="1" t="s">
        <v>3817</v>
      </c>
      <c r="D1336" s="1" t="s">
        <v>3791</v>
      </c>
      <c r="E1336" s="1">
        <v>34079280</v>
      </c>
      <c r="F1336" s="1" t="s">
        <v>3872</v>
      </c>
      <c r="G1336" s="1" t="s">
        <v>3824</v>
      </c>
      <c r="H1336" s="1" t="s">
        <v>154</v>
      </c>
      <c r="I1336" s="1" t="s">
        <v>154</v>
      </c>
      <c r="J1336" s="1" t="s">
        <v>3873</v>
      </c>
      <c r="K1336" s="1" t="s">
        <v>19</v>
      </c>
      <c r="L1336" s="1"/>
    </row>
    <row r="1337" spans="1:12" x14ac:dyDescent="0.45">
      <c r="A1337" s="3">
        <v>1334</v>
      </c>
      <c r="B1337" s="1" t="s">
        <v>3874</v>
      </c>
      <c r="C1337" s="1" t="s">
        <v>3817</v>
      </c>
      <c r="D1337" s="1" t="s">
        <v>3791</v>
      </c>
      <c r="E1337" s="1">
        <v>43967568</v>
      </c>
      <c r="F1337" s="1" t="s">
        <v>3875</v>
      </c>
      <c r="G1337" s="1" t="s">
        <v>3824</v>
      </c>
      <c r="H1337" s="1" t="s">
        <v>154</v>
      </c>
      <c r="I1337" s="1" t="s">
        <v>154</v>
      </c>
      <c r="J1337" s="1" t="s">
        <v>3876</v>
      </c>
      <c r="K1337" s="1" t="s">
        <v>19</v>
      </c>
      <c r="L1337" s="1"/>
    </row>
    <row r="1338" spans="1:12" x14ac:dyDescent="0.45">
      <c r="A1338" s="3">
        <v>1335</v>
      </c>
      <c r="B1338" s="1" t="s">
        <v>3877</v>
      </c>
      <c r="C1338" s="1" t="s">
        <v>3817</v>
      </c>
      <c r="D1338" s="1" t="s">
        <v>3791</v>
      </c>
      <c r="E1338" s="1">
        <v>36510780</v>
      </c>
      <c r="F1338" s="1" t="s">
        <v>3878</v>
      </c>
      <c r="G1338" s="1" t="s">
        <v>3824</v>
      </c>
      <c r="H1338" s="1" t="s">
        <v>154</v>
      </c>
      <c r="I1338" s="1" t="s">
        <v>154</v>
      </c>
      <c r="J1338" s="1" t="s">
        <v>3879</v>
      </c>
      <c r="K1338" s="1" t="s">
        <v>19</v>
      </c>
      <c r="L1338" s="1"/>
    </row>
    <row r="1339" spans="1:12" x14ac:dyDescent="0.45">
      <c r="A1339" s="3">
        <v>1336</v>
      </c>
      <c r="B1339" s="1" t="s">
        <v>3880</v>
      </c>
      <c r="C1339" s="1" t="s">
        <v>3817</v>
      </c>
      <c r="D1339" s="1" t="s">
        <v>3791</v>
      </c>
      <c r="E1339" s="1">
        <v>43708000</v>
      </c>
      <c r="F1339" s="1" t="s">
        <v>3881</v>
      </c>
      <c r="G1339" s="1" t="s">
        <v>3824</v>
      </c>
      <c r="H1339" s="1" t="s">
        <v>154</v>
      </c>
      <c r="I1339" s="1" t="s">
        <v>154</v>
      </c>
      <c r="J1339" s="1" t="s">
        <v>3882</v>
      </c>
      <c r="K1339" s="1" t="s">
        <v>19</v>
      </c>
      <c r="L1339" s="1"/>
    </row>
    <row r="1340" spans="1:12" x14ac:dyDescent="0.45">
      <c r="A1340" s="3">
        <v>1337</v>
      </c>
      <c r="B1340" s="1" t="s">
        <v>3883</v>
      </c>
      <c r="C1340" s="1" t="s">
        <v>3817</v>
      </c>
      <c r="D1340" s="1" t="s">
        <v>3791</v>
      </c>
      <c r="E1340" s="1">
        <v>155264730</v>
      </c>
      <c r="F1340" s="1" t="s">
        <v>3884</v>
      </c>
      <c r="G1340" s="1" t="s">
        <v>3824</v>
      </c>
      <c r="H1340" s="1" t="s">
        <v>154</v>
      </c>
      <c r="I1340" s="1" t="s">
        <v>154</v>
      </c>
      <c r="J1340" s="1" t="s">
        <v>3885</v>
      </c>
      <c r="K1340" s="1" t="s">
        <v>19</v>
      </c>
      <c r="L1340" s="1"/>
    </row>
    <row r="1341" spans="1:12" x14ac:dyDescent="0.45">
      <c r="A1341" s="3">
        <v>1338</v>
      </c>
      <c r="B1341" s="1" t="s">
        <v>3886</v>
      </c>
      <c r="C1341" s="1" t="s">
        <v>3817</v>
      </c>
      <c r="D1341" s="1" t="s">
        <v>3817</v>
      </c>
      <c r="E1341" s="1">
        <v>3915950</v>
      </c>
      <c r="F1341" s="1" t="s">
        <v>3887</v>
      </c>
      <c r="G1341" s="1" t="s">
        <v>3824</v>
      </c>
      <c r="H1341" s="1" t="s">
        <v>188</v>
      </c>
      <c r="I1341" s="1" t="s">
        <v>154</v>
      </c>
      <c r="J1341" s="1" t="s">
        <v>3888</v>
      </c>
      <c r="K1341" s="1" t="s">
        <v>19</v>
      </c>
      <c r="L1341" s="1"/>
    </row>
    <row r="1342" spans="1:12" x14ac:dyDescent="0.45">
      <c r="A1342" s="3">
        <v>1339</v>
      </c>
      <c r="B1342" s="1" t="s">
        <v>3889</v>
      </c>
      <c r="C1342" s="1" t="s">
        <v>3824</v>
      </c>
      <c r="D1342" s="1" t="s">
        <v>3661</v>
      </c>
      <c r="E1342" s="1">
        <v>532050200</v>
      </c>
      <c r="F1342" s="1" t="s">
        <v>3890</v>
      </c>
      <c r="G1342" s="1" t="s">
        <v>3891</v>
      </c>
      <c r="H1342" s="1" t="s">
        <v>1244</v>
      </c>
      <c r="I1342" s="1" t="s">
        <v>1245</v>
      </c>
      <c r="J1342" s="1" t="s">
        <v>3892</v>
      </c>
      <c r="K1342" s="1" t="s">
        <v>19</v>
      </c>
      <c r="L1342" s="1"/>
    </row>
    <row r="1343" spans="1:12" x14ac:dyDescent="0.45">
      <c r="A1343" s="3">
        <v>1340</v>
      </c>
      <c r="B1343" s="1" t="s">
        <v>3893</v>
      </c>
      <c r="C1343" s="1" t="s">
        <v>3824</v>
      </c>
      <c r="D1343" s="1" t="s">
        <v>3661</v>
      </c>
      <c r="E1343" s="1">
        <v>464484200</v>
      </c>
      <c r="F1343" s="1" t="s">
        <v>3894</v>
      </c>
      <c r="G1343" s="1" t="s">
        <v>3891</v>
      </c>
      <c r="H1343" s="1" t="s">
        <v>1244</v>
      </c>
      <c r="I1343" s="1" t="s">
        <v>1245</v>
      </c>
      <c r="J1343" s="1" t="s">
        <v>3895</v>
      </c>
      <c r="K1343" s="1" t="s">
        <v>19</v>
      </c>
      <c r="L1343" s="1"/>
    </row>
    <row r="1344" spans="1:12" x14ac:dyDescent="0.45">
      <c r="A1344" s="3">
        <v>1341</v>
      </c>
      <c r="B1344" s="1" t="s">
        <v>3896</v>
      </c>
      <c r="C1344" s="1" t="s">
        <v>3824</v>
      </c>
      <c r="D1344" s="1" t="s">
        <v>3661</v>
      </c>
      <c r="E1344" s="1">
        <v>191862000</v>
      </c>
      <c r="F1344" s="1" t="s">
        <v>3897</v>
      </c>
      <c r="G1344" s="1" t="s">
        <v>3898</v>
      </c>
      <c r="H1344" s="1" t="s">
        <v>1250</v>
      </c>
      <c r="I1344" s="1" t="s">
        <v>1245</v>
      </c>
      <c r="J1344" s="1" t="s">
        <v>3899</v>
      </c>
      <c r="K1344" s="1" t="s">
        <v>19</v>
      </c>
      <c r="L1344" s="1"/>
    </row>
    <row r="1345" spans="1:12" x14ac:dyDescent="0.45">
      <c r="A1345" s="3">
        <v>1342</v>
      </c>
      <c r="B1345" s="1" t="s">
        <v>3900</v>
      </c>
      <c r="C1345" s="1" t="s">
        <v>3824</v>
      </c>
      <c r="D1345" s="1" t="s">
        <v>3661</v>
      </c>
      <c r="E1345" s="1">
        <v>30294000</v>
      </c>
      <c r="F1345" s="1" t="s">
        <v>3901</v>
      </c>
      <c r="G1345" s="1" t="s">
        <v>3898</v>
      </c>
      <c r="H1345" s="1" t="s">
        <v>1250</v>
      </c>
      <c r="I1345" s="1" t="s">
        <v>1245</v>
      </c>
      <c r="J1345" s="1" t="s">
        <v>3902</v>
      </c>
      <c r="K1345" s="1" t="s">
        <v>19</v>
      </c>
      <c r="L1345" s="1"/>
    </row>
    <row r="1346" spans="1:12" x14ac:dyDescent="0.45">
      <c r="A1346" s="3">
        <v>1343</v>
      </c>
      <c r="B1346" s="1" t="s">
        <v>3903</v>
      </c>
      <c r="C1346" s="1" t="s">
        <v>3824</v>
      </c>
      <c r="D1346" s="1" t="s">
        <v>3661</v>
      </c>
      <c r="E1346" s="1">
        <v>30294000</v>
      </c>
      <c r="F1346" s="1" t="s">
        <v>3904</v>
      </c>
      <c r="G1346" s="1" t="s">
        <v>3898</v>
      </c>
      <c r="H1346" s="1" t="s">
        <v>1250</v>
      </c>
      <c r="I1346" s="1" t="s">
        <v>1245</v>
      </c>
      <c r="J1346" s="1" t="s">
        <v>3905</v>
      </c>
      <c r="K1346" s="1" t="s">
        <v>19</v>
      </c>
      <c r="L1346" s="1"/>
    </row>
    <row r="1347" spans="1:12" x14ac:dyDescent="0.45">
      <c r="A1347" s="3">
        <v>1344</v>
      </c>
      <c r="B1347" s="1" t="s">
        <v>3906</v>
      </c>
      <c r="C1347" s="1" t="s">
        <v>3824</v>
      </c>
      <c r="D1347" s="1" t="s">
        <v>3661</v>
      </c>
      <c r="E1347" s="1">
        <v>50490000</v>
      </c>
      <c r="F1347" s="1" t="s">
        <v>3907</v>
      </c>
      <c r="G1347" s="1" t="s">
        <v>3898</v>
      </c>
      <c r="H1347" s="1" t="s">
        <v>1250</v>
      </c>
      <c r="I1347" s="1" t="s">
        <v>1245</v>
      </c>
      <c r="J1347" s="1" t="s">
        <v>3908</v>
      </c>
      <c r="K1347" s="1" t="s">
        <v>19</v>
      </c>
      <c r="L1347" s="1"/>
    </row>
    <row r="1348" spans="1:12" x14ac:dyDescent="0.45">
      <c r="A1348" s="3">
        <v>1345</v>
      </c>
      <c r="B1348" s="1" t="s">
        <v>3909</v>
      </c>
      <c r="C1348" s="1" t="s">
        <v>3824</v>
      </c>
      <c r="D1348" s="1" t="s">
        <v>3661</v>
      </c>
      <c r="E1348" s="1">
        <v>422287600</v>
      </c>
      <c r="F1348" s="1" t="s">
        <v>3910</v>
      </c>
      <c r="G1348" s="1" t="s">
        <v>3911</v>
      </c>
      <c r="H1348" s="1" t="s">
        <v>1244</v>
      </c>
      <c r="I1348" s="1" t="s">
        <v>1245</v>
      </c>
      <c r="J1348" s="1" t="s">
        <v>3912</v>
      </c>
      <c r="K1348" s="1" t="s">
        <v>19</v>
      </c>
      <c r="L1348" s="1"/>
    </row>
    <row r="1349" spans="1:12" x14ac:dyDescent="0.45">
      <c r="A1349" s="3">
        <v>1346</v>
      </c>
      <c r="B1349" s="1" t="s">
        <v>3913</v>
      </c>
      <c r="C1349" s="1" t="s">
        <v>3824</v>
      </c>
      <c r="D1349" s="1" t="s">
        <v>3661</v>
      </c>
      <c r="E1349" s="1">
        <v>846189300</v>
      </c>
      <c r="F1349" s="1" t="s">
        <v>3914</v>
      </c>
      <c r="G1349" s="1" t="s">
        <v>3915</v>
      </c>
      <c r="H1349" s="1" t="s">
        <v>1244</v>
      </c>
      <c r="I1349" s="1" t="s">
        <v>1245</v>
      </c>
      <c r="J1349" s="1" t="s">
        <v>3916</v>
      </c>
      <c r="K1349" s="1" t="s">
        <v>19</v>
      </c>
      <c r="L1349" s="1"/>
    </row>
    <row r="1350" spans="1:12" x14ac:dyDescent="0.45">
      <c r="A1350" s="3">
        <v>1347</v>
      </c>
      <c r="B1350" s="1" t="s">
        <v>3917</v>
      </c>
      <c r="C1350" s="1" t="s">
        <v>3824</v>
      </c>
      <c r="D1350" s="1" t="s">
        <v>3661</v>
      </c>
      <c r="E1350" s="1">
        <v>30294000</v>
      </c>
      <c r="F1350" s="1" t="s">
        <v>3918</v>
      </c>
      <c r="G1350" s="1" t="s">
        <v>3898</v>
      </c>
      <c r="H1350" s="1" t="s">
        <v>1250</v>
      </c>
      <c r="I1350" s="1" t="s">
        <v>1245</v>
      </c>
      <c r="J1350" s="1" t="s">
        <v>3919</v>
      </c>
      <c r="K1350" s="1" t="s">
        <v>19</v>
      </c>
      <c r="L1350" s="1"/>
    </row>
    <row r="1351" spans="1:12" x14ac:dyDescent="0.45">
      <c r="A1351" s="3">
        <v>1348</v>
      </c>
      <c r="B1351" s="1" t="s">
        <v>3920</v>
      </c>
      <c r="C1351" s="1" t="s">
        <v>3824</v>
      </c>
      <c r="D1351" s="1" t="s">
        <v>3661</v>
      </c>
      <c r="E1351" s="1">
        <v>1157634800</v>
      </c>
      <c r="F1351" s="1" t="s">
        <v>3921</v>
      </c>
      <c r="G1351" s="1" t="s">
        <v>3922</v>
      </c>
      <c r="H1351" s="1" t="s">
        <v>1244</v>
      </c>
      <c r="I1351" s="1" t="s">
        <v>1245</v>
      </c>
      <c r="J1351" s="1" t="s">
        <v>3923</v>
      </c>
      <c r="K1351" s="1" t="s">
        <v>19</v>
      </c>
      <c r="L1351" s="1"/>
    </row>
    <row r="1352" spans="1:12" x14ac:dyDescent="0.45">
      <c r="A1352" s="3">
        <v>1349</v>
      </c>
      <c r="B1352" s="1" t="s">
        <v>3924</v>
      </c>
      <c r="C1352" s="1" t="s">
        <v>3824</v>
      </c>
      <c r="D1352" s="1" t="s">
        <v>3661</v>
      </c>
      <c r="E1352" s="1">
        <v>419661700</v>
      </c>
      <c r="F1352" s="1" t="s">
        <v>3925</v>
      </c>
      <c r="G1352" s="1" t="s">
        <v>3926</v>
      </c>
      <c r="H1352" s="1" t="s">
        <v>1244</v>
      </c>
      <c r="I1352" s="1" t="s">
        <v>1245</v>
      </c>
      <c r="J1352" s="1" t="s">
        <v>3927</v>
      </c>
      <c r="K1352" s="1" t="s">
        <v>19</v>
      </c>
      <c r="L1352" s="1"/>
    </row>
    <row r="1353" spans="1:12" x14ac:dyDescent="0.45">
      <c r="A1353" s="3">
        <v>1350</v>
      </c>
      <c r="B1353" s="1" t="s">
        <v>3928</v>
      </c>
      <c r="C1353" s="1" t="s">
        <v>3824</v>
      </c>
      <c r="D1353" s="1" t="s">
        <v>3824</v>
      </c>
      <c r="E1353" s="1">
        <v>9896000</v>
      </c>
      <c r="F1353" s="1" t="s">
        <v>3929</v>
      </c>
      <c r="G1353" s="1" t="s">
        <v>3824</v>
      </c>
      <c r="H1353" s="1" t="s">
        <v>188</v>
      </c>
      <c r="I1353" s="1" t="s">
        <v>154</v>
      </c>
      <c r="J1353" s="1" t="s">
        <v>3888</v>
      </c>
      <c r="K1353" s="1" t="s">
        <v>19</v>
      </c>
      <c r="L1353" s="1"/>
    </row>
    <row r="1354" spans="1:12" x14ac:dyDescent="0.45">
      <c r="A1354" s="3">
        <v>1351</v>
      </c>
      <c r="B1354" s="1" t="s">
        <v>3930</v>
      </c>
      <c r="C1354" s="1" t="s">
        <v>3824</v>
      </c>
      <c r="D1354" s="1" t="s">
        <v>3791</v>
      </c>
      <c r="E1354" s="1">
        <v>8330000</v>
      </c>
      <c r="F1354" s="1" t="s">
        <v>3931</v>
      </c>
      <c r="G1354" s="1" t="s">
        <v>3824</v>
      </c>
      <c r="H1354" s="1" t="s">
        <v>154</v>
      </c>
      <c r="I1354" s="1" t="s">
        <v>154</v>
      </c>
      <c r="J1354" s="1" t="s">
        <v>1392</v>
      </c>
      <c r="K1354" s="1" t="s">
        <v>19</v>
      </c>
      <c r="L1354" s="1"/>
    </row>
    <row r="1355" spans="1:12" x14ac:dyDescent="0.45">
      <c r="A1355" s="3">
        <v>1352</v>
      </c>
      <c r="B1355" s="1" t="s">
        <v>3932</v>
      </c>
      <c r="C1355" s="1" t="s">
        <v>3824</v>
      </c>
      <c r="D1355" s="1" t="s">
        <v>3817</v>
      </c>
      <c r="E1355" s="1">
        <v>43925676</v>
      </c>
      <c r="F1355" s="1" t="s">
        <v>3933</v>
      </c>
      <c r="G1355" s="1" t="s">
        <v>3898</v>
      </c>
      <c r="H1355" s="1" t="s">
        <v>154</v>
      </c>
      <c r="I1355" s="1" t="s">
        <v>154</v>
      </c>
      <c r="J1355" s="1" t="s">
        <v>3934</v>
      </c>
      <c r="K1355" s="1" t="s">
        <v>19</v>
      </c>
      <c r="L1355" s="1"/>
    </row>
    <row r="1356" spans="1:12" x14ac:dyDescent="0.45">
      <c r="A1356" s="3">
        <v>1353</v>
      </c>
      <c r="B1356" s="1" t="s">
        <v>3935</v>
      </c>
      <c r="C1356" s="1" t="s">
        <v>3824</v>
      </c>
      <c r="D1356" s="1" t="s">
        <v>3817</v>
      </c>
      <c r="E1356" s="1">
        <v>28188257</v>
      </c>
      <c r="F1356" s="1" t="s">
        <v>3936</v>
      </c>
      <c r="G1356" s="1" t="s">
        <v>3898</v>
      </c>
      <c r="H1356" s="1" t="s">
        <v>154</v>
      </c>
      <c r="I1356" s="1" t="s">
        <v>154</v>
      </c>
      <c r="J1356" s="1" t="s">
        <v>3937</v>
      </c>
      <c r="K1356" s="1" t="s">
        <v>19</v>
      </c>
      <c r="L1356" s="1"/>
    </row>
    <row r="1357" spans="1:12" x14ac:dyDescent="0.45">
      <c r="A1357" s="3">
        <v>1354</v>
      </c>
      <c r="B1357" s="1" t="s">
        <v>3938</v>
      </c>
      <c r="C1357" s="1" t="s">
        <v>3824</v>
      </c>
      <c r="D1357" s="1" t="s">
        <v>3817</v>
      </c>
      <c r="E1357" s="1">
        <v>140000000</v>
      </c>
      <c r="F1357" s="1" t="s">
        <v>3939</v>
      </c>
      <c r="G1357" s="1" t="s">
        <v>3898</v>
      </c>
      <c r="H1357" s="1" t="s">
        <v>153</v>
      </c>
      <c r="I1357" s="1" t="s">
        <v>154</v>
      </c>
      <c r="J1357" s="1" t="s">
        <v>3940</v>
      </c>
      <c r="K1357" s="1" t="s">
        <v>19</v>
      </c>
      <c r="L1357" s="1"/>
    </row>
    <row r="1358" spans="1:12" x14ac:dyDescent="0.45">
      <c r="A1358" s="3">
        <v>1355</v>
      </c>
      <c r="B1358" s="1" t="s">
        <v>3941</v>
      </c>
      <c r="C1358" s="1" t="s">
        <v>3824</v>
      </c>
      <c r="D1358" s="1" t="s">
        <v>3817</v>
      </c>
      <c r="E1358" s="1">
        <v>24358784</v>
      </c>
      <c r="F1358" s="1" t="s">
        <v>3942</v>
      </c>
      <c r="G1358" s="1" t="s">
        <v>3898</v>
      </c>
      <c r="H1358" s="1" t="s">
        <v>154</v>
      </c>
      <c r="I1358" s="1" t="s">
        <v>154</v>
      </c>
      <c r="J1358" s="1" t="s">
        <v>3943</v>
      </c>
      <c r="K1358" s="1" t="s">
        <v>19</v>
      </c>
      <c r="L1358" s="1"/>
    </row>
    <row r="1359" spans="1:12" x14ac:dyDescent="0.45">
      <c r="A1359" s="3">
        <v>1356</v>
      </c>
      <c r="B1359" s="1" t="s">
        <v>3944</v>
      </c>
      <c r="C1359" s="1" t="s">
        <v>3824</v>
      </c>
      <c r="D1359" s="1" t="s">
        <v>3817</v>
      </c>
      <c r="E1359" s="1">
        <v>43916802</v>
      </c>
      <c r="F1359" s="1" t="s">
        <v>3945</v>
      </c>
      <c r="G1359" s="1" t="s">
        <v>3898</v>
      </c>
      <c r="H1359" s="1" t="s">
        <v>154</v>
      </c>
      <c r="I1359" s="1" t="s">
        <v>154</v>
      </c>
      <c r="J1359" s="1" t="s">
        <v>3946</v>
      </c>
      <c r="K1359" s="1" t="s">
        <v>19</v>
      </c>
      <c r="L1359" s="1"/>
    </row>
    <row r="1360" spans="1:12" x14ac:dyDescent="0.45">
      <c r="A1360" s="3">
        <v>1357</v>
      </c>
      <c r="B1360" s="1" t="s">
        <v>3947</v>
      </c>
      <c r="C1360" s="1" t="s">
        <v>3824</v>
      </c>
      <c r="D1360" s="1" t="s">
        <v>3817</v>
      </c>
      <c r="E1360" s="1">
        <v>10670111</v>
      </c>
      <c r="F1360" s="1" t="s">
        <v>3948</v>
      </c>
      <c r="G1360" s="1" t="s">
        <v>3898</v>
      </c>
      <c r="H1360" s="1" t="s">
        <v>154</v>
      </c>
      <c r="I1360" s="1" t="s">
        <v>154</v>
      </c>
      <c r="J1360" s="1" t="s">
        <v>3949</v>
      </c>
      <c r="K1360" s="1" t="s">
        <v>19</v>
      </c>
      <c r="L1360" s="1"/>
    </row>
    <row r="1361" spans="1:12" x14ac:dyDescent="0.45">
      <c r="A1361" s="3">
        <v>1358</v>
      </c>
      <c r="B1361" s="1" t="s">
        <v>3950</v>
      </c>
      <c r="C1361" s="1" t="s">
        <v>3824</v>
      </c>
      <c r="D1361" s="1" t="s">
        <v>3817</v>
      </c>
      <c r="E1361" s="1">
        <v>40612612</v>
      </c>
      <c r="F1361" s="1" t="s">
        <v>3951</v>
      </c>
      <c r="G1361" s="1" t="s">
        <v>3898</v>
      </c>
      <c r="H1361" s="1" t="s">
        <v>154</v>
      </c>
      <c r="I1361" s="1" t="s">
        <v>154</v>
      </c>
      <c r="J1361" s="1" t="s">
        <v>3952</v>
      </c>
      <c r="K1361" s="1" t="s">
        <v>19</v>
      </c>
      <c r="L1361" s="1"/>
    </row>
    <row r="1362" spans="1:12" x14ac:dyDescent="0.45">
      <c r="A1362" s="3">
        <v>1359</v>
      </c>
      <c r="B1362" s="1" t="s">
        <v>3953</v>
      </c>
      <c r="C1362" s="1" t="s">
        <v>3824</v>
      </c>
      <c r="D1362" s="1" t="s">
        <v>3824</v>
      </c>
      <c r="E1362" s="1">
        <v>73223000</v>
      </c>
      <c r="F1362" s="1" t="s">
        <v>3954</v>
      </c>
      <c r="G1362" s="1" t="s">
        <v>3898</v>
      </c>
      <c r="H1362" s="1" t="s">
        <v>850</v>
      </c>
      <c r="I1362" s="1" t="s">
        <v>154</v>
      </c>
      <c r="J1362" s="1" t="s">
        <v>851</v>
      </c>
      <c r="K1362" s="1" t="s">
        <v>19</v>
      </c>
      <c r="L1362" s="1"/>
    </row>
    <row r="1363" spans="1:12" x14ac:dyDescent="0.45">
      <c r="A1363" s="3">
        <v>1360</v>
      </c>
      <c r="B1363" s="1" t="s">
        <v>3955</v>
      </c>
      <c r="C1363" s="1" t="s">
        <v>3824</v>
      </c>
      <c r="D1363" s="1" t="s">
        <v>3824</v>
      </c>
      <c r="E1363" s="1">
        <v>143855000</v>
      </c>
      <c r="F1363" s="1" t="s">
        <v>3956</v>
      </c>
      <c r="G1363" s="1" t="s">
        <v>3898</v>
      </c>
      <c r="H1363" s="1" t="s">
        <v>850</v>
      </c>
      <c r="I1363" s="1" t="s">
        <v>154</v>
      </c>
      <c r="J1363" s="1" t="s">
        <v>851</v>
      </c>
      <c r="K1363" s="1" t="s">
        <v>19</v>
      </c>
      <c r="L1363" s="1"/>
    </row>
    <row r="1364" spans="1:12" x14ac:dyDescent="0.45">
      <c r="A1364" s="3">
        <v>1361</v>
      </c>
      <c r="B1364" s="1" t="s">
        <v>3957</v>
      </c>
      <c r="C1364" s="1" t="s">
        <v>3824</v>
      </c>
      <c r="D1364" s="1" t="s">
        <v>3824</v>
      </c>
      <c r="E1364" s="1">
        <v>3698640</v>
      </c>
      <c r="F1364" s="1" t="s">
        <v>3958</v>
      </c>
      <c r="G1364" s="1" t="s">
        <v>3898</v>
      </c>
      <c r="H1364" s="1" t="s">
        <v>165</v>
      </c>
      <c r="I1364" s="1" t="s">
        <v>154</v>
      </c>
      <c r="J1364" s="1" t="s">
        <v>166</v>
      </c>
      <c r="K1364" s="1" t="s">
        <v>19</v>
      </c>
      <c r="L1364" s="1"/>
    </row>
    <row r="1365" spans="1:12" x14ac:dyDescent="0.45">
      <c r="A1365" s="3">
        <v>1362</v>
      </c>
      <c r="B1365" s="1" t="s">
        <v>3959</v>
      </c>
      <c r="C1365" s="1" t="s">
        <v>3824</v>
      </c>
      <c r="D1365" s="1" t="s">
        <v>3824</v>
      </c>
      <c r="E1365" s="1">
        <v>2900000</v>
      </c>
      <c r="F1365" s="1" t="s">
        <v>3960</v>
      </c>
      <c r="G1365" s="1" t="s">
        <v>3898</v>
      </c>
      <c r="H1365" s="1" t="s">
        <v>850</v>
      </c>
      <c r="I1365" s="1" t="s">
        <v>154</v>
      </c>
      <c r="J1365" s="1" t="s">
        <v>851</v>
      </c>
      <c r="K1365" s="1" t="s">
        <v>19</v>
      </c>
      <c r="L1365" s="1"/>
    </row>
    <row r="1366" spans="1:12" x14ac:dyDescent="0.45">
      <c r="A1366" s="3">
        <v>1363</v>
      </c>
      <c r="B1366" s="1" t="s">
        <v>3961</v>
      </c>
      <c r="C1366" s="1" t="s">
        <v>3824</v>
      </c>
      <c r="D1366" s="1" t="s">
        <v>3824</v>
      </c>
      <c r="E1366" s="1">
        <v>25000000</v>
      </c>
      <c r="F1366" s="1" t="s">
        <v>3962</v>
      </c>
      <c r="G1366" s="1" t="s">
        <v>3898</v>
      </c>
      <c r="H1366" s="1" t="s">
        <v>850</v>
      </c>
      <c r="I1366" s="1" t="s">
        <v>154</v>
      </c>
      <c r="J1366" s="1" t="s">
        <v>851</v>
      </c>
      <c r="K1366" s="1" t="s">
        <v>19</v>
      </c>
      <c r="L1366" s="1"/>
    </row>
    <row r="1367" spans="1:12" x14ac:dyDescent="0.45">
      <c r="A1367" s="3">
        <v>1364</v>
      </c>
      <c r="B1367" s="1" t="s">
        <v>3963</v>
      </c>
      <c r="C1367" s="1" t="s">
        <v>3824</v>
      </c>
      <c r="D1367" s="1" t="s">
        <v>3824</v>
      </c>
      <c r="E1367" s="1">
        <v>54864200</v>
      </c>
      <c r="F1367" s="1" t="s">
        <v>3964</v>
      </c>
      <c r="G1367" s="1" t="s">
        <v>3898</v>
      </c>
      <c r="H1367" s="1" t="s">
        <v>850</v>
      </c>
      <c r="I1367" s="1" t="s">
        <v>154</v>
      </c>
      <c r="J1367" s="1" t="s">
        <v>851</v>
      </c>
      <c r="K1367" s="1" t="s">
        <v>19</v>
      </c>
      <c r="L1367" s="1"/>
    </row>
    <row r="1368" spans="1:12" x14ac:dyDescent="0.45">
      <c r="A1368" s="3">
        <v>1365</v>
      </c>
      <c r="B1368" s="1" t="s">
        <v>3965</v>
      </c>
      <c r="C1368" s="1" t="s">
        <v>3898</v>
      </c>
      <c r="D1368" s="1" t="s">
        <v>3817</v>
      </c>
      <c r="E1368" s="1">
        <v>23410160</v>
      </c>
      <c r="F1368" s="1" t="s">
        <v>3966</v>
      </c>
      <c r="G1368" s="1" t="s">
        <v>3898</v>
      </c>
      <c r="H1368" s="1" t="s">
        <v>154</v>
      </c>
      <c r="I1368" s="1" t="s">
        <v>154</v>
      </c>
      <c r="J1368" s="1" t="s">
        <v>3967</v>
      </c>
      <c r="K1368" s="1" t="s">
        <v>19</v>
      </c>
      <c r="L1368" s="1"/>
    </row>
    <row r="1369" spans="1:12" x14ac:dyDescent="0.45">
      <c r="A1369" s="3">
        <v>1366</v>
      </c>
      <c r="B1369" s="1" t="s">
        <v>3968</v>
      </c>
      <c r="C1369" s="1" t="s">
        <v>3898</v>
      </c>
      <c r="D1369" s="1" t="s">
        <v>3817</v>
      </c>
      <c r="E1369" s="1">
        <v>122261310</v>
      </c>
      <c r="F1369" s="1" t="s">
        <v>3969</v>
      </c>
      <c r="G1369" s="1" t="s">
        <v>3898</v>
      </c>
      <c r="H1369" s="1" t="s">
        <v>154</v>
      </c>
      <c r="I1369" s="1" t="s">
        <v>154</v>
      </c>
      <c r="J1369" s="1" t="s">
        <v>3970</v>
      </c>
      <c r="K1369" s="1" t="s">
        <v>19</v>
      </c>
      <c r="L1369" s="1"/>
    </row>
    <row r="1370" spans="1:12" x14ac:dyDescent="0.45">
      <c r="A1370" s="3">
        <v>1367</v>
      </c>
      <c r="B1370" s="1" t="s">
        <v>3971</v>
      </c>
      <c r="C1370" s="1" t="s">
        <v>3898</v>
      </c>
      <c r="D1370" s="1" t="s">
        <v>3824</v>
      </c>
      <c r="E1370" s="1">
        <v>39865150</v>
      </c>
      <c r="F1370" s="1" t="s">
        <v>3972</v>
      </c>
      <c r="G1370" s="1" t="s">
        <v>3898</v>
      </c>
      <c r="H1370" s="1" t="s">
        <v>670</v>
      </c>
      <c r="I1370" s="1" t="s">
        <v>154</v>
      </c>
      <c r="J1370" s="1" t="s">
        <v>3973</v>
      </c>
      <c r="K1370" s="1" t="s">
        <v>19</v>
      </c>
      <c r="L1370" s="1"/>
    </row>
    <row r="1371" spans="1:12" x14ac:dyDescent="0.45">
      <c r="A1371" s="3">
        <v>1368</v>
      </c>
      <c r="B1371" s="1" t="s">
        <v>3974</v>
      </c>
      <c r="C1371" s="1" t="s">
        <v>3898</v>
      </c>
      <c r="D1371" s="1" t="s">
        <v>3824</v>
      </c>
      <c r="E1371" s="1">
        <v>208500</v>
      </c>
      <c r="F1371" s="1" t="s">
        <v>3975</v>
      </c>
      <c r="G1371" s="1" t="s">
        <v>3898</v>
      </c>
      <c r="H1371" s="1" t="s">
        <v>212</v>
      </c>
      <c r="I1371" s="1" t="s">
        <v>154</v>
      </c>
      <c r="J1371" s="1" t="s">
        <v>3976</v>
      </c>
      <c r="K1371" s="1" t="s">
        <v>19</v>
      </c>
      <c r="L1371" s="1"/>
    </row>
    <row r="1372" spans="1:12" x14ac:dyDescent="0.45">
      <c r="A1372" s="3">
        <v>1369</v>
      </c>
      <c r="B1372" s="1" t="s">
        <v>3977</v>
      </c>
      <c r="C1372" s="1" t="s">
        <v>3898</v>
      </c>
      <c r="D1372" s="1" t="s">
        <v>3824</v>
      </c>
      <c r="E1372" s="1">
        <v>31500000</v>
      </c>
      <c r="F1372" s="1" t="s">
        <v>3978</v>
      </c>
      <c r="G1372" s="1" t="s">
        <v>3979</v>
      </c>
      <c r="H1372" s="1" t="s">
        <v>154</v>
      </c>
      <c r="I1372" s="1" t="s">
        <v>154</v>
      </c>
      <c r="J1372" s="1" t="s">
        <v>3980</v>
      </c>
      <c r="K1372" s="1" t="s">
        <v>19</v>
      </c>
      <c r="L1372" s="1"/>
    </row>
    <row r="1373" spans="1:12" x14ac:dyDescent="0.45">
      <c r="A1373" s="3">
        <v>1370</v>
      </c>
      <c r="B1373" s="1" t="s">
        <v>3981</v>
      </c>
      <c r="C1373" s="1" t="s">
        <v>3898</v>
      </c>
      <c r="D1373" s="1" t="s">
        <v>3824</v>
      </c>
      <c r="E1373" s="1">
        <v>44351622</v>
      </c>
      <c r="F1373" s="1" t="s">
        <v>3982</v>
      </c>
      <c r="G1373" s="1" t="s">
        <v>3979</v>
      </c>
      <c r="H1373" s="1" t="s">
        <v>154</v>
      </c>
      <c r="I1373" s="1" t="s">
        <v>154</v>
      </c>
      <c r="J1373" s="1" t="s">
        <v>3983</v>
      </c>
      <c r="K1373" s="1" t="s">
        <v>19</v>
      </c>
      <c r="L1373" s="1"/>
    </row>
    <row r="1374" spans="1:12" x14ac:dyDescent="0.45">
      <c r="A1374" s="3">
        <v>1371</v>
      </c>
      <c r="B1374" s="1" t="s">
        <v>3984</v>
      </c>
      <c r="C1374" s="1" t="s">
        <v>3898</v>
      </c>
      <c r="D1374" s="1" t="s">
        <v>3824</v>
      </c>
      <c r="E1374" s="1">
        <v>29442626</v>
      </c>
      <c r="F1374" s="1" t="s">
        <v>3985</v>
      </c>
      <c r="G1374" s="1" t="s">
        <v>3979</v>
      </c>
      <c r="H1374" s="1" t="s">
        <v>154</v>
      </c>
      <c r="I1374" s="1" t="s">
        <v>154</v>
      </c>
      <c r="J1374" s="1" t="s">
        <v>3986</v>
      </c>
      <c r="K1374" s="1" t="s">
        <v>19</v>
      </c>
      <c r="L1374" s="1"/>
    </row>
    <row r="1375" spans="1:12" x14ac:dyDescent="0.45">
      <c r="A1375" s="3">
        <v>1372</v>
      </c>
      <c r="B1375" s="1" t="s">
        <v>3987</v>
      </c>
      <c r="C1375" s="1" t="s">
        <v>3979</v>
      </c>
      <c r="D1375" s="1" t="s">
        <v>3979</v>
      </c>
      <c r="E1375" s="1">
        <v>17200000</v>
      </c>
      <c r="F1375" s="1" t="s">
        <v>3988</v>
      </c>
      <c r="G1375" s="1" t="s">
        <v>3979</v>
      </c>
      <c r="H1375" s="1" t="s">
        <v>850</v>
      </c>
      <c r="I1375" s="1" t="s">
        <v>154</v>
      </c>
      <c r="J1375" s="1" t="s">
        <v>851</v>
      </c>
      <c r="K1375" s="1" t="s">
        <v>19</v>
      </c>
      <c r="L1375" s="1"/>
    </row>
    <row r="1376" spans="1:12" x14ac:dyDescent="0.45">
      <c r="A1376" s="3">
        <v>1373</v>
      </c>
      <c r="B1376" s="1" t="s">
        <v>3989</v>
      </c>
      <c r="C1376" s="1" t="s">
        <v>3979</v>
      </c>
      <c r="D1376" s="1" t="s">
        <v>3979</v>
      </c>
      <c r="E1376" s="1">
        <v>107390280</v>
      </c>
      <c r="F1376" s="1" t="s">
        <v>3990</v>
      </c>
      <c r="G1376" s="1" t="s">
        <v>3979</v>
      </c>
      <c r="H1376" s="1" t="s">
        <v>850</v>
      </c>
      <c r="I1376" s="1" t="s">
        <v>154</v>
      </c>
      <c r="J1376" s="1" t="s">
        <v>851</v>
      </c>
      <c r="K1376" s="1" t="s">
        <v>19</v>
      </c>
      <c r="L1376" s="1"/>
    </row>
    <row r="1377" spans="1:12" x14ac:dyDescent="0.45">
      <c r="A1377" s="3">
        <v>1374</v>
      </c>
      <c r="B1377" s="1" t="s">
        <v>3991</v>
      </c>
      <c r="C1377" s="1" t="s">
        <v>3979</v>
      </c>
      <c r="D1377" s="1" t="s">
        <v>3979</v>
      </c>
      <c r="E1377" s="1">
        <v>5501500</v>
      </c>
      <c r="F1377" s="1" t="s">
        <v>3992</v>
      </c>
      <c r="G1377" s="1" t="s">
        <v>3979</v>
      </c>
      <c r="H1377" s="1" t="s">
        <v>850</v>
      </c>
      <c r="I1377" s="1" t="s">
        <v>154</v>
      </c>
      <c r="J1377" s="1" t="s">
        <v>851</v>
      </c>
      <c r="K1377" s="1" t="s">
        <v>19</v>
      </c>
      <c r="L1377" s="1"/>
    </row>
    <row r="1378" spans="1:12" x14ac:dyDescent="0.45">
      <c r="A1378" s="3">
        <v>1375</v>
      </c>
      <c r="B1378" s="1" t="s">
        <v>3993</v>
      </c>
      <c r="C1378" s="1" t="s">
        <v>3979</v>
      </c>
      <c r="D1378" s="1" t="s">
        <v>3979</v>
      </c>
      <c r="E1378" s="1">
        <v>8023500</v>
      </c>
      <c r="F1378" s="1" t="s">
        <v>3994</v>
      </c>
      <c r="G1378" s="1" t="s">
        <v>3979</v>
      </c>
      <c r="H1378" s="1" t="s">
        <v>850</v>
      </c>
      <c r="I1378" s="1" t="s">
        <v>154</v>
      </c>
      <c r="J1378" s="1" t="s">
        <v>851</v>
      </c>
      <c r="K1378" s="1" t="s">
        <v>19</v>
      </c>
      <c r="L1378" s="1"/>
    </row>
    <row r="1379" spans="1:12" x14ac:dyDescent="0.45">
      <c r="A1379" s="3">
        <v>1376</v>
      </c>
      <c r="B1379" s="1" t="s">
        <v>3995</v>
      </c>
      <c r="C1379" s="1" t="s">
        <v>3979</v>
      </c>
      <c r="D1379" s="1" t="s">
        <v>3979</v>
      </c>
      <c r="E1379" s="1">
        <v>122903810</v>
      </c>
      <c r="F1379" s="1" t="s">
        <v>3996</v>
      </c>
      <c r="G1379" s="1" t="s">
        <v>3979</v>
      </c>
      <c r="H1379" s="1" t="s">
        <v>850</v>
      </c>
      <c r="I1379" s="1" t="s">
        <v>154</v>
      </c>
      <c r="J1379" s="1" t="s">
        <v>851</v>
      </c>
      <c r="K1379" s="1" t="s">
        <v>19</v>
      </c>
      <c r="L1379" s="1"/>
    </row>
    <row r="1380" spans="1:12" x14ac:dyDescent="0.45">
      <c r="A1380" s="3">
        <v>1377</v>
      </c>
      <c r="B1380" s="1" t="s">
        <v>3997</v>
      </c>
      <c r="C1380" s="1" t="s">
        <v>3979</v>
      </c>
      <c r="D1380" s="1" t="s">
        <v>3979</v>
      </c>
      <c r="E1380" s="1">
        <v>1262000</v>
      </c>
      <c r="F1380" s="1" t="s">
        <v>3998</v>
      </c>
      <c r="G1380" s="1" t="s">
        <v>3979</v>
      </c>
      <c r="H1380" s="1" t="s">
        <v>850</v>
      </c>
      <c r="I1380" s="1" t="s">
        <v>154</v>
      </c>
      <c r="J1380" s="1" t="s">
        <v>851</v>
      </c>
      <c r="K1380" s="1" t="s">
        <v>19</v>
      </c>
      <c r="L1380" s="1"/>
    </row>
    <row r="1381" spans="1:12" x14ac:dyDescent="0.45">
      <c r="A1381" s="3">
        <v>1378</v>
      </c>
      <c r="B1381" s="1" t="s">
        <v>3999</v>
      </c>
      <c r="C1381" s="1" t="s">
        <v>3979</v>
      </c>
      <c r="D1381" s="1" t="s">
        <v>3979</v>
      </c>
      <c r="E1381" s="1">
        <v>36865000</v>
      </c>
      <c r="F1381" s="1" t="s">
        <v>4000</v>
      </c>
      <c r="G1381" s="1" t="s">
        <v>3979</v>
      </c>
      <c r="H1381" s="1" t="s">
        <v>850</v>
      </c>
      <c r="I1381" s="1" t="s">
        <v>154</v>
      </c>
      <c r="J1381" s="1" t="s">
        <v>851</v>
      </c>
      <c r="K1381" s="1" t="s">
        <v>19</v>
      </c>
      <c r="L1381" s="1"/>
    </row>
    <row r="1382" spans="1:12" x14ac:dyDescent="0.45">
      <c r="A1382" s="3">
        <v>1379</v>
      </c>
      <c r="B1382" s="1" t="s">
        <v>4001</v>
      </c>
      <c r="C1382" s="1" t="s">
        <v>3979</v>
      </c>
      <c r="D1382" s="1" t="s">
        <v>3979</v>
      </c>
      <c r="E1382" s="1">
        <v>49000000</v>
      </c>
      <c r="F1382" s="1" t="s">
        <v>4002</v>
      </c>
      <c r="G1382" s="1" t="s">
        <v>3979</v>
      </c>
      <c r="H1382" s="1" t="s">
        <v>850</v>
      </c>
      <c r="I1382" s="1" t="s">
        <v>154</v>
      </c>
      <c r="J1382" s="1" t="s">
        <v>851</v>
      </c>
      <c r="K1382" s="1" t="s">
        <v>19</v>
      </c>
      <c r="L1382" s="1"/>
    </row>
    <row r="1383" spans="1:12" x14ac:dyDescent="0.45">
      <c r="A1383" s="3">
        <v>1380</v>
      </c>
      <c r="B1383" s="1" t="s">
        <v>4003</v>
      </c>
      <c r="C1383" s="1" t="s">
        <v>3979</v>
      </c>
      <c r="D1383" s="1" t="s">
        <v>3979</v>
      </c>
      <c r="E1383" s="1">
        <v>133317800</v>
      </c>
      <c r="F1383" s="1" t="s">
        <v>4004</v>
      </c>
      <c r="G1383" s="1" t="s">
        <v>3979</v>
      </c>
      <c r="H1383" s="1" t="s">
        <v>850</v>
      </c>
      <c r="I1383" s="1" t="s">
        <v>154</v>
      </c>
      <c r="J1383" s="1" t="s">
        <v>851</v>
      </c>
      <c r="K1383" s="1" t="s">
        <v>19</v>
      </c>
      <c r="L1383" s="1"/>
    </row>
    <row r="1384" spans="1:12" x14ac:dyDescent="0.45">
      <c r="A1384" s="3">
        <v>1381</v>
      </c>
      <c r="B1384" s="1" t="s">
        <v>4005</v>
      </c>
      <c r="C1384" s="1" t="s">
        <v>3979</v>
      </c>
      <c r="D1384" s="1" t="s">
        <v>3979</v>
      </c>
      <c r="E1384" s="1">
        <v>36767000</v>
      </c>
      <c r="F1384" s="1" t="s">
        <v>4006</v>
      </c>
      <c r="G1384" s="1" t="s">
        <v>3979</v>
      </c>
      <c r="H1384" s="1" t="s">
        <v>670</v>
      </c>
      <c r="I1384" s="1" t="s">
        <v>154</v>
      </c>
      <c r="J1384" s="1" t="s">
        <v>4007</v>
      </c>
      <c r="K1384" s="1" t="s">
        <v>19</v>
      </c>
      <c r="L1384" s="1"/>
    </row>
    <row r="1385" spans="1:12" x14ac:dyDescent="0.45">
      <c r="A1385" s="3">
        <v>1382</v>
      </c>
      <c r="B1385" s="1" t="s">
        <v>4008</v>
      </c>
      <c r="C1385" s="1" t="s">
        <v>3979</v>
      </c>
      <c r="D1385" s="1" t="s">
        <v>3979</v>
      </c>
      <c r="E1385" s="1">
        <v>562800</v>
      </c>
      <c r="F1385" s="1" t="s">
        <v>4009</v>
      </c>
      <c r="G1385" s="1" t="s">
        <v>3979</v>
      </c>
      <c r="H1385" s="1" t="s">
        <v>212</v>
      </c>
      <c r="I1385" s="1" t="s">
        <v>154</v>
      </c>
      <c r="J1385" s="1" t="s">
        <v>4010</v>
      </c>
      <c r="K1385" s="1" t="s">
        <v>19</v>
      </c>
      <c r="L1385" s="1"/>
    </row>
    <row r="1386" spans="1:12" x14ac:dyDescent="0.45">
      <c r="A1386" s="3">
        <v>1383</v>
      </c>
      <c r="B1386" s="1" t="s">
        <v>4011</v>
      </c>
      <c r="C1386" s="1" t="s">
        <v>3979</v>
      </c>
      <c r="D1386" s="1" t="s">
        <v>3979</v>
      </c>
      <c r="E1386" s="1">
        <v>60559500</v>
      </c>
      <c r="F1386" s="1" t="s">
        <v>4012</v>
      </c>
      <c r="G1386" s="1" t="s">
        <v>3979</v>
      </c>
      <c r="H1386" s="1" t="s">
        <v>670</v>
      </c>
      <c r="I1386" s="1" t="s">
        <v>154</v>
      </c>
      <c r="J1386" s="1" t="s">
        <v>4013</v>
      </c>
      <c r="K1386" s="1" t="s">
        <v>19</v>
      </c>
      <c r="L1386" s="1"/>
    </row>
    <row r="1387" spans="1:12" x14ac:dyDescent="0.45">
      <c r="A1387" s="3">
        <v>1384</v>
      </c>
      <c r="B1387" s="1" t="s">
        <v>4014</v>
      </c>
      <c r="C1387" s="1" t="s">
        <v>3979</v>
      </c>
      <c r="D1387" s="1" t="s">
        <v>3979</v>
      </c>
      <c r="E1387" s="1">
        <v>315000</v>
      </c>
      <c r="F1387" s="1" t="s">
        <v>4015</v>
      </c>
      <c r="G1387" s="1" t="s">
        <v>3979</v>
      </c>
      <c r="H1387" s="1" t="s">
        <v>670</v>
      </c>
      <c r="I1387" s="1" t="s">
        <v>154</v>
      </c>
      <c r="J1387" s="1" t="s">
        <v>4016</v>
      </c>
      <c r="K1387" s="1" t="s">
        <v>19</v>
      </c>
      <c r="L1387" s="1"/>
    </row>
    <row r="1388" spans="1:12" x14ac:dyDescent="0.45">
      <c r="A1388" s="3">
        <v>1385</v>
      </c>
      <c r="B1388" s="1" t="s">
        <v>4017</v>
      </c>
      <c r="C1388" s="1" t="s">
        <v>4018</v>
      </c>
      <c r="D1388" s="1" t="s">
        <v>3979</v>
      </c>
      <c r="E1388" s="1">
        <v>22072073</v>
      </c>
      <c r="F1388" s="1" t="s">
        <v>4019</v>
      </c>
      <c r="G1388" s="1" t="s">
        <v>4020</v>
      </c>
      <c r="H1388" s="1" t="s">
        <v>154</v>
      </c>
      <c r="I1388" s="1" t="s">
        <v>154</v>
      </c>
      <c r="J1388" s="1" t="s">
        <v>4021</v>
      </c>
      <c r="K1388" s="1" t="s">
        <v>19</v>
      </c>
      <c r="L1388" s="1"/>
    </row>
    <row r="1389" spans="1:12" x14ac:dyDescent="0.45">
      <c r="A1389" s="3">
        <v>1386</v>
      </c>
      <c r="B1389" s="1" t="s">
        <v>4022</v>
      </c>
      <c r="C1389" s="1" t="s">
        <v>4018</v>
      </c>
      <c r="D1389" s="1" t="s">
        <v>3979</v>
      </c>
      <c r="E1389" s="1">
        <v>5785740</v>
      </c>
      <c r="F1389" s="1" t="s">
        <v>4023</v>
      </c>
      <c r="G1389" s="1" t="s">
        <v>4020</v>
      </c>
      <c r="H1389" s="1" t="s">
        <v>154</v>
      </c>
      <c r="I1389" s="1" t="s">
        <v>154</v>
      </c>
      <c r="J1389" s="1" t="s">
        <v>4024</v>
      </c>
      <c r="K1389" s="1" t="s">
        <v>19</v>
      </c>
      <c r="L1389" s="1"/>
    </row>
    <row r="1390" spans="1:12" x14ac:dyDescent="0.45">
      <c r="A1390" s="3">
        <v>1387</v>
      </c>
      <c r="B1390" s="1" t="s">
        <v>4025</v>
      </c>
      <c r="C1390" s="1" t="s">
        <v>4018</v>
      </c>
      <c r="D1390" s="1" t="s">
        <v>4018</v>
      </c>
      <c r="E1390" s="1">
        <v>2393900</v>
      </c>
      <c r="F1390" s="1" t="s">
        <v>4026</v>
      </c>
      <c r="G1390" s="1" t="s">
        <v>4020</v>
      </c>
      <c r="H1390" s="1" t="s">
        <v>212</v>
      </c>
      <c r="I1390" s="1" t="s">
        <v>154</v>
      </c>
      <c r="J1390" s="1" t="s">
        <v>4027</v>
      </c>
      <c r="K1390" s="1" t="s">
        <v>19</v>
      </c>
      <c r="L1390" s="1"/>
    </row>
    <row r="1391" spans="1:12" x14ac:dyDescent="0.45">
      <c r="A1391" s="3">
        <v>1388</v>
      </c>
      <c r="B1391" s="1" t="s">
        <v>4028</v>
      </c>
      <c r="C1391" s="1" t="s">
        <v>4018</v>
      </c>
      <c r="D1391" s="1" t="s">
        <v>4018</v>
      </c>
      <c r="E1391" s="1">
        <v>11323200</v>
      </c>
      <c r="F1391" s="1" t="s">
        <v>4029</v>
      </c>
      <c r="G1391" s="1" t="s">
        <v>4020</v>
      </c>
      <c r="H1391" s="1" t="s">
        <v>280</v>
      </c>
      <c r="I1391" s="1" t="s">
        <v>154</v>
      </c>
      <c r="J1391" s="1" t="s">
        <v>4030</v>
      </c>
      <c r="K1391" s="1" t="s">
        <v>19</v>
      </c>
      <c r="L1391" s="1"/>
    </row>
    <row r="1392" spans="1:12" x14ac:dyDescent="0.45">
      <c r="A1392" s="3">
        <v>1389</v>
      </c>
      <c r="B1392" s="1" t="s">
        <v>4031</v>
      </c>
      <c r="C1392" s="1" t="s">
        <v>4020</v>
      </c>
      <c r="D1392" s="1" t="s">
        <v>3979</v>
      </c>
      <c r="E1392" s="1">
        <v>465354969</v>
      </c>
      <c r="F1392" s="1" t="s">
        <v>4032</v>
      </c>
      <c r="G1392" s="1" t="s">
        <v>4020</v>
      </c>
      <c r="H1392" s="1" t="s">
        <v>153</v>
      </c>
      <c r="I1392" s="1" t="s">
        <v>154</v>
      </c>
      <c r="J1392" s="1" t="s">
        <v>4033</v>
      </c>
      <c r="K1392" s="1" t="s">
        <v>19</v>
      </c>
      <c r="L1392" s="1"/>
    </row>
    <row r="1393" spans="1:12" x14ac:dyDescent="0.45">
      <c r="A1393" s="3">
        <v>1390</v>
      </c>
      <c r="B1393" s="1" t="s">
        <v>4034</v>
      </c>
      <c r="C1393" s="1" t="s">
        <v>4020</v>
      </c>
      <c r="D1393" s="1" t="s">
        <v>3979</v>
      </c>
      <c r="E1393" s="1">
        <v>81928000</v>
      </c>
      <c r="F1393" s="1" t="s">
        <v>4035</v>
      </c>
      <c r="G1393" s="1" t="s">
        <v>4020</v>
      </c>
      <c r="H1393" s="1" t="s">
        <v>153</v>
      </c>
      <c r="I1393" s="1" t="s">
        <v>154</v>
      </c>
      <c r="J1393" s="1" t="s">
        <v>4036</v>
      </c>
      <c r="K1393" s="1" t="s">
        <v>19</v>
      </c>
      <c r="L1393" s="1"/>
    </row>
    <row r="1394" spans="1:12" x14ac:dyDescent="0.45">
      <c r="A1394" s="3">
        <v>1391</v>
      </c>
      <c r="B1394" s="1" t="s">
        <v>4037</v>
      </c>
      <c r="C1394" s="1" t="s">
        <v>4020</v>
      </c>
      <c r="D1394" s="1" t="s">
        <v>3979</v>
      </c>
      <c r="E1394" s="1">
        <v>22072073</v>
      </c>
      <c r="F1394" s="1" t="s">
        <v>4038</v>
      </c>
      <c r="G1394" s="1" t="s">
        <v>4020</v>
      </c>
      <c r="H1394" s="1" t="s">
        <v>154</v>
      </c>
      <c r="I1394" s="1" t="s">
        <v>154</v>
      </c>
      <c r="J1394" s="1" t="s">
        <v>4039</v>
      </c>
      <c r="K1394" s="1" t="s">
        <v>19</v>
      </c>
      <c r="L1394" s="1"/>
    </row>
    <row r="1395" spans="1:12" x14ac:dyDescent="0.45">
      <c r="A1395" s="3">
        <v>1392</v>
      </c>
      <c r="B1395" s="1" t="s">
        <v>4040</v>
      </c>
      <c r="C1395" s="1" t="s">
        <v>4020</v>
      </c>
      <c r="D1395" s="1" t="s">
        <v>4020</v>
      </c>
      <c r="E1395" s="1">
        <v>752700</v>
      </c>
      <c r="F1395" s="1" t="s">
        <v>4041</v>
      </c>
      <c r="G1395" s="1" t="s">
        <v>4020</v>
      </c>
      <c r="H1395" s="1" t="s">
        <v>212</v>
      </c>
      <c r="I1395" s="1" t="s">
        <v>154</v>
      </c>
      <c r="J1395" s="1" t="s">
        <v>4042</v>
      </c>
      <c r="K1395" s="1" t="s">
        <v>19</v>
      </c>
      <c r="L1395" s="1"/>
    </row>
    <row r="1396" spans="1:12" x14ac:dyDescent="0.45">
      <c r="A1396" s="3">
        <v>1393</v>
      </c>
      <c r="B1396" s="1" t="s">
        <v>4043</v>
      </c>
      <c r="C1396" s="1" t="s">
        <v>4020</v>
      </c>
      <c r="D1396" s="1" t="s">
        <v>4020</v>
      </c>
      <c r="E1396" s="1">
        <v>759000</v>
      </c>
      <c r="F1396" s="1" t="s">
        <v>4044</v>
      </c>
      <c r="G1396" s="1" t="s">
        <v>4020</v>
      </c>
      <c r="H1396" s="1" t="s">
        <v>212</v>
      </c>
      <c r="I1396" s="1" t="s">
        <v>154</v>
      </c>
      <c r="J1396" s="1" t="s">
        <v>4045</v>
      </c>
      <c r="K1396" s="1" t="s">
        <v>19</v>
      </c>
      <c r="L1396" s="1"/>
    </row>
    <row r="1397" spans="1:12" x14ac:dyDescent="0.45">
      <c r="A1397" s="3">
        <v>1394</v>
      </c>
      <c r="B1397" s="1" t="s">
        <v>4046</v>
      </c>
      <c r="C1397" s="1" t="s">
        <v>4020</v>
      </c>
      <c r="D1397" s="1" t="s">
        <v>4018</v>
      </c>
      <c r="E1397" s="1">
        <v>26018000</v>
      </c>
      <c r="F1397" s="1" t="s">
        <v>4047</v>
      </c>
      <c r="G1397" s="1" t="s">
        <v>4048</v>
      </c>
      <c r="H1397" s="1" t="s">
        <v>154</v>
      </c>
      <c r="I1397" s="1" t="s">
        <v>154</v>
      </c>
      <c r="J1397" s="1" t="s">
        <v>4049</v>
      </c>
      <c r="K1397" s="1" t="s">
        <v>19</v>
      </c>
      <c r="L1397" s="1"/>
    </row>
    <row r="1398" spans="1:12" x14ac:dyDescent="0.45">
      <c r="A1398" s="3">
        <v>1395</v>
      </c>
      <c r="B1398" s="1" t="s">
        <v>4050</v>
      </c>
      <c r="C1398" s="1" t="s">
        <v>4020</v>
      </c>
      <c r="D1398" s="1" t="s">
        <v>4018</v>
      </c>
      <c r="E1398" s="1">
        <v>18970272</v>
      </c>
      <c r="F1398" s="1" t="s">
        <v>4051</v>
      </c>
      <c r="G1398" s="1" t="s">
        <v>4048</v>
      </c>
      <c r="H1398" s="1" t="s">
        <v>154</v>
      </c>
      <c r="I1398" s="1" t="s">
        <v>154</v>
      </c>
      <c r="J1398" s="1" t="s">
        <v>4052</v>
      </c>
      <c r="K1398" s="1" t="s">
        <v>19</v>
      </c>
      <c r="L1398" s="1"/>
    </row>
    <row r="1399" spans="1:12" x14ac:dyDescent="0.45">
      <c r="A1399" s="3">
        <v>1396</v>
      </c>
      <c r="B1399" s="1" t="s">
        <v>4053</v>
      </c>
      <c r="C1399" s="1" t="s">
        <v>4020</v>
      </c>
      <c r="D1399" s="1" t="s">
        <v>4018</v>
      </c>
      <c r="E1399" s="1">
        <v>60440940</v>
      </c>
      <c r="F1399" s="1" t="s">
        <v>4054</v>
      </c>
      <c r="G1399" s="1" t="s">
        <v>4048</v>
      </c>
      <c r="H1399" s="1" t="s">
        <v>154</v>
      </c>
      <c r="I1399" s="1" t="s">
        <v>154</v>
      </c>
      <c r="J1399" s="1" t="s">
        <v>4055</v>
      </c>
      <c r="K1399" s="1" t="s">
        <v>19</v>
      </c>
      <c r="L1399" s="1"/>
    </row>
    <row r="1400" spans="1:12" x14ac:dyDescent="0.45">
      <c r="A1400" s="3">
        <v>1397</v>
      </c>
      <c r="B1400" s="1" t="s">
        <v>4056</v>
      </c>
      <c r="C1400" s="1" t="s">
        <v>4020</v>
      </c>
      <c r="D1400" s="1" t="s">
        <v>4018</v>
      </c>
      <c r="E1400" s="1">
        <v>27017780</v>
      </c>
      <c r="F1400" s="1" t="s">
        <v>4057</v>
      </c>
      <c r="G1400" s="1" t="s">
        <v>4048</v>
      </c>
      <c r="H1400" s="1" t="s">
        <v>154</v>
      </c>
      <c r="I1400" s="1" t="s">
        <v>154</v>
      </c>
      <c r="J1400" s="1" t="s">
        <v>4058</v>
      </c>
      <c r="K1400" s="1" t="s">
        <v>19</v>
      </c>
      <c r="L1400" s="1"/>
    </row>
    <row r="1401" spans="1:12" x14ac:dyDescent="0.45">
      <c r="A1401" s="3">
        <v>1398</v>
      </c>
      <c r="B1401" s="1" t="s">
        <v>4059</v>
      </c>
      <c r="C1401" s="1" t="s">
        <v>4020</v>
      </c>
      <c r="D1401" s="1" t="s">
        <v>4020</v>
      </c>
      <c r="E1401" s="1">
        <v>313650</v>
      </c>
      <c r="F1401" s="1" t="s">
        <v>4060</v>
      </c>
      <c r="G1401" s="1" t="s">
        <v>4048</v>
      </c>
      <c r="H1401" s="1" t="s">
        <v>670</v>
      </c>
      <c r="I1401" s="1" t="s">
        <v>154</v>
      </c>
      <c r="J1401" s="1" t="s">
        <v>4061</v>
      </c>
      <c r="K1401" s="1" t="s">
        <v>19</v>
      </c>
      <c r="L1401" s="1"/>
    </row>
    <row r="1402" spans="1:12" x14ac:dyDescent="0.45">
      <c r="A1402" s="3">
        <v>1399</v>
      </c>
      <c r="B1402" s="1" t="s">
        <v>4062</v>
      </c>
      <c r="C1402" s="1" t="s">
        <v>4048</v>
      </c>
      <c r="D1402" s="1" t="s">
        <v>4018</v>
      </c>
      <c r="E1402" s="1">
        <v>35634600</v>
      </c>
      <c r="F1402" s="1" t="s">
        <v>4063</v>
      </c>
      <c r="G1402" s="1" t="s">
        <v>4048</v>
      </c>
      <c r="H1402" s="1" t="s">
        <v>154</v>
      </c>
      <c r="I1402" s="1" t="s">
        <v>154</v>
      </c>
      <c r="J1402" s="1" t="s">
        <v>4064</v>
      </c>
      <c r="K1402" s="1" t="s">
        <v>19</v>
      </c>
      <c r="L1402" s="1"/>
    </row>
    <row r="1403" spans="1:12" x14ac:dyDescent="0.45">
      <c r="A1403" s="3">
        <v>1400</v>
      </c>
      <c r="B1403" s="1" t="s">
        <v>4065</v>
      </c>
      <c r="C1403" s="1" t="s">
        <v>4048</v>
      </c>
      <c r="D1403" s="1" t="s">
        <v>4018</v>
      </c>
      <c r="E1403" s="1">
        <v>25622000</v>
      </c>
      <c r="F1403" s="1" t="s">
        <v>4066</v>
      </c>
      <c r="G1403" s="1" t="s">
        <v>4048</v>
      </c>
      <c r="H1403" s="1" t="s">
        <v>154</v>
      </c>
      <c r="I1403" s="1" t="s">
        <v>154</v>
      </c>
      <c r="J1403" s="1" t="s">
        <v>4067</v>
      </c>
      <c r="K1403" s="1" t="s">
        <v>19</v>
      </c>
      <c r="L1403" s="1"/>
    </row>
    <row r="1404" spans="1:12" x14ac:dyDescent="0.45">
      <c r="A1404" s="3">
        <v>1401</v>
      </c>
      <c r="B1404" s="1" t="s">
        <v>4068</v>
      </c>
      <c r="C1404" s="1" t="s">
        <v>4048</v>
      </c>
      <c r="D1404" s="1" t="s">
        <v>4048</v>
      </c>
      <c r="E1404" s="1">
        <v>4609900</v>
      </c>
      <c r="F1404" s="1" t="s">
        <v>4069</v>
      </c>
      <c r="G1404" s="1" t="s">
        <v>4048</v>
      </c>
      <c r="H1404" s="1" t="s">
        <v>212</v>
      </c>
      <c r="I1404" s="1" t="s">
        <v>154</v>
      </c>
      <c r="J1404" s="1" t="s">
        <v>4070</v>
      </c>
      <c r="K1404" s="1" t="s">
        <v>19</v>
      </c>
      <c r="L1404" s="1"/>
    </row>
    <row r="1405" spans="1:12" x14ac:dyDescent="0.45">
      <c r="A1405" s="3">
        <v>1402</v>
      </c>
      <c r="B1405" s="1" t="s">
        <v>4071</v>
      </c>
      <c r="C1405" s="1" t="s">
        <v>4048</v>
      </c>
      <c r="D1405" s="1" t="s">
        <v>4048</v>
      </c>
      <c r="E1405" s="1">
        <v>2947200</v>
      </c>
      <c r="F1405" s="1" t="s">
        <v>4072</v>
      </c>
      <c r="G1405" s="1" t="s">
        <v>4048</v>
      </c>
      <c r="H1405" s="1" t="s">
        <v>212</v>
      </c>
      <c r="I1405" s="1" t="s">
        <v>154</v>
      </c>
      <c r="J1405" s="1" t="s">
        <v>4073</v>
      </c>
      <c r="K1405" s="1" t="s">
        <v>19</v>
      </c>
      <c r="L1405" s="1"/>
    </row>
    <row r="1406" spans="1:12" x14ac:dyDescent="0.45">
      <c r="A1406" s="3">
        <v>1403</v>
      </c>
      <c r="B1406" s="1" t="s">
        <v>4074</v>
      </c>
      <c r="C1406" s="1" t="s">
        <v>4048</v>
      </c>
      <c r="D1406" s="1" t="s">
        <v>4048</v>
      </c>
      <c r="E1406" s="1">
        <v>3637800</v>
      </c>
      <c r="F1406" s="1" t="s">
        <v>4075</v>
      </c>
      <c r="G1406" s="1" t="s">
        <v>4048</v>
      </c>
      <c r="H1406" s="1" t="s">
        <v>212</v>
      </c>
      <c r="I1406" s="1" t="s">
        <v>154</v>
      </c>
      <c r="J1406" s="1" t="s">
        <v>4076</v>
      </c>
      <c r="K1406" s="1" t="s">
        <v>19</v>
      </c>
      <c r="L1406" s="1"/>
    </row>
    <row r="1407" spans="1:12" x14ac:dyDescent="0.45">
      <c r="A1407" s="3">
        <v>1404</v>
      </c>
      <c r="B1407" s="1" t="s">
        <v>4077</v>
      </c>
      <c r="C1407" s="1" t="s">
        <v>4048</v>
      </c>
      <c r="D1407" s="1" t="s">
        <v>4020</v>
      </c>
      <c r="E1407" s="1">
        <v>775355000</v>
      </c>
      <c r="F1407" s="1" t="s">
        <v>4078</v>
      </c>
      <c r="G1407" s="1" t="s">
        <v>3911</v>
      </c>
      <c r="H1407" s="1" t="s">
        <v>153</v>
      </c>
      <c r="I1407" s="1" t="s">
        <v>154</v>
      </c>
      <c r="J1407" s="1" t="s">
        <v>4079</v>
      </c>
      <c r="K1407" s="1" t="s">
        <v>19</v>
      </c>
      <c r="L1407" s="1"/>
    </row>
    <row r="1408" spans="1:12" x14ac:dyDescent="0.45">
      <c r="A1408" s="3">
        <v>1405</v>
      </c>
      <c r="B1408" s="1" t="s">
        <v>4080</v>
      </c>
      <c r="C1408" s="1" t="s">
        <v>4048</v>
      </c>
      <c r="D1408" s="1" t="s">
        <v>4020</v>
      </c>
      <c r="E1408" s="1">
        <v>93901340</v>
      </c>
      <c r="F1408" s="1" t="s">
        <v>4081</v>
      </c>
      <c r="G1408" s="1" t="s">
        <v>3911</v>
      </c>
      <c r="H1408" s="1" t="s">
        <v>154</v>
      </c>
      <c r="I1408" s="1" t="s">
        <v>154</v>
      </c>
      <c r="J1408" s="1" t="s">
        <v>4082</v>
      </c>
      <c r="K1408" s="1" t="s">
        <v>19</v>
      </c>
      <c r="L1408" s="1"/>
    </row>
    <row r="1409" spans="1:12" x14ac:dyDescent="0.45">
      <c r="A1409" s="3">
        <v>1406</v>
      </c>
      <c r="B1409" s="1" t="s">
        <v>4083</v>
      </c>
      <c r="C1409" s="1" t="s">
        <v>4048</v>
      </c>
      <c r="D1409" s="1" t="s">
        <v>4020</v>
      </c>
      <c r="E1409" s="1">
        <v>44874280</v>
      </c>
      <c r="F1409" s="1" t="s">
        <v>4084</v>
      </c>
      <c r="G1409" s="1" t="s">
        <v>3911</v>
      </c>
      <c r="H1409" s="1" t="s">
        <v>154</v>
      </c>
      <c r="I1409" s="1" t="s">
        <v>154</v>
      </c>
      <c r="J1409" s="1" t="s">
        <v>4085</v>
      </c>
      <c r="K1409" s="1" t="s">
        <v>19</v>
      </c>
      <c r="L1409" s="1"/>
    </row>
    <row r="1410" spans="1:12" x14ac:dyDescent="0.45">
      <c r="A1410" s="3">
        <v>1407</v>
      </c>
      <c r="B1410" s="1" t="s">
        <v>4086</v>
      </c>
      <c r="C1410" s="1" t="s">
        <v>4048</v>
      </c>
      <c r="D1410" s="1" t="s">
        <v>4020</v>
      </c>
      <c r="E1410" s="1">
        <v>36724100</v>
      </c>
      <c r="F1410" s="1" t="s">
        <v>4087</v>
      </c>
      <c r="G1410" s="1" t="s">
        <v>3911</v>
      </c>
      <c r="H1410" s="1" t="s">
        <v>154</v>
      </c>
      <c r="I1410" s="1" t="s">
        <v>154</v>
      </c>
      <c r="J1410" s="1" t="s">
        <v>4088</v>
      </c>
      <c r="K1410" s="1" t="s">
        <v>19</v>
      </c>
      <c r="L1410" s="1"/>
    </row>
    <row r="1411" spans="1:12" x14ac:dyDescent="0.45">
      <c r="A1411" s="3">
        <v>1408</v>
      </c>
      <c r="B1411" s="1" t="s">
        <v>4089</v>
      </c>
      <c r="C1411" s="1" t="s">
        <v>4048</v>
      </c>
      <c r="D1411" s="1" t="s">
        <v>4020</v>
      </c>
      <c r="E1411" s="1">
        <v>51256100</v>
      </c>
      <c r="F1411" s="1" t="s">
        <v>4090</v>
      </c>
      <c r="G1411" s="1" t="s">
        <v>3911</v>
      </c>
      <c r="H1411" s="1" t="s">
        <v>154</v>
      </c>
      <c r="I1411" s="1" t="s">
        <v>154</v>
      </c>
      <c r="J1411" s="1" t="s">
        <v>4091</v>
      </c>
      <c r="K1411" s="1" t="s">
        <v>19</v>
      </c>
      <c r="L1411" s="1"/>
    </row>
    <row r="1412" spans="1:12" x14ac:dyDescent="0.45">
      <c r="A1412" s="3">
        <v>1409</v>
      </c>
      <c r="B1412" s="1" t="s">
        <v>4092</v>
      </c>
      <c r="C1412" s="1" t="s">
        <v>4048</v>
      </c>
      <c r="D1412" s="1" t="s">
        <v>4048</v>
      </c>
      <c r="E1412" s="1">
        <v>2372000</v>
      </c>
      <c r="F1412" s="1" t="s">
        <v>4093</v>
      </c>
      <c r="G1412" s="1" t="s">
        <v>3911</v>
      </c>
      <c r="H1412" s="1" t="s">
        <v>212</v>
      </c>
      <c r="I1412" s="1" t="s">
        <v>154</v>
      </c>
      <c r="J1412" s="1" t="s">
        <v>4094</v>
      </c>
      <c r="K1412" s="1" t="s">
        <v>19</v>
      </c>
      <c r="L1412" s="1"/>
    </row>
    <row r="1413" spans="1:12" x14ac:dyDescent="0.45">
      <c r="A1413" s="3">
        <v>1410</v>
      </c>
      <c r="B1413" s="1" t="s">
        <v>4095</v>
      </c>
      <c r="C1413" s="1" t="s">
        <v>4048</v>
      </c>
      <c r="D1413" s="1" t="s">
        <v>4048</v>
      </c>
      <c r="E1413" s="1">
        <v>2001000</v>
      </c>
      <c r="F1413" s="1" t="s">
        <v>4096</v>
      </c>
      <c r="G1413" s="1" t="s">
        <v>3911</v>
      </c>
      <c r="H1413" s="1" t="s">
        <v>212</v>
      </c>
      <c r="I1413" s="1" t="s">
        <v>154</v>
      </c>
      <c r="J1413" s="1" t="s">
        <v>4097</v>
      </c>
      <c r="K1413" s="1" t="s">
        <v>19</v>
      </c>
      <c r="L1413" s="1"/>
    </row>
    <row r="1414" spans="1:12" x14ac:dyDescent="0.45">
      <c r="A1414" s="3">
        <v>1411</v>
      </c>
      <c r="B1414" s="1" t="s">
        <v>4098</v>
      </c>
      <c r="C1414" s="1" t="s">
        <v>3911</v>
      </c>
      <c r="D1414" s="1" t="s">
        <v>4048</v>
      </c>
      <c r="E1414" s="1">
        <v>11955000</v>
      </c>
      <c r="F1414" s="1" t="s">
        <v>4099</v>
      </c>
      <c r="G1414" s="1" t="s">
        <v>3926</v>
      </c>
      <c r="H1414" s="1" t="s">
        <v>154</v>
      </c>
      <c r="I1414" s="1" t="s">
        <v>154</v>
      </c>
      <c r="J1414" s="1" t="s">
        <v>4100</v>
      </c>
      <c r="K1414" s="1" t="s">
        <v>19</v>
      </c>
      <c r="L1414" s="1"/>
    </row>
    <row r="1415" spans="1:12" x14ac:dyDescent="0.45">
      <c r="A1415" s="3">
        <v>1412</v>
      </c>
      <c r="B1415" s="1" t="s">
        <v>4101</v>
      </c>
      <c r="C1415" s="1" t="s">
        <v>3911</v>
      </c>
      <c r="D1415" s="1" t="s">
        <v>4048</v>
      </c>
      <c r="E1415" s="1">
        <v>22450901</v>
      </c>
      <c r="F1415" s="1" t="s">
        <v>4102</v>
      </c>
      <c r="G1415" s="1" t="s">
        <v>3926</v>
      </c>
      <c r="H1415" s="1" t="s">
        <v>154</v>
      </c>
      <c r="I1415" s="1" t="s">
        <v>154</v>
      </c>
      <c r="J1415" s="1" t="s">
        <v>4103</v>
      </c>
      <c r="K1415" s="1" t="s">
        <v>19</v>
      </c>
      <c r="L1415" s="1"/>
    </row>
    <row r="1416" spans="1:12" x14ac:dyDescent="0.45">
      <c r="A1416" s="3">
        <v>1413</v>
      </c>
      <c r="B1416" s="1" t="s">
        <v>4104</v>
      </c>
      <c r="C1416" s="1" t="s">
        <v>3911</v>
      </c>
      <c r="D1416" s="1" t="s">
        <v>4048</v>
      </c>
      <c r="E1416" s="1">
        <v>25715599</v>
      </c>
      <c r="F1416" s="1" t="s">
        <v>4105</v>
      </c>
      <c r="G1416" s="1" t="s">
        <v>3926</v>
      </c>
      <c r="H1416" s="1" t="s">
        <v>154</v>
      </c>
      <c r="I1416" s="1" t="s">
        <v>154</v>
      </c>
      <c r="J1416" s="1" t="s">
        <v>4106</v>
      </c>
      <c r="K1416" s="1" t="s">
        <v>19</v>
      </c>
      <c r="L1416" s="1"/>
    </row>
    <row r="1417" spans="1:12" x14ac:dyDescent="0.45">
      <c r="A1417" s="3">
        <v>1414</v>
      </c>
      <c r="B1417" s="1" t="s">
        <v>4107</v>
      </c>
      <c r="C1417" s="1" t="s">
        <v>3911</v>
      </c>
      <c r="D1417" s="1" t="s">
        <v>4048</v>
      </c>
      <c r="E1417" s="1">
        <v>33968302</v>
      </c>
      <c r="F1417" s="1" t="s">
        <v>4108</v>
      </c>
      <c r="G1417" s="1" t="s">
        <v>3926</v>
      </c>
      <c r="H1417" s="1" t="s">
        <v>154</v>
      </c>
      <c r="I1417" s="1" t="s">
        <v>154</v>
      </c>
      <c r="J1417" s="1" t="s">
        <v>4109</v>
      </c>
      <c r="K1417" s="1" t="s">
        <v>19</v>
      </c>
      <c r="L1417" s="1"/>
    </row>
    <row r="1418" spans="1:12" x14ac:dyDescent="0.45">
      <c r="A1418" s="3">
        <v>1415</v>
      </c>
      <c r="B1418" s="1" t="s">
        <v>4110</v>
      </c>
      <c r="C1418" s="1" t="s">
        <v>3911</v>
      </c>
      <c r="D1418" s="1" t="s">
        <v>4048</v>
      </c>
      <c r="E1418" s="1">
        <v>22882172</v>
      </c>
      <c r="F1418" s="1" t="s">
        <v>4111</v>
      </c>
      <c r="G1418" s="1" t="s">
        <v>3926</v>
      </c>
      <c r="H1418" s="1" t="s">
        <v>154</v>
      </c>
      <c r="I1418" s="1" t="s">
        <v>154</v>
      </c>
      <c r="J1418" s="1" t="s">
        <v>4112</v>
      </c>
      <c r="K1418" s="1" t="s">
        <v>19</v>
      </c>
      <c r="L1418" s="1"/>
    </row>
    <row r="1419" spans="1:12" x14ac:dyDescent="0.45">
      <c r="A1419" s="3">
        <v>1416</v>
      </c>
      <c r="B1419" s="1" t="s">
        <v>4113</v>
      </c>
      <c r="C1419" s="1" t="s">
        <v>3911</v>
      </c>
      <c r="D1419" s="1" t="s">
        <v>4048</v>
      </c>
      <c r="E1419" s="1">
        <v>44052325</v>
      </c>
      <c r="F1419" s="1" t="s">
        <v>4114</v>
      </c>
      <c r="G1419" s="1" t="s">
        <v>3926</v>
      </c>
      <c r="H1419" s="1" t="s">
        <v>154</v>
      </c>
      <c r="I1419" s="1" t="s">
        <v>154</v>
      </c>
      <c r="J1419" s="1" t="s">
        <v>4115</v>
      </c>
      <c r="K1419" s="1" t="s">
        <v>19</v>
      </c>
      <c r="L1419" s="1"/>
    </row>
    <row r="1420" spans="1:12" x14ac:dyDescent="0.45">
      <c r="A1420" s="3">
        <v>1417</v>
      </c>
      <c r="B1420" s="1" t="s">
        <v>4116</v>
      </c>
      <c r="C1420" s="1" t="s">
        <v>3911</v>
      </c>
      <c r="D1420" s="1" t="s">
        <v>4048</v>
      </c>
      <c r="E1420" s="1">
        <v>10500000</v>
      </c>
      <c r="F1420" s="1" t="s">
        <v>4117</v>
      </c>
      <c r="G1420" s="1" t="s">
        <v>3926</v>
      </c>
      <c r="H1420" s="1" t="s">
        <v>154</v>
      </c>
      <c r="I1420" s="1" t="s">
        <v>154</v>
      </c>
      <c r="J1420" s="1" t="s">
        <v>4118</v>
      </c>
      <c r="K1420" s="1" t="s">
        <v>19</v>
      </c>
      <c r="L1420" s="1"/>
    </row>
    <row r="1421" spans="1:12" x14ac:dyDescent="0.45">
      <c r="A1421" s="3">
        <v>1418</v>
      </c>
      <c r="B1421" s="1" t="s">
        <v>4119</v>
      </c>
      <c r="C1421" s="1" t="s">
        <v>3926</v>
      </c>
      <c r="D1421" s="1" t="s">
        <v>4048</v>
      </c>
      <c r="E1421" s="1">
        <v>27746828</v>
      </c>
      <c r="F1421" s="1" t="s">
        <v>4120</v>
      </c>
      <c r="G1421" s="1" t="s">
        <v>3926</v>
      </c>
      <c r="H1421" s="1" t="s">
        <v>154</v>
      </c>
      <c r="I1421" s="1" t="s">
        <v>154</v>
      </c>
      <c r="J1421" s="1" t="s">
        <v>4121</v>
      </c>
      <c r="K1421" s="1" t="s">
        <v>19</v>
      </c>
      <c r="L1421" s="1"/>
    </row>
    <row r="1422" spans="1:12" x14ac:dyDescent="0.45">
      <c r="A1422" s="3">
        <v>1419</v>
      </c>
      <c r="B1422" s="1" t="s">
        <v>4122</v>
      </c>
      <c r="C1422" s="1" t="s">
        <v>3926</v>
      </c>
      <c r="D1422" s="1" t="s">
        <v>3926</v>
      </c>
      <c r="E1422" s="1">
        <v>56356500</v>
      </c>
      <c r="F1422" s="1" t="s">
        <v>4123</v>
      </c>
      <c r="G1422" s="1" t="s">
        <v>3891</v>
      </c>
      <c r="H1422" s="1" t="s">
        <v>670</v>
      </c>
      <c r="I1422" s="1" t="s">
        <v>154</v>
      </c>
      <c r="J1422" s="1" t="s">
        <v>3276</v>
      </c>
      <c r="K1422" s="1" t="s">
        <v>19</v>
      </c>
      <c r="L1422" s="1"/>
    </row>
    <row r="1423" spans="1:12" x14ac:dyDescent="0.45">
      <c r="A1423" s="3">
        <v>1420</v>
      </c>
      <c r="B1423" s="1" t="s">
        <v>4124</v>
      </c>
      <c r="C1423" s="1" t="s">
        <v>3926</v>
      </c>
      <c r="D1423" s="1" t="s">
        <v>3926</v>
      </c>
      <c r="E1423" s="1">
        <v>3549600</v>
      </c>
      <c r="F1423" s="1" t="s">
        <v>4125</v>
      </c>
      <c r="G1423" s="1" t="s">
        <v>3891</v>
      </c>
      <c r="H1423" s="1" t="s">
        <v>212</v>
      </c>
      <c r="I1423" s="1" t="s">
        <v>154</v>
      </c>
      <c r="J1423" s="1" t="s">
        <v>4126</v>
      </c>
      <c r="K1423" s="1" t="s">
        <v>19</v>
      </c>
      <c r="L1423" s="1"/>
    </row>
    <row r="1424" spans="1:12" x14ac:dyDescent="0.45">
      <c r="A1424" s="3">
        <v>1421</v>
      </c>
      <c r="B1424" s="1" t="s">
        <v>4127</v>
      </c>
      <c r="C1424" s="1" t="s">
        <v>3926</v>
      </c>
      <c r="D1424" s="1" t="s">
        <v>3926</v>
      </c>
      <c r="E1424" s="1">
        <v>95372500</v>
      </c>
      <c r="F1424" s="1" t="s">
        <v>4128</v>
      </c>
      <c r="G1424" s="1" t="s">
        <v>3891</v>
      </c>
      <c r="H1424" s="1" t="s">
        <v>670</v>
      </c>
      <c r="I1424" s="1" t="s">
        <v>154</v>
      </c>
      <c r="J1424" s="1" t="s">
        <v>4129</v>
      </c>
      <c r="K1424" s="1" t="s">
        <v>19</v>
      </c>
      <c r="L1424" s="1"/>
    </row>
    <row r="1425" spans="1:12" x14ac:dyDescent="0.45">
      <c r="A1425" s="3">
        <v>1422</v>
      </c>
      <c r="B1425" s="1" t="s">
        <v>4130</v>
      </c>
      <c r="C1425" s="1" t="s">
        <v>3926</v>
      </c>
      <c r="D1425" s="1" t="s">
        <v>3926</v>
      </c>
      <c r="E1425" s="1">
        <v>14851950</v>
      </c>
      <c r="F1425" s="1" t="s">
        <v>4131</v>
      </c>
      <c r="G1425" s="1" t="s">
        <v>3891</v>
      </c>
      <c r="H1425" s="1" t="s">
        <v>188</v>
      </c>
      <c r="I1425" s="1" t="s">
        <v>154</v>
      </c>
      <c r="J1425" s="1" t="s">
        <v>4132</v>
      </c>
      <c r="K1425" s="1" t="s">
        <v>19</v>
      </c>
      <c r="L1425" s="1"/>
    </row>
    <row r="1426" spans="1:12" x14ac:dyDescent="0.45">
      <c r="A1426" s="3">
        <v>1423</v>
      </c>
      <c r="B1426" s="1" t="s">
        <v>4133</v>
      </c>
      <c r="C1426" s="1" t="s">
        <v>3926</v>
      </c>
      <c r="D1426" s="1" t="s">
        <v>3911</v>
      </c>
      <c r="E1426" s="1">
        <v>26236653</v>
      </c>
      <c r="F1426" s="1" t="s">
        <v>4134</v>
      </c>
      <c r="G1426" s="1" t="s">
        <v>3891</v>
      </c>
      <c r="H1426" s="1" t="s">
        <v>154</v>
      </c>
      <c r="I1426" s="1" t="s">
        <v>154</v>
      </c>
      <c r="J1426" s="1" t="s">
        <v>4135</v>
      </c>
      <c r="K1426" s="1" t="s">
        <v>19</v>
      </c>
      <c r="L1426" s="1"/>
    </row>
    <row r="1427" spans="1:12" x14ac:dyDescent="0.45">
      <c r="A1427" s="3">
        <v>1424</v>
      </c>
      <c r="B1427" s="1" t="s">
        <v>4136</v>
      </c>
      <c r="C1427" s="1" t="s">
        <v>3926</v>
      </c>
      <c r="D1427" s="1" t="s">
        <v>3911</v>
      </c>
      <c r="E1427" s="1">
        <v>10602500</v>
      </c>
      <c r="F1427" s="1" t="s">
        <v>4137</v>
      </c>
      <c r="G1427" s="1" t="s">
        <v>3891</v>
      </c>
      <c r="H1427" s="1" t="s">
        <v>154</v>
      </c>
      <c r="I1427" s="1" t="s">
        <v>154</v>
      </c>
      <c r="J1427" s="1" t="s">
        <v>4138</v>
      </c>
      <c r="K1427" s="1" t="s">
        <v>19</v>
      </c>
      <c r="L1427" s="1"/>
    </row>
    <row r="1428" spans="1:12" x14ac:dyDescent="0.45">
      <c r="A1428" s="3">
        <v>1425</v>
      </c>
      <c r="B1428" s="1" t="s">
        <v>4139</v>
      </c>
      <c r="C1428" s="1" t="s">
        <v>3926</v>
      </c>
      <c r="D1428" s="1" t="s">
        <v>3911</v>
      </c>
      <c r="E1428" s="1">
        <v>22072073</v>
      </c>
      <c r="F1428" s="1" t="s">
        <v>4140</v>
      </c>
      <c r="G1428" s="1" t="s">
        <v>3891</v>
      </c>
      <c r="H1428" s="1" t="s">
        <v>154</v>
      </c>
      <c r="I1428" s="1" t="s">
        <v>154</v>
      </c>
      <c r="J1428" s="1" t="s">
        <v>4141</v>
      </c>
      <c r="K1428" s="1" t="s">
        <v>19</v>
      </c>
      <c r="L1428" s="1"/>
    </row>
    <row r="1429" spans="1:12" x14ac:dyDescent="0.45">
      <c r="A1429" s="3">
        <v>1426</v>
      </c>
      <c r="B1429" s="1" t="s">
        <v>4142</v>
      </c>
      <c r="C1429" s="1" t="s">
        <v>3926</v>
      </c>
      <c r="D1429" s="1" t="s">
        <v>3911</v>
      </c>
      <c r="E1429" s="1">
        <v>135830313</v>
      </c>
      <c r="F1429" s="1" t="s">
        <v>4143</v>
      </c>
      <c r="G1429" s="1" t="s">
        <v>3891</v>
      </c>
      <c r="H1429" s="1" t="s">
        <v>154</v>
      </c>
      <c r="I1429" s="1" t="s">
        <v>154</v>
      </c>
      <c r="J1429" s="1" t="s">
        <v>4144</v>
      </c>
      <c r="K1429" s="1" t="s">
        <v>19</v>
      </c>
      <c r="L1429" s="1"/>
    </row>
    <row r="1430" spans="1:12" x14ac:dyDescent="0.45">
      <c r="A1430" s="3">
        <v>1427</v>
      </c>
      <c r="B1430" s="1" t="s">
        <v>4145</v>
      </c>
      <c r="C1430" s="1" t="s">
        <v>3926</v>
      </c>
      <c r="D1430" s="1" t="s">
        <v>3911</v>
      </c>
      <c r="E1430" s="1">
        <v>6020000</v>
      </c>
      <c r="F1430" s="1" t="s">
        <v>4146</v>
      </c>
      <c r="G1430" s="1" t="s">
        <v>3891</v>
      </c>
      <c r="H1430" s="1" t="s">
        <v>154</v>
      </c>
      <c r="I1430" s="1" t="s">
        <v>154</v>
      </c>
      <c r="J1430" s="1" t="s">
        <v>4147</v>
      </c>
      <c r="K1430" s="1" t="s">
        <v>19</v>
      </c>
      <c r="L1430" s="1"/>
    </row>
    <row r="1431" spans="1:12" x14ac:dyDescent="0.45">
      <c r="A1431" s="3">
        <v>1428</v>
      </c>
      <c r="B1431" s="1" t="s">
        <v>4148</v>
      </c>
      <c r="C1431" s="1" t="s">
        <v>3926</v>
      </c>
      <c r="D1431" s="1" t="s">
        <v>3911</v>
      </c>
      <c r="E1431" s="1">
        <v>6050000</v>
      </c>
      <c r="F1431" s="1" t="s">
        <v>4149</v>
      </c>
      <c r="G1431" s="1" t="s">
        <v>3891</v>
      </c>
      <c r="H1431" s="1" t="s">
        <v>154</v>
      </c>
      <c r="I1431" s="1" t="s">
        <v>154</v>
      </c>
      <c r="J1431" s="1" t="s">
        <v>4150</v>
      </c>
      <c r="K1431" s="1" t="s">
        <v>19</v>
      </c>
      <c r="L1431" s="1"/>
    </row>
    <row r="1432" spans="1:12" x14ac:dyDescent="0.45">
      <c r="A1432" s="3">
        <v>1429</v>
      </c>
      <c r="B1432" s="1" t="s">
        <v>4151</v>
      </c>
      <c r="C1432" s="1" t="s">
        <v>3926</v>
      </c>
      <c r="D1432" s="1" t="s">
        <v>3911</v>
      </c>
      <c r="E1432" s="1">
        <v>230524679</v>
      </c>
      <c r="F1432" s="1" t="s">
        <v>4152</v>
      </c>
      <c r="G1432" s="1" t="s">
        <v>3891</v>
      </c>
      <c r="H1432" s="1" t="s">
        <v>154</v>
      </c>
      <c r="I1432" s="1" t="s">
        <v>154</v>
      </c>
      <c r="J1432" s="1" t="s">
        <v>4153</v>
      </c>
      <c r="K1432" s="1" t="s">
        <v>19</v>
      </c>
      <c r="L1432" s="1"/>
    </row>
    <row r="1433" spans="1:12" x14ac:dyDescent="0.45">
      <c r="A1433" s="3">
        <v>1430</v>
      </c>
      <c r="B1433" s="1" t="s">
        <v>4154</v>
      </c>
      <c r="C1433" s="1" t="s">
        <v>3926</v>
      </c>
      <c r="D1433" s="1" t="s">
        <v>3911</v>
      </c>
      <c r="E1433" s="1">
        <v>92632028</v>
      </c>
      <c r="F1433" s="1" t="s">
        <v>4155</v>
      </c>
      <c r="G1433" s="1" t="s">
        <v>3891</v>
      </c>
      <c r="H1433" s="1" t="s">
        <v>154</v>
      </c>
      <c r="I1433" s="1" t="s">
        <v>154</v>
      </c>
      <c r="J1433" s="1" t="s">
        <v>4156</v>
      </c>
      <c r="K1433" s="1" t="s">
        <v>19</v>
      </c>
      <c r="L1433" s="1"/>
    </row>
    <row r="1434" spans="1:12" x14ac:dyDescent="0.45">
      <c r="A1434" s="3">
        <v>1431</v>
      </c>
      <c r="B1434" s="1" t="s">
        <v>4157</v>
      </c>
      <c r="C1434" s="1" t="s">
        <v>3926</v>
      </c>
      <c r="D1434" s="1" t="s">
        <v>3911</v>
      </c>
      <c r="E1434" s="1">
        <v>18497500</v>
      </c>
      <c r="F1434" s="1" t="s">
        <v>4158</v>
      </c>
      <c r="G1434" s="1" t="s">
        <v>3891</v>
      </c>
      <c r="H1434" s="1" t="s">
        <v>154</v>
      </c>
      <c r="I1434" s="1" t="s">
        <v>154</v>
      </c>
      <c r="J1434" s="1" t="s">
        <v>4159</v>
      </c>
      <c r="K1434" s="1" t="s">
        <v>19</v>
      </c>
      <c r="L1434" s="1"/>
    </row>
    <row r="1435" spans="1:12" x14ac:dyDescent="0.45">
      <c r="A1435" s="3">
        <v>1432</v>
      </c>
      <c r="B1435" s="1" t="s">
        <v>4160</v>
      </c>
      <c r="C1435" s="1" t="s">
        <v>3891</v>
      </c>
      <c r="D1435" s="1" t="s">
        <v>3911</v>
      </c>
      <c r="E1435" s="1">
        <v>25480000</v>
      </c>
      <c r="F1435" s="1" t="s">
        <v>4161</v>
      </c>
      <c r="G1435" s="1" t="s">
        <v>3891</v>
      </c>
      <c r="H1435" s="1" t="s">
        <v>154</v>
      </c>
      <c r="I1435" s="1" t="s">
        <v>154</v>
      </c>
      <c r="J1435" s="1" t="s">
        <v>4162</v>
      </c>
      <c r="K1435" s="1" t="s">
        <v>19</v>
      </c>
      <c r="L1435" s="1"/>
    </row>
    <row r="1436" spans="1:12" x14ac:dyDescent="0.45">
      <c r="A1436" s="3">
        <v>1433</v>
      </c>
      <c r="B1436" s="1" t="s">
        <v>4163</v>
      </c>
      <c r="C1436" s="1" t="s">
        <v>3891</v>
      </c>
      <c r="D1436" s="1" t="s">
        <v>3911</v>
      </c>
      <c r="E1436" s="1">
        <v>36260000</v>
      </c>
      <c r="F1436" s="1" t="s">
        <v>4164</v>
      </c>
      <c r="G1436" s="1" t="s">
        <v>3891</v>
      </c>
      <c r="H1436" s="1" t="s">
        <v>154</v>
      </c>
      <c r="I1436" s="1" t="s">
        <v>154</v>
      </c>
      <c r="J1436" s="1" t="s">
        <v>4165</v>
      </c>
      <c r="K1436" s="1" t="s">
        <v>19</v>
      </c>
      <c r="L1436" s="1"/>
    </row>
    <row r="1437" spans="1:12" x14ac:dyDescent="0.45">
      <c r="A1437" s="3">
        <v>1434</v>
      </c>
      <c r="B1437" s="1" t="s">
        <v>4166</v>
      </c>
      <c r="C1437" s="1" t="s">
        <v>3891</v>
      </c>
      <c r="D1437" s="1" t="s">
        <v>3911</v>
      </c>
      <c r="E1437" s="1">
        <v>43850602</v>
      </c>
      <c r="F1437" s="1" t="s">
        <v>4167</v>
      </c>
      <c r="G1437" s="1" t="s">
        <v>3891</v>
      </c>
      <c r="H1437" s="1" t="s">
        <v>154</v>
      </c>
      <c r="I1437" s="1" t="s">
        <v>154</v>
      </c>
      <c r="J1437" s="1" t="s">
        <v>4168</v>
      </c>
      <c r="K1437" s="1" t="s">
        <v>19</v>
      </c>
      <c r="L1437" s="1"/>
    </row>
    <row r="1438" spans="1:12" x14ac:dyDescent="0.45">
      <c r="A1438" s="3">
        <v>1435</v>
      </c>
      <c r="B1438" s="1" t="s">
        <v>4169</v>
      </c>
      <c r="C1438" s="1" t="s">
        <v>3891</v>
      </c>
      <c r="D1438" s="1" t="s">
        <v>3911</v>
      </c>
      <c r="E1438" s="1">
        <v>25480000</v>
      </c>
      <c r="F1438" s="1" t="s">
        <v>4170</v>
      </c>
      <c r="G1438" s="1" t="s">
        <v>3891</v>
      </c>
      <c r="H1438" s="1" t="s">
        <v>154</v>
      </c>
      <c r="I1438" s="1" t="s">
        <v>154</v>
      </c>
      <c r="J1438" s="1" t="s">
        <v>4171</v>
      </c>
      <c r="K1438" s="1" t="s">
        <v>19</v>
      </c>
      <c r="L1438" s="1"/>
    </row>
    <row r="1439" spans="1:12" x14ac:dyDescent="0.45">
      <c r="A1439" s="3">
        <v>1436</v>
      </c>
      <c r="B1439" s="1" t="s">
        <v>4172</v>
      </c>
      <c r="C1439" s="1" t="s">
        <v>3891</v>
      </c>
      <c r="D1439" s="1" t="s">
        <v>3911</v>
      </c>
      <c r="E1439" s="1">
        <v>27411041</v>
      </c>
      <c r="F1439" s="1" t="s">
        <v>4173</v>
      </c>
      <c r="G1439" s="1" t="s">
        <v>3891</v>
      </c>
      <c r="H1439" s="1" t="s">
        <v>154</v>
      </c>
      <c r="I1439" s="1" t="s">
        <v>154</v>
      </c>
      <c r="J1439" s="1" t="s">
        <v>4174</v>
      </c>
      <c r="K1439" s="1" t="s">
        <v>19</v>
      </c>
      <c r="L1439" s="1"/>
    </row>
    <row r="1440" spans="1:12" x14ac:dyDescent="0.45">
      <c r="A1440" s="3">
        <v>1437</v>
      </c>
      <c r="B1440" s="1" t="s">
        <v>4175</v>
      </c>
      <c r="C1440" s="1" t="s">
        <v>3891</v>
      </c>
      <c r="D1440" s="1" t="s">
        <v>3911</v>
      </c>
      <c r="E1440" s="1">
        <v>25480000</v>
      </c>
      <c r="F1440" s="1" t="s">
        <v>4176</v>
      </c>
      <c r="G1440" s="1" t="s">
        <v>3891</v>
      </c>
      <c r="H1440" s="1" t="s">
        <v>154</v>
      </c>
      <c r="I1440" s="1" t="s">
        <v>154</v>
      </c>
      <c r="J1440" s="1" t="s">
        <v>4177</v>
      </c>
      <c r="K1440" s="1" t="s">
        <v>19</v>
      </c>
      <c r="L1440" s="1"/>
    </row>
    <row r="1441" spans="1:12" x14ac:dyDescent="0.45">
      <c r="A1441" s="3">
        <v>1438</v>
      </c>
      <c r="B1441" s="1" t="s">
        <v>4178</v>
      </c>
      <c r="C1441" s="1" t="s">
        <v>3891</v>
      </c>
      <c r="D1441" s="1" t="s">
        <v>3911</v>
      </c>
      <c r="E1441" s="1">
        <v>38220000</v>
      </c>
      <c r="F1441" s="1" t="s">
        <v>4179</v>
      </c>
      <c r="G1441" s="1" t="s">
        <v>3891</v>
      </c>
      <c r="H1441" s="1" t="s">
        <v>154</v>
      </c>
      <c r="I1441" s="1" t="s">
        <v>154</v>
      </c>
      <c r="J1441" s="1" t="s">
        <v>4180</v>
      </c>
      <c r="K1441" s="1" t="s">
        <v>19</v>
      </c>
      <c r="L1441" s="1"/>
    </row>
    <row r="1442" spans="1:12" x14ac:dyDescent="0.45">
      <c r="A1442" s="3">
        <v>1439</v>
      </c>
      <c r="B1442" s="1" t="s">
        <v>4181</v>
      </c>
      <c r="C1442" s="1" t="s">
        <v>3891</v>
      </c>
      <c r="D1442" s="1" t="s">
        <v>3911</v>
      </c>
      <c r="E1442" s="1">
        <v>26460000</v>
      </c>
      <c r="F1442" s="1" t="s">
        <v>4182</v>
      </c>
      <c r="G1442" s="1" t="s">
        <v>3891</v>
      </c>
      <c r="H1442" s="1" t="s">
        <v>154</v>
      </c>
      <c r="I1442" s="1" t="s">
        <v>154</v>
      </c>
      <c r="J1442" s="1" t="s">
        <v>4183</v>
      </c>
      <c r="K1442" s="1" t="s">
        <v>19</v>
      </c>
      <c r="L1442" s="1"/>
    </row>
    <row r="1443" spans="1:12" x14ac:dyDescent="0.45">
      <c r="A1443" s="3">
        <v>1440</v>
      </c>
      <c r="B1443" s="1" t="s">
        <v>4184</v>
      </c>
      <c r="C1443" s="1" t="s">
        <v>3891</v>
      </c>
      <c r="D1443" s="1" t="s">
        <v>3911</v>
      </c>
      <c r="E1443" s="1">
        <v>43612694</v>
      </c>
      <c r="F1443" s="1" t="s">
        <v>4185</v>
      </c>
      <c r="G1443" s="1" t="s">
        <v>3891</v>
      </c>
      <c r="H1443" s="1" t="s">
        <v>154</v>
      </c>
      <c r="I1443" s="1" t="s">
        <v>154</v>
      </c>
      <c r="J1443" s="1" t="s">
        <v>4186</v>
      </c>
      <c r="K1443" s="1" t="s">
        <v>19</v>
      </c>
      <c r="L1443" s="1"/>
    </row>
    <row r="1444" spans="1:12" x14ac:dyDescent="0.45">
      <c r="A1444" s="3">
        <v>1441</v>
      </c>
      <c r="B1444" s="1" t="s">
        <v>4187</v>
      </c>
      <c r="C1444" s="1" t="s">
        <v>3891</v>
      </c>
      <c r="D1444" s="1" t="s">
        <v>3911</v>
      </c>
      <c r="E1444" s="1">
        <v>25480000</v>
      </c>
      <c r="F1444" s="1" t="s">
        <v>4188</v>
      </c>
      <c r="G1444" s="1" t="s">
        <v>3891</v>
      </c>
      <c r="H1444" s="1" t="s">
        <v>154</v>
      </c>
      <c r="I1444" s="1" t="s">
        <v>154</v>
      </c>
      <c r="J1444" s="1" t="s">
        <v>4189</v>
      </c>
      <c r="K1444" s="1" t="s">
        <v>19</v>
      </c>
      <c r="L1444" s="1"/>
    </row>
    <row r="1445" spans="1:12" x14ac:dyDescent="0.45">
      <c r="A1445" s="3">
        <v>1442</v>
      </c>
      <c r="B1445" s="1" t="s">
        <v>4190</v>
      </c>
      <c r="C1445" s="1" t="s">
        <v>3891</v>
      </c>
      <c r="D1445" s="1" t="s">
        <v>3911</v>
      </c>
      <c r="E1445" s="1">
        <v>26460000</v>
      </c>
      <c r="F1445" s="1" t="s">
        <v>4191</v>
      </c>
      <c r="G1445" s="1" t="s">
        <v>3891</v>
      </c>
      <c r="H1445" s="1" t="s">
        <v>154</v>
      </c>
      <c r="I1445" s="1" t="s">
        <v>154</v>
      </c>
      <c r="J1445" s="1" t="s">
        <v>4192</v>
      </c>
      <c r="K1445" s="1" t="s">
        <v>19</v>
      </c>
      <c r="L1445" s="1"/>
    </row>
    <row r="1446" spans="1:12" x14ac:dyDescent="0.45">
      <c r="A1446" s="3">
        <v>1443</v>
      </c>
      <c r="B1446" s="1" t="s">
        <v>4193</v>
      </c>
      <c r="C1446" s="1" t="s">
        <v>3891</v>
      </c>
      <c r="D1446" s="1" t="s">
        <v>3911</v>
      </c>
      <c r="E1446" s="1">
        <v>26460000</v>
      </c>
      <c r="F1446" s="1" t="s">
        <v>4194</v>
      </c>
      <c r="G1446" s="1" t="s">
        <v>3891</v>
      </c>
      <c r="H1446" s="1" t="s">
        <v>154</v>
      </c>
      <c r="I1446" s="1" t="s">
        <v>154</v>
      </c>
      <c r="J1446" s="1" t="s">
        <v>4195</v>
      </c>
      <c r="K1446" s="1" t="s">
        <v>19</v>
      </c>
      <c r="L1446" s="1"/>
    </row>
    <row r="1447" spans="1:12" x14ac:dyDescent="0.45">
      <c r="A1447" s="3">
        <v>1444</v>
      </c>
      <c r="B1447" s="1" t="s">
        <v>4196</v>
      </c>
      <c r="C1447" s="1" t="s">
        <v>3891</v>
      </c>
      <c r="D1447" s="1" t="s">
        <v>3911</v>
      </c>
      <c r="E1447" s="1">
        <v>41853360</v>
      </c>
      <c r="F1447" s="1" t="s">
        <v>4197</v>
      </c>
      <c r="G1447" s="1" t="s">
        <v>3891</v>
      </c>
      <c r="H1447" s="1" t="s">
        <v>154</v>
      </c>
      <c r="I1447" s="1" t="s">
        <v>154</v>
      </c>
      <c r="J1447" s="1" t="s">
        <v>4198</v>
      </c>
      <c r="K1447" s="1" t="s">
        <v>19</v>
      </c>
      <c r="L1447" s="1"/>
    </row>
    <row r="1448" spans="1:12" x14ac:dyDescent="0.45">
      <c r="A1448" s="3">
        <v>1445</v>
      </c>
      <c r="B1448" s="1" t="s">
        <v>4199</v>
      </c>
      <c r="C1448" s="1" t="s">
        <v>3891</v>
      </c>
      <c r="D1448" s="1" t="s">
        <v>3911</v>
      </c>
      <c r="E1448" s="1">
        <v>20365541</v>
      </c>
      <c r="F1448" s="1" t="s">
        <v>4200</v>
      </c>
      <c r="G1448" s="1" t="s">
        <v>3891</v>
      </c>
      <c r="H1448" s="1" t="s">
        <v>154</v>
      </c>
      <c r="I1448" s="1" t="s">
        <v>154</v>
      </c>
      <c r="J1448" s="1" t="s">
        <v>4201</v>
      </c>
      <c r="K1448" s="1" t="s">
        <v>19</v>
      </c>
      <c r="L1448" s="1"/>
    </row>
    <row r="1449" spans="1:12" x14ac:dyDescent="0.45">
      <c r="A1449" s="3">
        <v>1446</v>
      </c>
      <c r="B1449" s="1" t="s">
        <v>4202</v>
      </c>
      <c r="C1449" s="1" t="s">
        <v>3891</v>
      </c>
      <c r="D1449" s="1" t="s">
        <v>3911</v>
      </c>
      <c r="E1449" s="1">
        <v>44090996</v>
      </c>
      <c r="F1449" s="1" t="s">
        <v>4203</v>
      </c>
      <c r="G1449" s="1" t="s">
        <v>3891</v>
      </c>
      <c r="H1449" s="1" t="s">
        <v>154</v>
      </c>
      <c r="I1449" s="1" t="s">
        <v>154</v>
      </c>
      <c r="J1449" s="1" t="s">
        <v>4204</v>
      </c>
      <c r="K1449" s="1" t="s">
        <v>19</v>
      </c>
      <c r="L1449" s="1"/>
    </row>
    <row r="1450" spans="1:12" x14ac:dyDescent="0.45">
      <c r="A1450" s="3">
        <v>1447</v>
      </c>
      <c r="B1450" s="1" t="s">
        <v>4205</v>
      </c>
      <c r="C1450" s="1" t="s">
        <v>3891</v>
      </c>
      <c r="D1450" s="1" t="s">
        <v>3911</v>
      </c>
      <c r="E1450" s="1">
        <v>26460000</v>
      </c>
      <c r="F1450" s="1" t="s">
        <v>4206</v>
      </c>
      <c r="G1450" s="1" t="s">
        <v>3891</v>
      </c>
      <c r="H1450" s="1" t="s">
        <v>154</v>
      </c>
      <c r="I1450" s="1" t="s">
        <v>154</v>
      </c>
      <c r="J1450" s="1" t="s">
        <v>4207</v>
      </c>
      <c r="K1450" s="1" t="s">
        <v>19</v>
      </c>
      <c r="L1450" s="1"/>
    </row>
    <row r="1451" spans="1:12" x14ac:dyDescent="0.45">
      <c r="A1451" s="3">
        <v>1448</v>
      </c>
      <c r="B1451" s="1" t="s">
        <v>4208</v>
      </c>
      <c r="C1451" s="1" t="s">
        <v>3891</v>
      </c>
      <c r="D1451" s="1" t="s">
        <v>3911</v>
      </c>
      <c r="E1451" s="1">
        <v>36260000</v>
      </c>
      <c r="F1451" s="1" t="s">
        <v>4209</v>
      </c>
      <c r="G1451" s="1" t="s">
        <v>3891</v>
      </c>
      <c r="H1451" s="1" t="s">
        <v>154</v>
      </c>
      <c r="I1451" s="1" t="s">
        <v>154</v>
      </c>
      <c r="J1451" s="1" t="s">
        <v>4210</v>
      </c>
      <c r="K1451" s="1" t="s">
        <v>19</v>
      </c>
      <c r="L1451" s="1"/>
    </row>
    <row r="1452" spans="1:12" x14ac:dyDescent="0.45">
      <c r="A1452" s="3">
        <v>1449</v>
      </c>
      <c r="B1452" s="1" t="s">
        <v>4211</v>
      </c>
      <c r="C1452" s="1" t="s">
        <v>3891</v>
      </c>
      <c r="D1452" s="1" t="s">
        <v>3911</v>
      </c>
      <c r="E1452" s="1">
        <v>43748642</v>
      </c>
      <c r="F1452" s="1" t="s">
        <v>4212</v>
      </c>
      <c r="G1452" s="1" t="s">
        <v>3891</v>
      </c>
      <c r="H1452" s="1" t="s">
        <v>154</v>
      </c>
      <c r="I1452" s="1" t="s">
        <v>154</v>
      </c>
      <c r="J1452" s="1" t="s">
        <v>4213</v>
      </c>
      <c r="K1452" s="1" t="s">
        <v>19</v>
      </c>
      <c r="L1452" s="1"/>
    </row>
    <row r="1453" spans="1:12" x14ac:dyDescent="0.45">
      <c r="A1453" s="3">
        <v>1450</v>
      </c>
      <c r="B1453" s="1" t="s">
        <v>4214</v>
      </c>
      <c r="C1453" s="1" t="s">
        <v>3891</v>
      </c>
      <c r="D1453" s="1" t="s">
        <v>3911</v>
      </c>
      <c r="E1453" s="1">
        <v>43165628</v>
      </c>
      <c r="F1453" s="1" t="s">
        <v>4215</v>
      </c>
      <c r="G1453" s="1" t="s">
        <v>3891</v>
      </c>
      <c r="H1453" s="1" t="s">
        <v>154</v>
      </c>
      <c r="I1453" s="1" t="s">
        <v>154</v>
      </c>
      <c r="J1453" s="1" t="s">
        <v>4216</v>
      </c>
      <c r="K1453" s="1" t="s">
        <v>19</v>
      </c>
      <c r="L1453" s="1"/>
    </row>
    <row r="1454" spans="1:12" x14ac:dyDescent="0.45">
      <c r="A1454" s="3">
        <v>1451</v>
      </c>
      <c r="B1454" s="1" t="s">
        <v>4217</v>
      </c>
      <c r="C1454" s="1" t="s">
        <v>3891</v>
      </c>
      <c r="D1454" s="1" t="s">
        <v>3891</v>
      </c>
      <c r="E1454" s="1">
        <v>25258808</v>
      </c>
      <c r="F1454" s="1" t="s">
        <v>4218</v>
      </c>
      <c r="G1454" s="1" t="s">
        <v>3891</v>
      </c>
      <c r="H1454" s="1" t="s">
        <v>165</v>
      </c>
      <c r="I1454" s="1" t="s">
        <v>154</v>
      </c>
      <c r="J1454" s="1" t="s">
        <v>166</v>
      </c>
      <c r="K1454" s="1" t="s">
        <v>19</v>
      </c>
      <c r="L1454" s="1"/>
    </row>
    <row r="1455" spans="1:12" x14ac:dyDescent="0.45">
      <c r="A1455" s="3">
        <v>1452</v>
      </c>
      <c r="B1455" s="1" t="s">
        <v>4219</v>
      </c>
      <c r="C1455" s="1" t="s">
        <v>3891</v>
      </c>
      <c r="D1455" s="1" t="s">
        <v>3911</v>
      </c>
      <c r="E1455" s="1">
        <v>21402500</v>
      </c>
      <c r="F1455" s="1" t="s">
        <v>4220</v>
      </c>
      <c r="G1455" s="1" t="s">
        <v>3891</v>
      </c>
      <c r="H1455" s="1" t="s">
        <v>154</v>
      </c>
      <c r="I1455" s="1" t="s">
        <v>154</v>
      </c>
      <c r="J1455" s="1" t="s">
        <v>4221</v>
      </c>
      <c r="K1455" s="1" t="s">
        <v>19</v>
      </c>
      <c r="L1455" s="1"/>
    </row>
    <row r="1456" spans="1:12" x14ac:dyDescent="0.45">
      <c r="A1456" s="3">
        <v>1453</v>
      </c>
      <c r="B1456" s="1" t="s">
        <v>4222</v>
      </c>
      <c r="C1456" s="1" t="s">
        <v>3891</v>
      </c>
      <c r="D1456" s="1" t="s">
        <v>3911</v>
      </c>
      <c r="E1456" s="1">
        <v>41872728</v>
      </c>
      <c r="F1456" s="1" t="s">
        <v>4223</v>
      </c>
      <c r="G1456" s="1" t="s">
        <v>3891</v>
      </c>
      <c r="H1456" s="1" t="s">
        <v>154</v>
      </c>
      <c r="I1456" s="1" t="s">
        <v>154</v>
      </c>
      <c r="J1456" s="1" t="s">
        <v>4224</v>
      </c>
      <c r="K1456" s="1" t="s">
        <v>19</v>
      </c>
      <c r="L1456" s="1"/>
    </row>
    <row r="1457" spans="1:12" x14ac:dyDescent="0.45">
      <c r="A1457" s="3">
        <v>1454</v>
      </c>
      <c r="B1457" s="1" t="s">
        <v>4225</v>
      </c>
      <c r="C1457" s="1" t="s">
        <v>3891</v>
      </c>
      <c r="D1457" s="1" t="s">
        <v>3911</v>
      </c>
      <c r="E1457" s="1">
        <v>35494076</v>
      </c>
      <c r="F1457" s="1" t="s">
        <v>4226</v>
      </c>
      <c r="G1457" s="1" t="s">
        <v>3891</v>
      </c>
      <c r="H1457" s="1" t="s">
        <v>154</v>
      </c>
      <c r="I1457" s="1" t="s">
        <v>154</v>
      </c>
      <c r="J1457" s="1" t="s">
        <v>4227</v>
      </c>
      <c r="K1457" s="1" t="s">
        <v>19</v>
      </c>
      <c r="L1457" s="1"/>
    </row>
    <row r="1458" spans="1:12" x14ac:dyDescent="0.45">
      <c r="A1458" s="3">
        <v>1455</v>
      </c>
      <c r="B1458" s="1" t="s">
        <v>4228</v>
      </c>
      <c r="C1458" s="1" t="s">
        <v>3891</v>
      </c>
      <c r="D1458" s="1" t="s">
        <v>3911</v>
      </c>
      <c r="E1458" s="1">
        <v>21708957</v>
      </c>
      <c r="F1458" s="1" t="s">
        <v>4229</v>
      </c>
      <c r="G1458" s="1" t="s">
        <v>3891</v>
      </c>
      <c r="H1458" s="1" t="s">
        <v>154</v>
      </c>
      <c r="I1458" s="1" t="s">
        <v>154</v>
      </c>
      <c r="J1458" s="1" t="s">
        <v>4230</v>
      </c>
      <c r="K1458" s="1" t="s">
        <v>19</v>
      </c>
      <c r="L1458" s="1"/>
    </row>
    <row r="1459" spans="1:12" x14ac:dyDescent="0.45">
      <c r="A1459" s="3">
        <v>1456</v>
      </c>
      <c r="B1459" s="1" t="s">
        <v>4231</v>
      </c>
      <c r="C1459" s="1" t="s">
        <v>3891</v>
      </c>
      <c r="D1459" s="1" t="s">
        <v>3911</v>
      </c>
      <c r="E1459" s="1">
        <v>19208088</v>
      </c>
      <c r="F1459" s="1" t="s">
        <v>4232</v>
      </c>
      <c r="G1459" s="1" t="s">
        <v>3891</v>
      </c>
      <c r="H1459" s="1" t="s">
        <v>154</v>
      </c>
      <c r="I1459" s="1" t="s">
        <v>154</v>
      </c>
      <c r="J1459" s="1" t="s">
        <v>4233</v>
      </c>
      <c r="K1459" s="1" t="s">
        <v>19</v>
      </c>
      <c r="L1459" s="1"/>
    </row>
    <row r="1460" spans="1:12" x14ac:dyDescent="0.45">
      <c r="A1460" s="3">
        <v>1457</v>
      </c>
      <c r="B1460" s="1" t="s">
        <v>4234</v>
      </c>
      <c r="C1460" s="1" t="s">
        <v>3891</v>
      </c>
      <c r="D1460" s="1" t="s">
        <v>3911</v>
      </c>
      <c r="E1460" s="1">
        <v>9800000</v>
      </c>
      <c r="F1460" s="1" t="s">
        <v>4235</v>
      </c>
      <c r="G1460" s="1" t="s">
        <v>3891</v>
      </c>
      <c r="H1460" s="1" t="s">
        <v>154</v>
      </c>
      <c r="I1460" s="1" t="s">
        <v>154</v>
      </c>
      <c r="J1460" s="1" t="s">
        <v>4236</v>
      </c>
      <c r="K1460" s="1" t="s">
        <v>19</v>
      </c>
      <c r="L1460" s="1"/>
    </row>
    <row r="1461" spans="1:12" x14ac:dyDescent="0.45">
      <c r="A1461" s="3">
        <v>1458</v>
      </c>
      <c r="B1461" s="1" t="s">
        <v>4237</v>
      </c>
      <c r="C1461" s="1" t="s">
        <v>3891</v>
      </c>
      <c r="D1461" s="1" t="s">
        <v>3911</v>
      </c>
      <c r="E1461" s="1">
        <v>33644583</v>
      </c>
      <c r="F1461" s="1" t="s">
        <v>4238</v>
      </c>
      <c r="G1461" s="1" t="s">
        <v>3891</v>
      </c>
      <c r="H1461" s="1" t="s">
        <v>154</v>
      </c>
      <c r="I1461" s="1" t="s">
        <v>154</v>
      </c>
      <c r="J1461" s="1" t="s">
        <v>4239</v>
      </c>
      <c r="K1461" s="1" t="s">
        <v>19</v>
      </c>
      <c r="L1461" s="1"/>
    </row>
    <row r="1462" spans="1:12" x14ac:dyDescent="0.45">
      <c r="A1462" s="3">
        <v>1459</v>
      </c>
      <c r="B1462" s="1" t="s">
        <v>4240</v>
      </c>
      <c r="C1462" s="1" t="s">
        <v>3891</v>
      </c>
      <c r="D1462" s="1" t="s">
        <v>3911</v>
      </c>
      <c r="E1462" s="1">
        <v>8820000</v>
      </c>
      <c r="F1462" s="1" t="s">
        <v>4241</v>
      </c>
      <c r="G1462" s="1" t="s">
        <v>3891</v>
      </c>
      <c r="H1462" s="1" t="s">
        <v>154</v>
      </c>
      <c r="I1462" s="1" t="s">
        <v>154</v>
      </c>
      <c r="J1462" s="1" t="s">
        <v>4242</v>
      </c>
      <c r="K1462" s="1" t="s">
        <v>19</v>
      </c>
      <c r="L1462" s="1"/>
    </row>
    <row r="1463" spans="1:12" x14ac:dyDescent="0.45">
      <c r="A1463" s="3">
        <v>1460</v>
      </c>
      <c r="B1463" s="1" t="s">
        <v>4243</v>
      </c>
      <c r="C1463" s="1" t="s">
        <v>3891</v>
      </c>
      <c r="D1463" s="1" t="s">
        <v>3911</v>
      </c>
      <c r="E1463" s="1">
        <v>43538864</v>
      </c>
      <c r="F1463" s="1" t="s">
        <v>4244</v>
      </c>
      <c r="G1463" s="1" t="s">
        <v>3891</v>
      </c>
      <c r="H1463" s="1" t="s">
        <v>154</v>
      </c>
      <c r="I1463" s="1" t="s">
        <v>154</v>
      </c>
      <c r="J1463" s="1" t="s">
        <v>4245</v>
      </c>
      <c r="K1463" s="1" t="s">
        <v>19</v>
      </c>
      <c r="L1463" s="1"/>
    </row>
    <row r="1464" spans="1:12" x14ac:dyDescent="0.45">
      <c r="A1464" s="3">
        <v>1461</v>
      </c>
      <c r="B1464" s="1" t="s">
        <v>4246</v>
      </c>
      <c r="C1464" s="1" t="s">
        <v>3891</v>
      </c>
      <c r="D1464" s="1" t="s">
        <v>3911</v>
      </c>
      <c r="E1464" s="1">
        <v>43176277</v>
      </c>
      <c r="F1464" s="1" t="s">
        <v>4247</v>
      </c>
      <c r="G1464" s="1" t="s">
        <v>3891</v>
      </c>
      <c r="H1464" s="1" t="s">
        <v>154</v>
      </c>
      <c r="I1464" s="1" t="s">
        <v>154</v>
      </c>
      <c r="J1464" s="1" t="s">
        <v>4248</v>
      </c>
      <c r="K1464" s="1" t="s">
        <v>19</v>
      </c>
      <c r="L1464" s="1"/>
    </row>
    <row r="1465" spans="1:12" x14ac:dyDescent="0.45">
      <c r="A1465" s="3">
        <v>1462</v>
      </c>
      <c r="B1465" s="1" t="s">
        <v>4249</v>
      </c>
      <c r="C1465" s="1" t="s">
        <v>3891</v>
      </c>
      <c r="D1465" s="1" t="s">
        <v>3911</v>
      </c>
      <c r="E1465" s="1">
        <v>25623311</v>
      </c>
      <c r="F1465" s="1" t="s">
        <v>4250</v>
      </c>
      <c r="G1465" s="1" t="s">
        <v>3891</v>
      </c>
      <c r="H1465" s="1" t="s">
        <v>154</v>
      </c>
      <c r="I1465" s="1" t="s">
        <v>154</v>
      </c>
      <c r="J1465" s="1" t="s">
        <v>4251</v>
      </c>
      <c r="K1465" s="1" t="s">
        <v>19</v>
      </c>
      <c r="L1465" s="1"/>
    </row>
    <row r="1466" spans="1:12" x14ac:dyDescent="0.45">
      <c r="A1466" s="3">
        <v>1463</v>
      </c>
      <c r="B1466" s="1" t="s">
        <v>4252</v>
      </c>
      <c r="C1466" s="1" t="s">
        <v>3891</v>
      </c>
      <c r="D1466" s="1" t="s">
        <v>3911</v>
      </c>
      <c r="E1466" s="1">
        <v>43493873</v>
      </c>
      <c r="F1466" s="1" t="s">
        <v>4253</v>
      </c>
      <c r="G1466" s="1" t="s">
        <v>3891</v>
      </c>
      <c r="H1466" s="1" t="s">
        <v>154</v>
      </c>
      <c r="I1466" s="1" t="s">
        <v>154</v>
      </c>
      <c r="J1466" s="1" t="s">
        <v>4254</v>
      </c>
      <c r="K1466" s="1" t="s">
        <v>19</v>
      </c>
      <c r="L1466" s="1"/>
    </row>
    <row r="1467" spans="1:12" x14ac:dyDescent="0.45">
      <c r="A1467" s="3">
        <v>1464</v>
      </c>
      <c r="B1467" s="1" t="s">
        <v>4255</v>
      </c>
      <c r="C1467" s="1" t="s">
        <v>3915</v>
      </c>
      <c r="D1467" s="1" t="s">
        <v>3926</v>
      </c>
      <c r="E1467" s="1">
        <v>32947371</v>
      </c>
      <c r="F1467" s="1" t="s">
        <v>4256</v>
      </c>
      <c r="G1467" s="1" t="s">
        <v>3915</v>
      </c>
      <c r="H1467" s="1" t="s">
        <v>154</v>
      </c>
      <c r="I1467" s="1" t="s">
        <v>154</v>
      </c>
      <c r="J1467" s="1" t="s">
        <v>4257</v>
      </c>
      <c r="K1467" s="1" t="s">
        <v>19</v>
      </c>
      <c r="L1467" s="1"/>
    </row>
    <row r="1468" spans="1:12" x14ac:dyDescent="0.45">
      <c r="A1468" s="3">
        <v>1465</v>
      </c>
      <c r="B1468" s="1" t="s">
        <v>4258</v>
      </c>
      <c r="C1468" s="1" t="s">
        <v>3915</v>
      </c>
      <c r="D1468" s="1" t="s">
        <v>3926</v>
      </c>
      <c r="E1468" s="1">
        <v>174704865</v>
      </c>
      <c r="F1468" s="1" t="s">
        <v>4259</v>
      </c>
      <c r="G1468" s="1" t="s">
        <v>3915</v>
      </c>
      <c r="H1468" s="1" t="s">
        <v>153</v>
      </c>
      <c r="I1468" s="1" t="s">
        <v>154</v>
      </c>
      <c r="J1468" s="1" t="s">
        <v>4260</v>
      </c>
      <c r="K1468" s="1" t="s">
        <v>19</v>
      </c>
      <c r="L1468" s="1"/>
    </row>
    <row r="1469" spans="1:12" x14ac:dyDescent="0.45">
      <c r="A1469" s="3">
        <v>1466</v>
      </c>
      <c r="B1469" s="1" t="s">
        <v>4261</v>
      </c>
      <c r="C1469" s="1" t="s">
        <v>3915</v>
      </c>
      <c r="D1469" s="1" t="s">
        <v>3926</v>
      </c>
      <c r="E1469" s="1">
        <v>34108500</v>
      </c>
      <c r="F1469" s="1" t="s">
        <v>4262</v>
      </c>
      <c r="G1469" s="1" t="s">
        <v>3915</v>
      </c>
      <c r="H1469" s="1" t="s">
        <v>154</v>
      </c>
      <c r="I1469" s="1" t="s">
        <v>154</v>
      </c>
      <c r="J1469" s="1" t="s">
        <v>4263</v>
      </c>
      <c r="K1469" s="1" t="s">
        <v>19</v>
      </c>
      <c r="L1469" s="1"/>
    </row>
    <row r="1470" spans="1:12" x14ac:dyDescent="0.45">
      <c r="A1470" s="3">
        <v>1467</v>
      </c>
      <c r="B1470" s="1" t="s">
        <v>4264</v>
      </c>
      <c r="C1470" s="1" t="s">
        <v>3915</v>
      </c>
      <c r="D1470" s="1" t="s">
        <v>3926</v>
      </c>
      <c r="E1470" s="1">
        <v>4468500</v>
      </c>
      <c r="F1470" s="1" t="s">
        <v>4265</v>
      </c>
      <c r="G1470" s="1" t="s">
        <v>3915</v>
      </c>
      <c r="H1470" s="1" t="s">
        <v>154</v>
      </c>
      <c r="I1470" s="1" t="s">
        <v>154</v>
      </c>
      <c r="J1470" s="1" t="s">
        <v>4266</v>
      </c>
      <c r="K1470" s="1" t="s">
        <v>19</v>
      </c>
      <c r="L1470" s="1"/>
    </row>
    <row r="1471" spans="1:12" x14ac:dyDescent="0.45">
      <c r="A1471" s="3">
        <v>1468</v>
      </c>
      <c r="B1471" s="1" t="s">
        <v>4267</v>
      </c>
      <c r="C1471" s="1" t="s">
        <v>3915</v>
      </c>
      <c r="D1471" s="1" t="s">
        <v>3926</v>
      </c>
      <c r="E1471" s="1">
        <v>108676664</v>
      </c>
      <c r="F1471" s="1" t="s">
        <v>4268</v>
      </c>
      <c r="G1471" s="1" t="s">
        <v>3915</v>
      </c>
      <c r="H1471" s="1" t="s">
        <v>154</v>
      </c>
      <c r="I1471" s="1" t="s">
        <v>154</v>
      </c>
      <c r="J1471" s="1" t="s">
        <v>4269</v>
      </c>
      <c r="K1471" s="1" t="s">
        <v>19</v>
      </c>
      <c r="L1471" s="1"/>
    </row>
    <row r="1472" spans="1:12" x14ac:dyDescent="0.45">
      <c r="A1472" s="3">
        <v>1469</v>
      </c>
      <c r="B1472" s="1" t="s">
        <v>4270</v>
      </c>
      <c r="C1472" s="1" t="s">
        <v>3915</v>
      </c>
      <c r="D1472" s="1" t="s">
        <v>3891</v>
      </c>
      <c r="E1472" s="1">
        <v>765833415</v>
      </c>
      <c r="F1472" s="1" t="s">
        <v>4271</v>
      </c>
      <c r="G1472" s="1" t="s">
        <v>3915</v>
      </c>
      <c r="H1472" s="1" t="s">
        <v>188</v>
      </c>
      <c r="I1472" s="1" t="s">
        <v>154</v>
      </c>
      <c r="J1472" s="1" t="s">
        <v>4272</v>
      </c>
      <c r="K1472" s="1" t="s">
        <v>19</v>
      </c>
      <c r="L1472" s="1"/>
    </row>
    <row r="1473" spans="1:12" x14ac:dyDescent="0.45">
      <c r="A1473" s="3">
        <v>1470</v>
      </c>
      <c r="B1473" s="1" t="s">
        <v>4273</v>
      </c>
      <c r="C1473" s="1" t="s">
        <v>3915</v>
      </c>
      <c r="D1473" s="1" t="s">
        <v>3926</v>
      </c>
      <c r="E1473" s="1">
        <v>44297314</v>
      </c>
      <c r="F1473" s="1" t="s">
        <v>4274</v>
      </c>
      <c r="G1473" s="1" t="s">
        <v>3915</v>
      </c>
      <c r="H1473" s="1" t="s">
        <v>154</v>
      </c>
      <c r="I1473" s="1" t="s">
        <v>154</v>
      </c>
      <c r="J1473" s="1" t="s">
        <v>4275</v>
      </c>
      <c r="K1473" s="1" t="s">
        <v>19</v>
      </c>
      <c r="L1473" s="1"/>
    </row>
    <row r="1474" spans="1:12" x14ac:dyDescent="0.45">
      <c r="A1474" s="3">
        <v>1471</v>
      </c>
      <c r="B1474" s="1" t="s">
        <v>4276</v>
      </c>
      <c r="C1474" s="1" t="s">
        <v>3915</v>
      </c>
      <c r="D1474" s="1" t="s">
        <v>3926</v>
      </c>
      <c r="E1474" s="1">
        <v>43730450</v>
      </c>
      <c r="F1474" s="1" t="s">
        <v>4277</v>
      </c>
      <c r="G1474" s="1" t="s">
        <v>3915</v>
      </c>
      <c r="H1474" s="1" t="s">
        <v>154</v>
      </c>
      <c r="I1474" s="1" t="s">
        <v>154</v>
      </c>
      <c r="J1474" s="1" t="s">
        <v>4278</v>
      </c>
      <c r="K1474" s="1" t="s">
        <v>19</v>
      </c>
      <c r="L1474" s="1"/>
    </row>
    <row r="1475" spans="1:12" x14ac:dyDescent="0.45">
      <c r="A1475" s="3">
        <v>1472</v>
      </c>
      <c r="B1475" s="1" t="s">
        <v>4279</v>
      </c>
      <c r="C1475" s="1" t="s">
        <v>3915</v>
      </c>
      <c r="D1475" s="1" t="s">
        <v>3926</v>
      </c>
      <c r="E1475" s="1">
        <v>43242033</v>
      </c>
      <c r="F1475" s="1" t="s">
        <v>4280</v>
      </c>
      <c r="G1475" s="1" t="s">
        <v>3915</v>
      </c>
      <c r="H1475" s="1" t="s">
        <v>154</v>
      </c>
      <c r="I1475" s="1" t="s">
        <v>154</v>
      </c>
      <c r="J1475" s="1" t="s">
        <v>4281</v>
      </c>
      <c r="K1475" s="1" t="s">
        <v>19</v>
      </c>
      <c r="L1475" s="1"/>
    </row>
    <row r="1476" spans="1:12" x14ac:dyDescent="0.45">
      <c r="A1476" s="3">
        <v>1473</v>
      </c>
      <c r="B1476" s="1" t="s">
        <v>4282</v>
      </c>
      <c r="C1476" s="1" t="s">
        <v>3915</v>
      </c>
      <c r="D1476" s="1" t="s">
        <v>3926</v>
      </c>
      <c r="E1476" s="1">
        <v>10080000</v>
      </c>
      <c r="F1476" s="1" t="s">
        <v>4283</v>
      </c>
      <c r="G1476" s="1" t="s">
        <v>3915</v>
      </c>
      <c r="H1476" s="1" t="s">
        <v>154</v>
      </c>
      <c r="I1476" s="1" t="s">
        <v>154</v>
      </c>
      <c r="J1476" s="1" t="s">
        <v>4284</v>
      </c>
      <c r="K1476" s="1" t="s">
        <v>19</v>
      </c>
      <c r="L1476" s="1"/>
    </row>
    <row r="1477" spans="1:12" x14ac:dyDescent="0.45">
      <c r="A1477" s="3">
        <v>1474</v>
      </c>
      <c r="B1477" s="1" t="s">
        <v>4285</v>
      </c>
      <c r="C1477" s="1" t="s">
        <v>3915</v>
      </c>
      <c r="D1477" s="1" t="s">
        <v>3926</v>
      </c>
      <c r="E1477" s="1">
        <v>205836000</v>
      </c>
      <c r="F1477" s="1" t="s">
        <v>4286</v>
      </c>
      <c r="G1477" s="1" t="s">
        <v>3915</v>
      </c>
      <c r="H1477" s="1" t="s">
        <v>154</v>
      </c>
      <c r="I1477" s="1" t="s">
        <v>154</v>
      </c>
      <c r="J1477" s="1" t="s">
        <v>4287</v>
      </c>
      <c r="K1477" s="1" t="s">
        <v>19</v>
      </c>
      <c r="L1477" s="1"/>
    </row>
    <row r="1478" spans="1:12" x14ac:dyDescent="0.45">
      <c r="A1478" s="3">
        <v>1475</v>
      </c>
      <c r="B1478" s="1" t="s">
        <v>4288</v>
      </c>
      <c r="C1478" s="1" t="s">
        <v>3915</v>
      </c>
      <c r="D1478" s="1" t="s">
        <v>3926</v>
      </c>
      <c r="E1478" s="1">
        <v>32933110</v>
      </c>
      <c r="F1478" s="1" t="s">
        <v>4289</v>
      </c>
      <c r="G1478" s="1" t="s">
        <v>3915</v>
      </c>
      <c r="H1478" s="1" t="s">
        <v>154</v>
      </c>
      <c r="I1478" s="1" t="s">
        <v>154</v>
      </c>
      <c r="J1478" s="1" t="s">
        <v>4290</v>
      </c>
      <c r="K1478" s="1" t="s">
        <v>19</v>
      </c>
      <c r="L1478" s="1"/>
    </row>
    <row r="1479" spans="1:12" x14ac:dyDescent="0.45">
      <c r="A1479" s="3">
        <v>1476</v>
      </c>
      <c r="B1479" s="1" t="s">
        <v>4291</v>
      </c>
      <c r="C1479" s="1" t="s">
        <v>3915</v>
      </c>
      <c r="D1479" s="1" t="s">
        <v>3926</v>
      </c>
      <c r="E1479" s="1">
        <v>42861698</v>
      </c>
      <c r="F1479" s="1" t="s">
        <v>4292</v>
      </c>
      <c r="G1479" s="1" t="s">
        <v>3915</v>
      </c>
      <c r="H1479" s="1" t="s">
        <v>154</v>
      </c>
      <c r="I1479" s="1" t="s">
        <v>154</v>
      </c>
      <c r="J1479" s="1" t="s">
        <v>4293</v>
      </c>
      <c r="K1479" s="1" t="s">
        <v>19</v>
      </c>
      <c r="L1479" s="1"/>
    </row>
    <row r="1480" spans="1:12" x14ac:dyDescent="0.45">
      <c r="A1480" s="3">
        <v>1477</v>
      </c>
      <c r="B1480" s="1" t="s">
        <v>4294</v>
      </c>
      <c r="C1480" s="1" t="s">
        <v>3915</v>
      </c>
      <c r="D1480" s="1" t="s">
        <v>3926</v>
      </c>
      <c r="E1480" s="1">
        <v>8950011</v>
      </c>
      <c r="F1480" s="1" t="s">
        <v>4295</v>
      </c>
      <c r="G1480" s="1" t="s">
        <v>3915</v>
      </c>
      <c r="H1480" s="1" t="s">
        <v>154</v>
      </c>
      <c r="I1480" s="1" t="s">
        <v>154</v>
      </c>
      <c r="J1480" s="1" t="s">
        <v>4296</v>
      </c>
      <c r="K1480" s="1" t="s">
        <v>19</v>
      </c>
      <c r="L1480" s="1"/>
    </row>
    <row r="1481" spans="1:12" x14ac:dyDescent="0.45">
      <c r="A1481" s="3">
        <v>1478</v>
      </c>
      <c r="B1481" s="1" t="s">
        <v>4297</v>
      </c>
      <c r="C1481" s="1" t="s">
        <v>3915</v>
      </c>
      <c r="D1481" s="1" t="s">
        <v>3926</v>
      </c>
      <c r="E1481" s="1">
        <v>44337690</v>
      </c>
      <c r="F1481" s="1" t="s">
        <v>4298</v>
      </c>
      <c r="G1481" s="1" t="s">
        <v>3915</v>
      </c>
      <c r="H1481" s="1" t="s">
        <v>154</v>
      </c>
      <c r="I1481" s="1" t="s">
        <v>154</v>
      </c>
      <c r="J1481" s="1" t="s">
        <v>4299</v>
      </c>
      <c r="K1481" s="1" t="s">
        <v>19</v>
      </c>
      <c r="L1481" s="1"/>
    </row>
    <row r="1482" spans="1:12" x14ac:dyDescent="0.45">
      <c r="A1482" s="3">
        <v>1479</v>
      </c>
      <c r="B1482" s="1" t="s">
        <v>4300</v>
      </c>
      <c r="C1482" s="1" t="s">
        <v>3915</v>
      </c>
      <c r="D1482" s="1" t="s">
        <v>3926</v>
      </c>
      <c r="E1482" s="1">
        <v>30516631</v>
      </c>
      <c r="F1482" s="1" t="s">
        <v>4301</v>
      </c>
      <c r="G1482" s="1" t="s">
        <v>3915</v>
      </c>
      <c r="H1482" s="1" t="s">
        <v>154</v>
      </c>
      <c r="I1482" s="1" t="s">
        <v>154</v>
      </c>
      <c r="J1482" s="1" t="s">
        <v>4302</v>
      </c>
      <c r="K1482" s="1" t="s">
        <v>19</v>
      </c>
      <c r="L1482" s="1"/>
    </row>
    <row r="1483" spans="1:12" x14ac:dyDescent="0.45">
      <c r="A1483" s="3">
        <v>1480</v>
      </c>
      <c r="B1483" s="1" t="s">
        <v>4303</v>
      </c>
      <c r="C1483" s="1" t="s">
        <v>3915</v>
      </c>
      <c r="D1483" s="1" t="s">
        <v>3926</v>
      </c>
      <c r="E1483" s="1">
        <v>30712566</v>
      </c>
      <c r="F1483" s="1" t="s">
        <v>4304</v>
      </c>
      <c r="G1483" s="1" t="s">
        <v>3915</v>
      </c>
      <c r="H1483" s="1" t="s">
        <v>154</v>
      </c>
      <c r="I1483" s="1" t="s">
        <v>154</v>
      </c>
      <c r="J1483" s="1" t="s">
        <v>4305</v>
      </c>
      <c r="K1483" s="1" t="s">
        <v>19</v>
      </c>
      <c r="L1483" s="1"/>
    </row>
    <row r="1484" spans="1:12" x14ac:dyDescent="0.45">
      <c r="A1484" s="3">
        <v>1481</v>
      </c>
      <c r="B1484" s="1" t="s">
        <v>4306</v>
      </c>
      <c r="C1484" s="1" t="s">
        <v>3915</v>
      </c>
      <c r="D1484" s="1" t="s">
        <v>3915</v>
      </c>
      <c r="E1484" s="1">
        <v>1470000</v>
      </c>
      <c r="F1484" s="1" t="s">
        <v>4307</v>
      </c>
      <c r="G1484" s="1" t="s">
        <v>3915</v>
      </c>
      <c r="H1484" s="1" t="s">
        <v>670</v>
      </c>
      <c r="I1484" s="1" t="s">
        <v>154</v>
      </c>
      <c r="J1484" s="1" t="s">
        <v>4308</v>
      </c>
      <c r="K1484" s="1" t="s">
        <v>19</v>
      </c>
      <c r="L1484" s="1"/>
    </row>
    <row r="1485" spans="1:12" x14ac:dyDescent="0.45">
      <c r="A1485" s="3">
        <v>1482</v>
      </c>
      <c r="B1485" s="1" t="s">
        <v>4309</v>
      </c>
      <c r="C1485" s="1" t="s">
        <v>3915</v>
      </c>
      <c r="D1485" s="1" t="s">
        <v>3915</v>
      </c>
      <c r="E1485" s="1">
        <v>29344300</v>
      </c>
      <c r="F1485" s="1" t="s">
        <v>4310</v>
      </c>
      <c r="G1485" s="1" t="s">
        <v>3915</v>
      </c>
      <c r="H1485" s="1" t="s">
        <v>670</v>
      </c>
      <c r="I1485" s="1" t="s">
        <v>154</v>
      </c>
      <c r="J1485" s="1" t="s">
        <v>3276</v>
      </c>
      <c r="K1485" s="1" t="s">
        <v>19</v>
      </c>
      <c r="L1485" s="1"/>
    </row>
    <row r="1486" spans="1:12" x14ac:dyDescent="0.45">
      <c r="A1486" s="3">
        <v>1483</v>
      </c>
      <c r="B1486" s="1" t="s">
        <v>4311</v>
      </c>
      <c r="C1486" s="1" t="s">
        <v>3915</v>
      </c>
      <c r="D1486" s="1" t="s">
        <v>3915</v>
      </c>
      <c r="E1486" s="1">
        <v>17168100</v>
      </c>
      <c r="F1486" s="1" t="s">
        <v>4312</v>
      </c>
      <c r="G1486" s="1" t="s">
        <v>3915</v>
      </c>
      <c r="H1486" s="1" t="s">
        <v>670</v>
      </c>
      <c r="I1486" s="1" t="s">
        <v>154</v>
      </c>
      <c r="J1486" s="1" t="s">
        <v>4313</v>
      </c>
      <c r="K1486" s="1" t="s">
        <v>19</v>
      </c>
      <c r="L1486" s="1"/>
    </row>
    <row r="1487" spans="1:12" x14ac:dyDescent="0.45">
      <c r="A1487" s="3">
        <v>1484</v>
      </c>
      <c r="B1487" s="1" t="s">
        <v>4314</v>
      </c>
      <c r="C1487" s="1" t="s">
        <v>3915</v>
      </c>
      <c r="D1487" s="1" t="s">
        <v>3915</v>
      </c>
      <c r="E1487" s="1">
        <v>980000</v>
      </c>
      <c r="F1487" s="1" t="s">
        <v>4315</v>
      </c>
      <c r="G1487" s="1" t="s">
        <v>3915</v>
      </c>
      <c r="H1487" s="1" t="s">
        <v>670</v>
      </c>
      <c r="I1487" s="1" t="s">
        <v>154</v>
      </c>
      <c r="J1487" s="1" t="s">
        <v>4316</v>
      </c>
      <c r="K1487" s="1" t="s">
        <v>19</v>
      </c>
      <c r="L1487" s="1"/>
    </row>
    <row r="1488" spans="1:12" x14ac:dyDescent="0.45">
      <c r="A1488" s="3">
        <v>1485</v>
      </c>
      <c r="B1488" s="1" t="s">
        <v>4317</v>
      </c>
      <c r="C1488" s="1" t="s">
        <v>3915</v>
      </c>
      <c r="D1488" s="1" t="s">
        <v>3926</v>
      </c>
      <c r="E1488" s="1">
        <v>6660000</v>
      </c>
      <c r="F1488" s="1" t="s">
        <v>4318</v>
      </c>
      <c r="G1488" s="1" t="s">
        <v>3915</v>
      </c>
      <c r="H1488" s="1" t="s">
        <v>154</v>
      </c>
      <c r="I1488" s="1" t="s">
        <v>154</v>
      </c>
      <c r="J1488" s="1" t="s">
        <v>4319</v>
      </c>
      <c r="K1488" s="1" t="s">
        <v>19</v>
      </c>
      <c r="L1488" s="1"/>
    </row>
    <row r="1489" spans="1:12" x14ac:dyDescent="0.45">
      <c r="A1489" s="3">
        <v>1486</v>
      </c>
      <c r="B1489" s="1" t="s">
        <v>4320</v>
      </c>
      <c r="C1489" s="1" t="s">
        <v>3915</v>
      </c>
      <c r="D1489" s="1" t="s">
        <v>3891</v>
      </c>
      <c r="E1489" s="1">
        <v>35499489</v>
      </c>
      <c r="F1489" s="1" t="s">
        <v>4321</v>
      </c>
      <c r="G1489" s="1" t="s">
        <v>3922</v>
      </c>
      <c r="H1489" s="1" t="s">
        <v>154</v>
      </c>
      <c r="I1489" s="1" t="s">
        <v>154</v>
      </c>
      <c r="J1489" s="1" t="s">
        <v>4322</v>
      </c>
      <c r="K1489" s="1" t="s">
        <v>19</v>
      </c>
      <c r="L1489" s="1"/>
    </row>
    <row r="1490" spans="1:12" x14ac:dyDescent="0.45">
      <c r="A1490" s="3">
        <v>1487</v>
      </c>
      <c r="B1490" s="1" t="s">
        <v>4323</v>
      </c>
      <c r="C1490" s="1" t="s">
        <v>3915</v>
      </c>
      <c r="D1490" s="1" t="s">
        <v>3891</v>
      </c>
      <c r="E1490" s="1">
        <v>16493000</v>
      </c>
      <c r="F1490" s="1" t="s">
        <v>4324</v>
      </c>
      <c r="G1490" s="1" t="s">
        <v>3922</v>
      </c>
      <c r="H1490" s="1" t="s">
        <v>154</v>
      </c>
      <c r="I1490" s="1" t="s">
        <v>154</v>
      </c>
      <c r="J1490" s="1" t="s">
        <v>1942</v>
      </c>
      <c r="K1490" s="1" t="s">
        <v>19</v>
      </c>
      <c r="L1490" s="1"/>
    </row>
    <row r="1491" spans="1:12" x14ac:dyDescent="0.45">
      <c r="A1491" s="3">
        <v>1488</v>
      </c>
      <c r="B1491" s="1" t="s">
        <v>4325</v>
      </c>
      <c r="C1491" s="1" t="s">
        <v>3915</v>
      </c>
      <c r="D1491" s="1" t="s">
        <v>3915</v>
      </c>
      <c r="E1491" s="1">
        <v>194400</v>
      </c>
      <c r="F1491" s="1" t="s">
        <v>4326</v>
      </c>
      <c r="G1491" s="1" t="s">
        <v>3922</v>
      </c>
      <c r="H1491" s="1" t="s">
        <v>212</v>
      </c>
      <c r="I1491" s="1" t="s">
        <v>154</v>
      </c>
      <c r="J1491" s="1" t="s">
        <v>4327</v>
      </c>
      <c r="K1491" s="1" t="s">
        <v>19</v>
      </c>
      <c r="L1491" s="1"/>
    </row>
    <row r="1492" spans="1:12" x14ac:dyDescent="0.45">
      <c r="A1492" s="3">
        <v>1489</v>
      </c>
      <c r="B1492" s="1" t="s">
        <v>4328</v>
      </c>
      <c r="C1492" s="1" t="s">
        <v>3922</v>
      </c>
      <c r="D1492" s="1" t="s">
        <v>3891</v>
      </c>
      <c r="E1492" s="1">
        <v>27774000</v>
      </c>
      <c r="F1492" s="1" t="s">
        <v>4329</v>
      </c>
      <c r="G1492" s="1" t="s">
        <v>3922</v>
      </c>
      <c r="H1492" s="1" t="s">
        <v>154</v>
      </c>
      <c r="I1492" s="1" t="s">
        <v>154</v>
      </c>
      <c r="J1492" s="1" t="s">
        <v>4330</v>
      </c>
      <c r="K1492" s="1" t="s">
        <v>19</v>
      </c>
      <c r="L1492" s="1"/>
    </row>
    <row r="1493" spans="1:12" x14ac:dyDescent="0.45">
      <c r="A1493" s="3">
        <v>1490</v>
      </c>
      <c r="B1493" s="1" t="s">
        <v>4331</v>
      </c>
      <c r="C1493" s="1" t="s">
        <v>3922</v>
      </c>
      <c r="D1493" s="1" t="s">
        <v>3891</v>
      </c>
      <c r="E1493" s="1">
        <v>29282500</v>
      </c>
      <c r="F1493" s="1" t="s">
        <v>4332</v>
      </c>
      <c r="G1493" s="1" t="s">
        <v>3922</v>
      </c>
      <c r="H1493" s="1" t="s">
        <v>154</v>
      </c>
      <c r="I1493" s="1" t="s">
        <v>154</v>
      </c>
      <c r="J1493" s="1" t="s">
        <v>4333</v>
      </c>
      <c r="K1493" s="1" t="s">
        <v>19</v>
      </c>
      <c r="L1493" s="1"/>
    </row>
    <row r="1494" spans="1:12" x14ac:dyDescent="0.45">
      <c r="A1494" s="3">
        <v>1491</v>
      </c>
      <c r="B1494" s="1" t="s">
        <v>4334</v>
      </c>
      <c r="C1494" s="1" t="s">
        <v>3922</v>
      </c>
      <c r="D1494" s="1" t="s">
        <v>3891</v>
      </c>
      <c r="E1494" s="1">
        <v>13958100</v>
      </c>
      <c r="F1494" s="1" t="s">
        <v>4335</v>
      </c>
      <c r="G1494" s="1" t="s">
        <v>3922</v>
      </c>
      <c r="H1494" s="1" t="s">
        <v>154</v>
      </c>
      <c r="I1494" s="1" t="s">
        <v>154</v>
      </c>
      <c r="J1494" s="1" t="s">
        <v>4336</v>
      </c>
      <c r="K1494" s="1" t="s">
        <v>19</v>
      </c>
      <c r="L1494" s="1"/>
    </row>
    <row r="1495" spans="1:12" x14ac:dyDescent="0.45">
      <c r="A1495" s="3">
        <v>1492</v>
      </c>
      <c r="B1495" s="1" t="s">
        <v>4337</v>
      </c>
      <c r="C1495" s="1" t="s">
        <v>3922</v>
      </c>
      <c r="D1495" s="1" t="s">
        <v>3891</v>
      </c>
      <c r="E1495" s="1">
        <v>13363637</v>
      </c>
      <c r="F1495" s="1" t="s">
        <v>4338</v>
      </c>
      <c r="G1495" s="1" t="s">
        <v>3922</v>
      </c>
      <c r="H1495" s="1" t="s">
        <v>154</v>
      </c>
      <c r="I1495" s="1" t="s">
        <v>154</v>
      </c>
      <c r="J1495" s="1" t="s">
        <v>4339</v>
      </c>
      <c r="K1495" s="1" t="s">
        <v>19</v>
      </c>
      <c r="L1495" s="1"/>
    </row>
    <row r="1496" spans="1:12" x14ac:dyDescent="0.45">
      <c r="A1496" s="3">
        <v>1493</v>
      </c>
      <c r="B1496" s="1" t="s">
        <v>4340</v>
      </c>
      <c r="C1496" s="1" t="s">
        <v>3922</v>
      </c>
      <c r="D1496" s="1" t="s">
        <v>3891</v>
      </c>
      <c r="E1496" s="1">
        <v>37173723</v>
      </c>
      <c r="F1496" s="1" t="s">
        <v>4341</v>
      </c>
      <c r="G1496" s="1" t="s">
        <v>3922</v>
      </c>
      <c r="H1496" s="1" t="s">
        <v>154</v>
      </c>
      <c r="I1496" s="1" t="s">
        <v>154</v>
      </c>
      <c r="J1496" s="1" t="s">
        <v>4342</v>
      </c>
      <c r="K1496" s="1" t="s">
        <v>19</v>
      </c>
      <c r="L1496" s="1"/>
    </row>
    <row r="1497" spans="1:12" x14ac:dyDescent="0.45">
      <c r="A1497" s="3">
        <v>1494</v>
      </c>
      <c r="B1497" s="1" t="s">
        <v>4343</v>
      </c>
      <c r="C1497" s="1" t="s">
        <v>3922</v>
      </c>
      <c r="D1497" s="1" t="s">
        <v>3891</v>
      </c>
      <c r="E1497" s="1">
        <v>43689187</v>
      </c>
      <c r="F1497" s="1" t="s">
        <v>4344</v>
      </c>
      <c r="G1497" s="1" t="s">
        <v>3922</v>
      </c>
      <c r="H1497" s="1" t="s">
        <v>154</v>
      </c>
      <c r="I1497" s="1" t="s">
        <v>154</v>
      </c>
      <c r="J1497" s="1" t="s">
        <v>4345</v>
      </c>
      <c r="K1497" s="1" t="s">
        <v>19</v>
      </c>
      <c r="L1497" s="1"/>
    </row>
    <row r="1498" spans="1:12" x14ac:dyDescent="0.45">
      <c r="A1498" s="3">
        <v>1495</v>
      </c>
      <c r="B1498" s="1" t="s">
        <v>4346</v>
      </c>
      <c r="C1498" s="1" t="s">
        <v>3922</v>
      </c>
      <c r="D1498" s="1" t="s">
        <v>3891</v>
      </c>
      <c r="E1498" s="1">
        <v>42601161</v>
      </c>
      <c r="F1498" s="1" t="s">
        <v>4347</v>
      </c>
      <c r="G1498" s="1" t="s">
        <v>3922</v>
      </c>
      <c r="H1498" s="1" t="s">
        <v>154</v>
      </c>
      <c r="I1498" s="1" t="s">
        <v>154</v>
      </c>
      <c r="J1498" s="1" t="s">
        <v>4348</v>
      </c>
      <c r="K1498" s="1" t="s">
        <v>19</v>
      </c>
      <c r="L1498" s="1"/>
    </row>
    <row r="1499" spans="1:12" x14ac:dyDescent="0.45">
      <c r="A1499" s="3">
        <v>1496</v>
      </c>
      <c r="B1499" s="1" t="s">
        <v>4349</v>
      </c>
      <c r="C1499" s="1" t="s">
        <v>3922</v>
      </c>
      <c r="D1499" s="1" t="s">
        <v>3891</v>
      </c>
      <c r="E1499" s="1">
        <v>11707027</v>
      </c>
      <c r="F1499" s="1" t="s">
        <v>4350</v>
      </c>
      <c r="G1499" s="1" t="s">
        <v>3922</v>
      </c>
      <c r="H1499" s="1" t="s">
        <v>154</v>
      </c>
      <c r="I1499" s="1" t="s">
        <v>154</v>
      </c>
      <c r="J1499" s="1" t="s">
        <v>4351</v>
      </c>
      <c r="K1499" s="1" t="s">
        <v>19</v>
      </c>
      <c r="L1499" s="1"/>
    </row>
    <row r="1500" spans="1:12" x14ac:dyDescent="0.45">
      <c r="A1500" s="3">
        <v>1497</v>
      </c>
      <c r="B1500" s="1" t="s">
        <v>4352</v>
      </c>
      <c r="C1500" s="1" t="s">
        <v>3922</v>
      </c>
      <c r="D1500" s="1" t="s">
        <v>3891</v>
      </c>
      <c r="E1500" s="1">
        <v>35487243</v>
      </c>
      <c r="F1500" s="1" t="s">
        <v>4353</v>
      </c>
      <c r="G1500" s="1" t="s">
        <v>3922</v>
      </c>
      <c r="H1500" s="1" t="s">
        <v>154</v>
      </c>
      <c r="I1500" s="1" t="s">
        <v>154</v>
      </c>
      <c r="J1500" s="1" t="s">
        <v>4354</v>
      </c>
      <c r="K1500" s="1" t="s">
        <v>19</v>
      </c>
      <c r="L1500" s="1"/>
    </row>
    <row r="1501" spans="1:12" x14ac:dyDescent="0.45">
      <c r="A1501" s="3">
        <v>1498</v>
      </c>
      <c r="B1501" s="1" t="s">
        <v>4355</v>
      </c>
      <c r="C1501" s="1" t="s">
        <v>3922</v>
      </c>
      <c r="D1501" s="1" t="s">
        <v>3922</v>
      </c>
      <c r="E1501" s="1">
        <v>6241400</v>
      </c>
      <c r="F1501" s="1" t="s">
        <v>4356</v>
      </c>
      <c r="G1501" s="1" t="s">
        <v>3922</v>
      </c>
      <c r="H1501" s="1" t="s">
        <v>280</v>
      </c>
      <c r="I1501" s="1" t="s">
        <v>154</v>
      </c>
      <c r="J1501" s="1" t="s">
        <v>4357</v>
      </c>
      <c r="K1501" s="1" t="s">
        <v>19</v>
      </c>
      <c r="L1501" s="1"/>
    </row>
    <row r="1502" spans="1:12" x14ac:dyDescent="0.45">
      <c r="A1502" s="3">
        <v>1499</v>
      </c>
      <c r="B1502" s="1" t="s">
        <v>4358</v>
      </c>
      <c r="C1502" s="1" t="s">
        <v>3922</v>
      </c>
      <c r="D1502" s="1" t="s">
        <v>3922</v>
      </c>
      <c r="E1502" s="1">
        <v>5509200</v>
      </c>
      <c r="F1502" s="1" t="s">
        <v>4359</v>
      </c>
      <c r="G1502" s="1" t="s">
        <v>4360</v>
      </c>
      <c r="H1502" s="1" t="s">
        <v>280</v>
      </c>
      <c r="I1502" s="1" t="s">
        <v>154</v>
      </c>
      <c r="J1502" s="1" t="s">
        <v>4361</v>
      </c>
      <c r="K1502" s="1" t="s">
        <v>19</v>
      </c>
      <c r="L1502" s="1"/>
    </row>
    <row r="1503" spans="1:12" x14ac:dyDescent="0.45">
      <c r="A1503" s="3">
        <v>1500</v>
      </c>
      <c r="B1503" s="1" t="s">
        <v>4362</v>
      </c>
      <c r="C1503" s="1" t="s">
        <v>3922</v>
      </c>
      <c r="D1503" s="1" t="s">
        <v>3922</v>
      </c>
      <c r="E1503" s="1">
        <v>1650700</v>
      </c>
      <c r="F1503" s="1" t="s">
        <v>4363</v>
      </c>
      <c r="G1503" s="1" t="s">
        <v>4360</v>
      </c>
      <c r="H1503" s="1" t="s">
        <v>3785</v>
      </c>
      <c r="I1503" s="1" t="s">
        <v>154</v>
      </c>
      <c r="J1503" s="1" t="s">
        <v>4364</v>
      </c>
      <c r="K1503" s="1" t="s">
        <v>19</v>
      </c>
      <c r="L1503" s="1"/>
    </row>
    <row r="1504" spans="1:12" x14ac:dyDescent="0.45">
      <c r="A1504" s="3">
        <v>1501</v>
      </c>
      <c r="B1504" s="1" t="s">
        <v>4365</v>
      </c>
      <c r="C1504" s="1" t="s">
        <v>3922</v>
      </c>
      <c r="D1504" s="1" t="s">
        <v>3922</v>
      </c>
      <c r="E1504" s="1">
        <v>1650700</v>
      </c>
      <c r="F1504" s="1" t="s">
        <v>4366</v>
      </c>
      <c r="G1504" s="1" t="s">
        <v>4360</v>
      </c>
      <c r="H1504" s="1" t="s">
        <v>4367</v>
      </c>
      <c r="I1504" s="1" t="s">
        <v>154</v>
      </c>
      <c r="J1504" s="1" t="s">
        <v>4368</v>
      </c>
      <c r="K1504" s="1" t="s">
        <v>19</v>
      </c>
      <c r="L1504" s="1"/>
    </row>
    <row r="1505" spans="1:12" x14ac:dyDescent="0.45">
      <c r="A1505" s="3">
        <v>1502</v>
      </c>
      <c r="B1505" s="1" t="s">
        <v>4369</v>
      </c>
      <c r="C1505" s="1" t="s">
        <v>4360</v>
      </c>
      <c r="D1505" s="1" t="s">
        <v>3915</v>
      </c>
      <c r="E1505" s="1">
        <v>396988000</v>
      </c>
      <c r="F1505" s="1" t="s">
        <v>4370</v>
      </c>
      <c r="G1505" s="1" t="s">
        <v>4360</v>
      </c>
      <c r="H1505" s="1" t="s">
        <v>153</v>
      </c>
      <c r="I1505" s="1" t="s">
        <v>154</v>
      </c>
      <c r="J1505" s="1" t="s">
        <v>4371</v>
      </c>
      <c r="K1505" s="1" t="s">
        <v>19</v>
      </c>
      <c r="L1505" s="1"/>
    </row>
    <row r="1506" spans="1:12" x14ac:dyDescent="0.45">
      <c r="A1506" s="3">
        <v>1503</v>
      </c>
      <c r="B1506" s="1" t="s">
        <v>4372</v>
      </c>
      <c r="C1506" s="1" t="s">
        <v>4360</v>
      </c>
      <c r="D1506" s="1" t="s">
        <v>4360</v>
      </c>
      <c r="E1506" s="1">
        <v>2766700</v>
      </c>
      <c r="F1506" s="1" t="s">
        <v>4373</v>
      </c>
      <c r="G1506" s="1" t="s">
        <v>4374</v>
      </c>
      <c r="H1506" s="1" t="s">
        <v>280</v>
      </c>
      <c r="I1506" s="1" t="s">
        <v>154</v>
      </c>
      <c r="J1506" s="1" t="s">
        <v>4375</v>
      </c>
      <c r="K1506" s="1" t="s">
        <v>19</v>
      </c>
      <c r="L1506" s="1"/>
    </row>
    <row r="1507" spans="1:12" x14ac:dyDescent="0.45">
      <c r="A1507" s="3">
        <v>1504</v>
      </c>
      <c r="B1507" s="1" t="s">
        <v>4376</v>
      </c>
      <c r="C1507" s="1" t="s">
        <v>4374</v>
      </c>
      <c r="D1507" s="1" t="s">
        <v>3922</v>
      </c>
      <c r="E1507" s="1">
        <v>101348029</v>
      </c>
      <c r="F1507" s="1" t="s">
        <v>4377</v>
      </c>
      <c r="G1507" s="1" t="s">
        <v>4374</v>
      </c>
      <c r="H1507" s="1" t="s">
        <v>154</v>
      </c>
      <c r="I1507" s="1" t="s">
        <v>154</v>
      </c>
      <c r="J1507" s="1" t="s">
        <v>4378</v>
      </c>
      <c r="K1507" s="1" t="s">
        <v>19</v>
      </c>
      <c r="L1507" s="1"/>
    </row>
    <row r="1508" spans="1:12" x14ac:dyDescent="0.45">
      <c r="A1508" s="3">
        <v>1505</v>
      </c>
      <c r="B1508" s="1" t="s">
        <v>4379</v>
      </c>
      <c r="C1508" s="1" t="s">
        <v>4374</v>
      </c>
      <c r="D1508" s="1" t="s">
        <v>3922</v>
      </c>
      <c r="E1508" s="1">
        <v>12187204</v>
      </c>
      <c r="F1508" s="1" t="s">
        <v>4380</v>
      </c>
      <c r="G1508" s="1" t="s">
        <v>4374</v>
      </c>
      <c r="H1508" s="1" t="s">
        <v>154</v>
      </c>
      <c r="I1508" s="1" t="s">
        <v>154</v>
      </c>
      <c r="J1508" s="1" t="s">
        <v>4381</v>
      </c>
      <c r="K1508" s="1" t="s">
        <v>19</v>
      </c>
      <c r="L1508" s="1"/>
    </row>
    <row r="1509" spans="1:12" x14ac:dyDescent="0.45">
      <c r="A1509" s="3">
        <v>1506</v>
      </c>
      <c r="B1509" s="1" t="s">
        <v>4382</v>
      </c>
      <c r="C1509" s="1" t="s">
        <v>4374</v>
      </c>
      <c r="D1509" s="1" t="s">
        <v>3922</v>
      </c>
      <c r="E1509" s="1">
        <v>227251740</v>
      </c>
      <c r="F1509" s="1" t="s">
        <v>4383</v>
      </c>
      <c r="G1509" s="1" t="s">
        <v>4374</v>
      </c>
      <c r="H1509" s="1" t="s">
        <v>154</v>
      </c>
      <c r="I1509" s="1" t="s">
        <v>154</v>
      </c>
      <c r="J1509" s="1" t="s">
        <v>4384</v>
      </c>
      <c r="K1509" s="1" t="s">
        <v>19</v>
      </c>
      <c r="L1509" s="1"/>
    </row>
    <row r="1510" spans="1:12" x14ac:dyDescent="0.45">
      <c r="A1510" s="3">
        <v>1507</v>
      </c>
      <c r="B1510" s="1" t="s">
        <v>4385</v>
      </c>
      <c r="C1510" s="1" t="s">
        <v>4374</v>
      </c>
      <c r="D1510" s="1" t="s">
        <v>3922</v>
      </c>
      <c r="E1510" s="1">
        <v>14957500</v>
      </c>
      <c r="F1510" s="1" t="s">
        <v>4386</v>
      </c>
      <c r="G1510" s="1" t="s">
        <v>4374</v>
      </c>
      <c r="H1510" s="1" t="s">
        <v>154</v>
      </c>
      <c r="I1510" s="1" t="s">
        <v>154</v>
      </c>
      <c r="J1510" s="1" t="s">
        <v>4387</v>
      </c>
      <c r="K1510" s="1" t="s">
        <v>19</v>
      </c>
      <c r="L1510" s="1"/>
    </row>
    <row r="1511" spans="1:12" x14ac:dyDescent="0.45">
      <c r="A1511" s="3">
        <v>1508</v>
      </c>
      <c r="B1511" s="1" t="s">
        <v>4388</v>
      </c>
      <c r="C1511" s="1" t="s">
        <v>4374</v>
      </c>
      <c r="D1511" s="1" t="s">
        <v>3922</v>
      </c>
      <c r="E1511" s="1">
        <v>32185541</v>
      </c>
      <c r="F1511" s="1" t="s">
        <v>4389</v>
      </c>
      <c r="G1511" s="1" t="s">
        <v>4374</v>
      </c>
      <c r="H1511" s="1" t="s">
        <v>154</v>
      </c>
      <c r="I1511" s="1" t="s">
        <v>154</v>
      </c>
      <c r="J1511" s="1" t="s">
        <v>4390</v>
      </c>
      <c r="K1511" s="1" t="s">
        <v>19</v>
      </c>
      <c r="L1511" s="1"/>
    </row>
    <row r="1512" spans="1:12" x14ac:dyDescent="0.45">
      <c r="A1512" s="3">
        <v>1509</v>
      </c>
      <c r="B1512" s="1" t="s">
        <v>4391</v>
      </c>
      <c r="C1512" s="1" t="s">
        <v>4374</v>
      </c>
      <c r="D1512" s="1" t="s">
        <v>4360</v>
      </c>
      <c r="E1512" s="1">
        <v>933400</v>
      </c>
      <c r="F1512" s="1" t="s">
        <v>4392</v>
      </c>
      <c r="G1512" s="1" t="s">
        <v>4374</v>
      </c>
      <c r="H1512" s="1" t="s">
        <v>212</v>
      </c>
      <c r="I1512" s="1" t="s">
        <v>154</v>
      </c>
      <c r="J1512" s="1" t="s">
        <v>4393</v>
      </c>
      <c r="K1512" s="1" t="s">
        <v>19</v>
      </c>
      <c r="L1512" s="1"/>
    </row>
    <row r="1513" spans="1:12" x14ac:dyDescent="0.45">
      <c r="A1513" s="3">
        <v>1510</v>
      </c>
      <c r="B1513" s="1" t="s">
        <v>4394</v>
      </c>
      <c r="C1513" s="1" t="s">
        <v>4374</v>
      </c>
      <c r="D1513" s="1" t="s">
        <v>4360</v>
      </c>
      <c r="E1513" s="1">
        <v>400500</v>
      </c>
      <c r="F1513" s="1" t="s">
        <v>4395</v>
      </c>
      <c r="G1513" s="1" t="s">
        <v>4374</v>
      </c>
      <c r="H1513" s="1" t="s">
        <v>212</v>
      </c>
      <c r="I1513" s="1" t="s">
        <v>154</v>
      </c>
      <c r="J1513" s="1" t="s">
        <v>4396</v>
      </c>
      <c r="K1513" s="1" t="s">
        <v>19</v>
      </c>
      <c r="L1513" s="1"/>
    </row>
    <row r="1514" spans="1:12" x14ac:dyDescent="0.45">
      <c r="A1514" s="3">
        <v>1511</v>
      </c>
      <c r="B1514" s="1" t="s">
        <v>4397</v>
      </c>
      <c r="C1514" s="1" t="s">
        <v>4374</v>
      </c>
      <c r="D1514" s="1" t="s">
        <v>4360</v>
      </c>
      <c r="E1514" s="1">
        <v>1012688482</v>
      </c>
      <c r="F1514" s="1" t="s">
        <v>4398</v>
      </c>
      <c r="G1514" s="1" t="s">
        <v>4374</v>
      </c>
      <c r="H1514" s="1" t="s">
        <v>188</v>
      </c>
      <c r="I1514" s="1" t="s">
        <v>154</v>
      </c>
      <c r="J1514" s="1" t="s">
        <v>4399</v>
      </c>
      <c r="K1514" s="1" t="s">
        <v>19</v>
      </c>
      <c r="L1514" s="1"/>
    </row>
    <row r="1515" spans="1:12" x14ac:dyDescent="0.45">
      <c r="A1515" s="3">
        <v>1512</v>
      </c>
      <c r="B1515" s="1" t="s">
        <v>4400</v>
      </c>
      <c r="C1515" s="1" t="s">
        <v>4374</v>
      </c>
      <c r="D1515" s="1" t="s">
        <v>4374</v>
      </c>
      <c r="E1515" s="1">
        <v>2234695</v>
      </c>
      <c r="F1515" s="1" t="s">
        <v>4401</v>
      </c>
      <c r="G1515" s="1" t="s">
        <v>4374</v>
      </c>
      <c r="H1515" s="1" t="s">
        <v>850</v>
      </c>
      <c r="I1515" s="1" t="s">
        <v>154</v>
      </c>
      <c r="J1515" s="1" t="s">
        <v>851</v>
      </c>
      <c r="K1515" s="1" t="s">
        <v>19</v>
      </c>
      <c r="L1515" s="1"/>
    </row>
    <row r="1516" spans="1:12" x14ac:dyDescent="0.45">
      <c r="A1516" s="3">
        <v>1513</v>
      </c>
      <c r="B1516" s="1" t="s">
        <v>4402</v>
      </c>
      <c r="C1516" s="1" t="s">
        <v>4374</v>
      </c>
      <c r="D1516" s="1" t="s">
        <v>4374</v>
      </c>
      <c r="E1516" s="1">
        <v>198534600</v>
      </c>
      <c r="F1516" s="1" t="s">
        <v>4403</v>
      </c>
      <c r="G1516" s="1" t="s">
        <v>4374</v>
      </c>
      <c r="H1516" s="1" t="s">
        <v>850</v>
      </c>
      <c r="I1516" s="1" t="s">
        <v>154</v>
      </c>
      <c r="J1516" s="1" t="s">
        <v>851</v>
      </c>
      <c r="K1516" s="1" t="s">
        <v>19</v>
      </c>
      <c r="L1516" s="1"/>
    </row>
    <row r="1517" spans="1:12" x14ac:dyDescent="0.45">
      <c r="A1517" s="3">
        <v>1514</v>
      </c>
      <c r="B1517" s="1" t="s">
        <v>4404</v>
      </c>
      <c r="C1517" s="1" t="s">
        <v>4374</v>
      </c>
      <c r="D1517" s="1" t="s">
        <v>4374</v>
      </c>
      <c r="E1517" s="1">
        <v>68647000</v>
      </c>
      <c r="F1517" s="1" t="s">
        <v>4405</v>
      </c>
      <c r="G1517" s="1" t="s">
        <v>4374</v>
      </c>
      <c r="H1517" s="1" t="s">
        <v>850</v>
      </c>
      <c r="I1517" s="1" t="s">
        <v>154</v>
      </c>
      <c r="J1517" s="1" t="s">
        <v>851</v>
      </c>
      <c r="K1517" s="1" t="s">
        <v>19</v>
      </c>
      <c r="L1517" s="1"/>
    </row>
    <row r="1518" spans="1:12" x14ac:dyDescent="0.45">
      <c r="A1518" s="3">
        <v>1515</v>
      </c>
      <c r="B1518" s="1" t="s">
        <v>4406</v>
      </c>
      <c r="C1518" s="1" t="s">
        <v>4374</v>
      </c>
      <c r="D1518" s="1" t="s">
        <v>4374</v>
      </c>
      <c r="E1518" s="1">
        <v>7721910</v>
      </c>
      <c r="F1518" s="1" t="s">
        <v>4407</v>
      </c>
      <c r="G1518" s="1" t="s">
        <v>4374</v>
      </c>
      <c r="H1518" s="1" t="s">
        <v>850</v>
      </c>
      <c r="I1518" s="1" t="s">
        <v>154</v>
      </c>
      <c r="J1518" s="1" t="s">
        <v>851</v>
      </c>
      <c r="K1518" s="1" t="s">
        <v>19</v>
      </c>
      <c r="L1518" s="1"/>
    </row>
    <row r="1519" spans="1:12" x14ac:dyDescent="0.45">
      <c r="A1519" s="3">
        <v>1516</v>
      </c>
      <c r="B1519" s="1" t="s">
        <v>4408</v>
      </c>
      <c r="C1519" s="1" t="s">
        <v>4374</v>
      </c>
      <c r="D1519" s="1" t="s">
        <v>4374</v>
      </c>
      <c r="E1519" s="1">
        <v>8623600</v>
      </c>
      <c r="F1519" s="1" t="s">
        <v>4409</v>
      </c>
      <c r="G1519" s="1" t="s">
        <v>4374</v>
      </c>
      <c r="H1519" s="1" t="s">
        <v>850</v>
      </c>
      <c r="I1519" s="1" t="s">
        <v>154</v>
      </c>
      <c r="J1519" s="1" t="s">
        <v>851</v>
      </c>
      <c r="K1519" s="1" t="s">
        <v>19</v>
      </c>
      <c r="L1519" s="1"/>
    </row>
    <row r="1520" spans="1:12" x14ac:dyDescent="0.45">
      <c r="A1520" s="3">
        <v>1517</v>
      </c>
      <c r="B1520" s="1" t="s">
        <v>4410</v>
      </c>
      <c r="C1520" s="1" t="s">
        <v>4374</v>
      </c>
      <c r="D1520" s="1" t="s">
        <v>4374</v>
      </c>
      <c r="E1520" s="1">
        <v>12202500</v>
      </c>
      <c r="F1520" s="1" t="s">
        <v>4411</v>
      </c>
      <c r="G1520" s="1" t="s">
        <v>4374</v>
      </c>
      <c r="H1520" s="1" t="s">
        <v>850</v>
      </c>
      <c r="I1520" s="1" t="s">
        <v>154</v>
      </c>
      <c r="J1520" s="1" t="s">
        <v>851</v>
      </c>
      <c r="K1520" s="1" t="s">
        <v>19</v>
      </c>
      <c r="L1520" s="1"/>
    </row>
    <row r="1521" spans="1:12" x14ac:dyDescent="0.45">
      <c r="A1521" s="3">
        <v>1518</v>
      </c>
      <c r="B1521" s="1" t="s">
        <v>4412</v>
      </c>
      <c r="C1521" s="1" t="s">
        <v>4374</v>
      </c>
      <c r="D1521" s="1" t="s">
        <v>4360</v>
      </c>
      <c r="E1521" s="1">
        <v>40375000</v>
      </c>
      <c r="F1521" s="1" t="s">
        <v>4413</v>
      </c>
      <c r="G1521" s="1" t="s">
        <v>4414</v>
      </c>
      <c r="H1521" s="1" t="s">
        <v>154</v>
      </c>
      <c r="I1521" s="1" t="s">
        <v>154</v>
      </c>
      <c r="J1521" s="1" t="s">
        <v>4415</v>
      </c>
      <c r="K1521" s="1" t="s">
        <v>19</v>
      </c>
      <c r="L1521" s="1"/>
    </row>
    <row r="1522" spans="1:12" x14ac:dyDescent="0.45">
      <c r="A1522" s="3">
        <v>1519</v>
      </c>
      <c r="B1522" s="1" t="s">
        <v>4416</v>
      </c>
      <c r="C1522" s="1" t="s">
        <v>4374</v>
      </c>
      <c r="D1522" s="1" t="s">
        <v>4360</v>
      </c>
      <c r="E1522" s="1">
        <v>282578531</v>
      </c>
      <c r="F1522" s="1" t="s">
        <v>4417</v>
      </c>
      <c r="G1522" s="1" t="s">
        <v>4414</v>
      </c>
      <c r="H1522" s="1" t="s">
        <v>154</v>
      </c>
      <c r="I1522" s="1" t="s">
        <v>154</v>
      </c>
      <c r="J1522" s="1" t="s">
        <v>4418</v>
      </c>
      <c r="K1522" s="1" t="s">
        <v>19</v>
      </c>
      <c r="L1522" s="1"/>
    </row>
    <row r="1523" spans="1:12" x14ac:dyDescent="0.45">
      <c r="A1523" s="3">
        <v>1520</v>
      </c>
      <c r="B1523" s="1" t="s">
        <v>4419</v>
      </c>
      <c r="C1523" s="1" t="s">
        <v>4374</v>
      </c>
      <c r="D1523" s="1" t="s">
        <v>4360</v>
      </c>
      <c r="E1523" s="1">
        <v>158679990</v>
      </c>
      <c r="F1523" s="1" t="s">
        <v>4420</v>
      </c>
      <c r="G1523" s="1" t="s">
        <v>4414</v>
      </c>
      <c r="H1523" s="1" t="s">
        <v>154</v>
      </c>
      <c r="I1523" s="1" t="s">
        <v>154</v>
      </c>
      <c r="J1523" s="1" t="s">
        <v>4421</v>
      </c>
      <c r="K1523" s="1" t="s">
        <v>19</v>
      </c>
      <c r="L1523" s="1"/>
    </row>
    <row r="1524" spans="1:12" x14ac:dyDescent="0.45">
      <c r="A1524" s="3">
        <v>1521</v>
      </c>
      <c r="B1524" s="1" t="s">
        <v>4422</v>
      </c>
      <c r="C1524" s="1" t="s">
        <v>4374</v>
      </c>
      <c r="D1524" s="1" t="s">
        <v>4360</v>
      </c>
      <c r="E1524" s="1">
        <v>49149300</v>
      </c>
      <c r="F1524" s="1" t="s">
        <v>4423</v>
      </c>
      <c r="G1524" s="1" t="s">
        <v>4414</v>
      </c>
      <c r="H1524" s="1" t="s">
        <v>154</v>
      </c>
      <c r="I1524" s="1" t="s">
        <v>154</v>
      </c>
      <c r="J1524" s="1" t="s">
        <v>4424</v>
      </c>
      <c r="K1524" s="1" t="s">
        <v>19</v>
      </c>
      <c r="L1524" s="1"/>
    </row>
    <row r="1525" spans="1:12" x14ac:dyDescent="0.45">
      <c r="A1525" s="3">
        <v>1522</v>
      </c>
      <c r="B1525" s="1" t="s">
        <v>4425</v>
      </c>
      <c r="C1525" s="1" t="s">
        <v>4374</v>
      </c>
      <c r="D1525" s="1" t="s">
        <v>4360</v>
      </c>
      <c r="E1525" s="1">
        <v>160504674</v>
      </c>
      <c r="F1525" s="1" t="s">
        <v>4426</v>
      </c>
      <c r="G1525" s="1" t="s">
        <v>4414</v>
      </c>
      <c r="H1525" s="1" t="s">
        <v>154</v>
      </c>
      <c r="I1525" s="1" t="s">
        <v>154</v>
      </c>
      <c r="J1525" s="1" t="s">
        <v>4427</v>
      </c>
      <c r="K1525" s="1" t="s">
        <v>19</v>
      </c>
      <c r="L1525" s="1"/>
    </row>
    <row r="1526" spans="1:12" x14ac:dyDescent="0.45">
      <c r="A1526" s="3">
        <v>1523</v>
      </c>
      <c r="B1526" s="1" t="s">
        <v>4428</v>
      </c>
      <c r="C1526" s="1" t="s">
        <v>4374</v>
      </c>
      <c r="D1526" s="1" t="s">
        <v>4360</v>
      </c>
      <c r="E1526" s="1">
        <v>10382703</v>
      </c>
      <c r="F1526" s="1" t="s">
        <v>4429</v>
      </c>
      <c r="G1526" s="1" t="s">
        <v>4414</v>
      </c>
      <c r="H1526" s="1" t="s">
        <v>154</v>
      </c>
      <c r="I1526" s="1" t="s">
        <v>154</v>
      </c>
      <c r="J1526" s="1" t="s">
        <v>4430</v>
      </c>
      <c r="K1526" s="1" t="s">
        <v>19</v>
      </c>
      <c r="L1526" s="1"/>
    </row>
    <row r="1527" spans="1:12" x14ac:dyDescent="0.45">
      <c r="A1527" s="3">
        <v>1524</v>
      </c>
      <c r="B1527" s="1" t="s">
        <v>4431</v>
      </c>
      <c r="C1527" s="1" t="s">
        <v>4374</v>
      </c>
      <c r="D1527" s="1" t="s">
        <v>4360</v>
      </c>
      <c r="E1527" s="1">
        <v>21829730</v>
      </c>
      <c r="F1527" s="1" t="s">
        <v>4432</v>
      </c>
      <c r="G1527" s="1" t="s">
        <v>4414</v>
      </c>
      <c r="H1527" s="1" t="s">
        <v>154</v>
      </c>
      <c r="I1527" s="1" t="s">
        <v>154</v>
      </c>
      <c r="J1527" s="1" t="s">
        <v>4433</v>
      </c>
      <c r="K1527" s="1" t="s">
        <v>19</v>
      </c>
      <c r="L1527" s="1"/>
    </row>
    <row r="1528" spans="1:12" x14ac:dyDescent="0.45">
      <c r="A1528" s="3">
        <v>1525</v>
      </c>
      <c r="B1528" s="1" t="s">
        <v>4434</v>
      </c>
      <c r="C1528" s="1" t="s">
        <v>4374</v>
      </c>
      <c r="D1528" s="1" t="s">
        <v>4374</v>
      </c>
      <c r="E1528" s="1">
        <v>526050</v>
      </c>
      <c r="F1528" s="1" t="s">
        <v>4435</v>
      </c>
      <c r="G1528" s="1" t="s">
        <v>4414</v>
      </c>
      <c r="H1528" s="1" t="s">
        <v>670</v>
      </c>
      <c r="I1528" s="1" t="s">
        <v>154</v>
      </c>
      <c r="J1528" s="1" t="s">
        <v>4436</v>
      </c>
      <c r="K1528" s="1" t="s">
        <v>19</v>
      </c>
      <c r="L1528" s="1"/>
    </row>
    <row r="1529" spans="1:12" x14ac:dyDescent="0.45">
      <c r="A1529" s="3">
        <v>1526</v>
      </c>
      <c r="B1529" s="1" t="s">
        <v>4437</v>
      </c>
      <c r="C1529" s="1" t="s">
        <v>4374</v>
      </c>
      <c r="D1529" s="1" t="s">
        <v>4374</v>
      </c>
      <c r="E1529" s="1">
        <v>19280000</v>
      </c>
      <c r="F1529" s="1" t="s">
        <v>4438</v>
      </c>
      <c r="G1529" s="1" t="s">
        <v>4414</v>
      </c>
      <c r="H1529" s="1" t="s">
        <v>188</v>
      </c>
      <c r="I1529" s="1" t="s">
        <v>154</v>
      </c>
      <c r="J1529" s="1" t="s">
        <v>4439</v>
      </c>
      <c r="K1529" s="1" t="s">
        <v>19</v>
      </c>
      <c r="L1529" s="1"/>
    </row>
    <row r="1530" spans="1:12" x14ac:dyDescent="0.45">
      <c r="A1530" s="3">
        <v>1527</v>
      </c>
      <c r="B1530" s="1" t="s">
        <v>4440</v>
      </c>
      <c r="C1530" s="1" t="s">
        <v>4374</v>
      </c>
      <c r="D1530" s="1" t="s">
        <v>4374</v>
      </c>
      <c r="E1530" s="1">
        <v>351500</v>
      </c>
      <c r="F1530" s="1" t="s">
        <v>4441</v>
      </c>
      <c r="G1530" s="1" t="s">
        <v>4414</v>
      </c>
      <c r="H1530" s="1" t="s">
        <v>670</v>
      </c>
      <c r="I1530" s="1" t="s">
        <v>154</v>
      </c>
      <c r="J1530" s="1" t="s">
        <v>4007</v>
      </c>
      <c r="K1530" s="1" t="s">
        <v>19</v>
      </c>
      <c r="L1530" s="1"/>
    </row>
    <row r="1531" spans="1:12" x14ac:dyDescent="0.45">
      <c r="A1531" s="3">
        <v>1528</v>
      </c>
      <c r="B1531" s="1" t="s">
        <v>4442</v>
      </c>
      <c r="C1531" s="1" t="s">
        <v>4414</v>
      </c>
      <c r="D1531" s="1" t="s">
        <v>4414</v>
      </c>
      <c r="E1531" s="1">
        <v>1118092814</v>
      </c>
      <c r="F1531" s="1" t="s">
        <v>4443</v>
      </c>
      <c r="G1531" s="1" t="s">
        <v>4414</v>
      </c>
      <c r="H1531" s="1" t="s">
        <v>188</v>
      </c>
      <c r="I1531" s="1" t="s">
        <v>154</v>
      </c>
      <c r="J1531" s="1" t="s">
        <v>4444</v>
      </c>
      <c r="K1531" s="1" t="s">
        <v>19</v>
      </c>
      <c r="L1531" s="1"/>
    </row>
    <row r="1532" spans="1:12" x14ac:dyDescent="0.45">
      <c r="A1532" s="3">
        <v>1529</v>
      </c>
      <c r="B1532" s="1" t="s">
        <v>4445</v>
      </c>
      <c r="C1532" s="1" t="s">
        <v>4414</v>
      </c>
      <c r="D1532" s="1" t="s">
        <v>4414</v>
      </c>
      <c r="E1532" s="1">
        <v>756597357</v>
      </c>
      <c r="F1532" s="1" t="s">
        <v>4446</v>
      </c>
      <c r="G1532" s="1" t="s">
        <v>4414</v>
      </c>
      <c r="H1532" s="1" t="s">
        <v>188</v>
      </c>
      <c r="I1532" s="1" t="s">
        <v>154</v>
      </c>
      <c r="J1532" s="1" t="s">
        <v>4447</v>
      </c>
      <c r="K1532" s="1" t="s">
        <v>19</v>
      </c>
      <c r="L1532" s="1"/>
    </row>
    <row r="1533" spans="1:12" x14ac:dyDescent="0.45">
      <c r="A1533" s="3">
        <v>1530</v>
      </c>
      <c r="B1533" s="1" t="s">
        <v>4448</v>
      </c>
      <c r="C1533" s="1" t="s">
        <v>4414</v>
      </c>
      <c r="D1533" s="1" t="s">
        <v>4414</v>
      </c>
      <c r="E1533" s="1">
        <v>862964850</v>
      </c>
      <c r="F1533" s="1" t="s">
        <v>4449</v>
      </c>
      <c r="G1533" s="1" t="s">
        <v>4414</v>
      </c>
      <c r="H1533" s="1" t="s">
        <v>188</v>
      </c>
      <c r="I1533" s="1" t="s">
        <v>154</v>
      </c>
      <c r="J1533" s="1" t="s">
        <v>4450</v>
      </c>
      <c r="K1533" s="1" t="s">
        <v>19</v>
      </c>
      <c r="L1533" s="1"/>
    </row>
    <row r="1534" spans="1:12" x14ac:dyDescent="0.45">
      <c r="A1534" s="3">
        <v>1531</v>
      </c>
      <c r="B1534" s="1" t="s">
        <v>4451</v>
      </c>
      <c r="C1534" s="1" t="s">
        <v>4414</v>
      </c>
      <c r="D1534" s="1" t="s">
        <v>4414</v>
      </c>
      <c r="E1534" s="1">
        <v>1552315522</v>
      </c>
      <c r="F1534" s="1" t="s">
        <v>4452</v>
      </c>
      <c r="G1534" s="1" t="s">
        <v>4414</v>
      </c>
      <c r="H1534" s="1" t="s">
        <v>188</v>
      </c>
      <c r="I1534" s="1" t="s">
        <v>154</v>
      </c>
      <c r="J1534" s="1" t="s">
        <v>4453</v>
      </c>
      <c r="K1534" s="1" t="s">
        <v>19</v>
      </c>
      <c r="L1534" s="1"/>
    </row>
    <row r="1535" spans="1:12" x14ac:dyDescent="0.45">
      <c r="A1535" s="3">
        <v>1532</v>
      </c>
      <c r="B1535" s="1" t="s">
        <v>4454</v>
      </c>
      <c r="C1535" s="1" t="s">
        <v>4414</v>
      </c>
      <c r="D1535" s="1" t="s">
        <v>4360</v>
      </c>
      <c r="E1535" s="1">
        <v>43066587</v>
      </c>
      <c r="F1535" s="1" t="s">
        <v>4455</v>
      </c>
      <c r="G1535" s="1" t="s">
        <v>4414</v>
      </c>
      <c r="H1535" s="1" t="s">
        <v>154</v>
      </c>
      <c r="I1535" s="1" t="s">
        <v>154</v>
      </c>
      <c r="J1535" s="1" t="s">
        <v>4456</v>
      </c>
      <c r="K1535" s="1" t="s">
        <v>19</v>
      </c>
      <c r="L1535" s="1"/>
    </row>
    <row r="1536" spans="1:12" x14ac:dyDescent="0.45">
      <c r="A1536" s="3">
        <v>1533</v>
      </c>
      <c r="B1536" s="1" t="s">
        <v>4457</v>
      </c>
      <c r="C1536" s="1" t="s">
        <v>4414</v>
      </c>
      <c r="D1536" s="1" t="s">
        <v>4360</v>
      </c>
      <c r="E1536" s="1">
        <v>43986906</v>
      </c>
      <c r="F1536" s="1" t="s">
        <v>4458</v>
      </c>
      <c r="G1536" s="1" t="s">
        <v>4414</v>
      </c>
      <c r="H1536" s="1" t="s">
        <v>154</v>
      </c>
      <c r="I1536" s="1" t="s">
        <v>154</v>
      </c>
      <c r="J1536" s="1" t="s">
        <v>4459</v>
      </c>
      <c r="K1536" s="1" t="s">
        <v>19</v>
      </c>
      <c r="L1536" s="1"/>
    </row>
    <row r="1537" spans="1:12" x14ac:dyDescent="0.45">
      <c r="A1537" s="3">
        <v>1534</v>
      </c>
      <c r="B1537" s="1" t="s">
        <v>4460</v>
      </c>
      <c r="C1537" s="1" t="s">
        <v>4414</v>
      </c>
      <c r="D1537" s="1" t="s">
        <v>4374</v>
      </c>
      <c r="E1537" s="1">
        <v>16222000</v>
      </c>
      <c r="F1537" s="1" t="s">
        <v>4461</v>
      </c>
      <c r="G1537" s="1" t="s">
        <v>4462</v>
      </c>
      <c r="H1537" s="1" t="s">
        <v>154</v>
      </c>
      <c r="I1537" s="1" t="s">
        <v>154</v>
      </c>
      <c r="J1537" s="1" t="s">
        <v>4463</v>
      </c>
      <c r="K1537" s="1" t="s">
        <v>19</v>
      </c>
      <c r="L1537" s="1"/>
    </row>
    <row r="1538" spans="1:12" x14ac:dyDescent="0.45">
      <c r="A1538" s="3">
        <v>1535</v>
      </c>
      <c r="B1538" s="1" t="s">
        <v>4464</v>
      </c>
      <c r="C1538" s="1" t="s">
        <v>4414</v>
      </c>
      <c r="D1538" s="1" t="s">
        <v>4374</v>
      </c>
      <c r="E1538" s="1">
        <v>43941081</v>
      </c>
      <c r="F1538" s="1" t="s">
        <v>4465</v>
      </c>
      <c r="G1538" s="1" t="s">
        <v>4462</v>
      </c>
      <c r="H1538" s="1" t="s">
        <v>154</v>
      </c>
      <c r="I1538" s="1" t="s">
        <v>154</v>
      </c>
      <c r="J1538" s="1" t="s">
        <v>4466</v>
      </c>
      <c r="K1538" s="1" t="s">
        <v>19</v>
      </c>
      <c r="L1538" s="1"/>
    </row>
    <row r="1539" spans="1:12" x14ac:dyDescent="0.45">
      <c r="A1539" s="3">
        <v>1536</v>
      </c>
      <c r="B1539" s="1" t="s">
        <v>4467</v>
      </c>
      <c r="C1539" s="1" t="s">
        <v>4414</v>
      </c>
      <c r="D1539" s="1" t="s">
        <v>4374</v>
      </c>
      <c r="E1539" s="1">
        <v>12250000</v>
      </c>
      <c r="F1539" s="1" t="s">
        <v>4468</v>
      </c>
      <c r="G1539" s="1" t="s">
        <v>4462</v>
      </c>
      <c r="H1539" s="1" t="s">
        <v>154</v>
      </c>
      <c r="I1539" s="1" t="s">
        <v>154</v>
      </c>
      <c r="J1539" s="1" t="s">
        <v>4469</v>
      </c>
      <c r="K1539" s="1" t="s">
        <v>19</v>
      </c>
      <c r="L1539" s="1"/>
    </row>
    <row r="1540" spans="1:12" x14ac:dyDescent="0.45">
      <c r="A1540" s="3">
        <v>1537</v>
      </c>
      <c r="B1540" s="1" t="s">
        <v>4470</v>
      </c>
      <c r="C1540" s="1" t="s">
        <v>4414</v>
      </c>
      <c r="D1540" s="1" t="s">
        <v>4374</v>
      </c>
      <c r="E1540" s="1">
        <v>14700000</v>
      </c>
      <c r="F1540" s="1" t="s">
        <v>4471</v>
      </c>
      <c r="G1540" s="1" t="s">
        <v>4462</v>
      </c>
      <c r="H1540" s="1" t="s">
        <v>154</v>
      </c>
      <c r="I1540" s="1" t="s">
        <v>154</v>
      </c>
      <c r="J1540" s="1" t="s">
        <v>4472</v>
      </c>
      <c r="K1540" s="1" t="s">
        <v>19</v>
      </c>
      <c r="L1540" s="1"/>
    </row>
    <row r="1541" spans="1:12" x14ac:dyDescent="0.45">
      <c r="A1541" s="3">
        <v>1538</v>
      </c>
      <c r="B1541" s="1" t="s">
        <v>4473</v>
      </c>
      <c r="C1541" s="1" t="s">
        <v>4414</v>
      </c>
      <c r="D1541" s="1" t="s">
        <v>4374</v>
      </c>
      <c r="E1541" s="1">
        <v>24570869</v>
      </c>
      <c r="F1541" s="1" t="s">
        <v>4474</v>
      </c>
      <c r="G1541" s="1" t="s">
        <v>4462</v>
      </c>
      <c r="H1541" s="1" t="s">
        <v>154</v>
      </c>
      <c r="I1541" s="1" t="s">
        <v>154</v>
      </c>
      <c r="J1541" s="1" t="s">
        <v>4475</v>
      </c>
      <c r="K1541" s="1" t="s">
        <v>19</v>
      </c>
      <c r="L1541" s="1"/>
    </row>
    <row r="1542" spans="1:12" x14ac:dyDescent="0.45">
      <c r="A1542" s="3">
        <v>1539</v>
      </c>
      <c r="B1542" s="1" t="s">
        <v>4476</v>
      </c>
      <c r="C1542" s="1" t="s">
        <v>4414</v>
      </c>
      <c r="D1542" s="1" t="s">
        <v>4374</v>
      </c>
      <c r="E1542" s="1">
        <v>43932252</v>
      </c>
      <c r="F1542" s="1" t="s">
        <v>4477</v>
      </c>
      <c r="G1542" s="1" t="s">
        <v>4462</v>
      </c>
      <c r="H1542" s="1" t="s">
        <v>154</v>
      </c>
      <c r="I1542" s="1" t="s">
        <v>154</v>
      </c>
      <c r="J1542" s="1" t="s">
        <v>4478</v>
      </c>
      <c r="K1542" s="1" t="s">
        <v>19</v>
      </c>
      <c r="L1542" s="1"/>
    </row>
    <row r="1543" spans="1:12" x14ac:dyDescent="0.45">
      <c r="A1543" s="3">
        <v>1540</v>
      </c>
      <c r="B1543" s="1" t="s">
        <v>4479</v>
      </c>
      <c r="C1543" s="1" t="s">
        <v>4414</v>
      </c>
      <c r="D1543" s="1" t="s">
        <v>4374</v>
      </c>
      <c r="E1543" s="1">
        <v>23970270</v>
      </c>
      <c r="F1543" s="1" t="s">
        <v>4480</v>
      </c>
      <c r="G1543" s="1" t="s">
        <v>4462</v>
      </c>
      <c r="H1543" s="1" t="s">
        <v>154</v>
      </c>
      <c r="I1543" s="1" t="s">
        <v>154</v>
      </c>
      <c r="J1543" s="1" t="s">
        <v>4481</v>
      </c>
      <c r="K1543" s="1" t="s">
        <v>19</v>
      </c>
      <c r="L1543" s="1"/>
    </row>
    <row r="1544" spans="1:12" x14ac:dyDescent="0.45">
      <c r="A1544" s="3">
        <v>1541</v>
      </c>
      <c r="B1544" s="1" t="s">
        <v>4482</v>
      </c>
      <c r="C1544" s="1" t="s">
        <v>4414</v>
      </c>
      <c r="D1544" s="1" t="s">
        <v>4374</v>
      </c>
      <c r="E1544" s="1">
        <v>28564113</v>
      </c>
      <c r="F1544" s="1" t="s">
        <v>4483</v>
      </c>
      <c r="G1544" s="1" t="s">
        <v>4462</v>
      </c>
      <c r="H1544" s="1" t="s">
        <v>154</v>
      </c>
      <c r="I1544" s="1" t="s">
        <v>154</v>
      </c>
      <c r="J1544" s="1" t="s">
        <v>4484</v>
      </c>
      <c r="K1544" s="1" t="s">
        <v>19</v>
      </c>
      <c r="L1544" s="1"/>
    </row>
    <row r="1545" spans="1:12" x14ac:dyDescent="0.45">
      <c r="A1545" s="3">
        <v>1542</v>
      </c>
      <c r="B1545" s="1" t="s">
        <v>4485</v>
      </c>
      <c r="C1545" s="1" t="s">
        <v>4414</v>
      </c>
      <c r="D1545" s="1" t="s">
        <v>4374</v>
      </c>
      <c r="E1545" s="1">
        <v>25471171</v>
      </c>
      <c r="F1545" s="1" t="s">
        <v>4486</v>
      </c>
      <c r="G1545" s="1" t="s">
        <v>4462</v>
      </c>
      <c r="H1545" s="1" t="s">
        <v>154</v>
      </c>
      <c r="I1545" s="1" t="s">
        <v>154</v>
      </c>
      <c r="J1545" s="1" t="s">
        <v>4487</v>
      </c>
      <c r="K1545" s="1" t="s">
        <v>19</v>
      </c>
      <c r="L1545" s="1"/>
    </row>
    <row r="1546" spans="1:12" x14ac:dyDescent="0.45">
      <c r="A1546" s="3">
        <v>1543</v>
      </c>
      <c r="B1546" s="1" t="s">
        <v>4488</v>
      </c>
      <c r="C1546" s="1" t="s">
        <v>4414</v>
      </c>
      <c r="D1546" s="1" t="s">
        <v>4374</v>
      </c>
      <c r="E1546" s="1">
        <v>43712702</v>
      </c>
      <c r="F1546" s="1" t="s">
        <v>4489</v>
      </c>
      <c r="G1546" s="1" t="s">
        <v>4462</v>
      </c>
      <c r="H1546" s="1" t="s">
        <v>154</v>
      </c>
      <c r="I1546" s="1" t="s">
        <v>154</v>
      </c>
      <c r="J1546" s="1" t="s">
        <v>4490</v>
      </c>
      <c r="K1546" s="1" t="s">
        <v>19</v>
      </c>
      <c r="L1546" s="1"/>
    </row>
    <row r="1547" spans="1:12" x14ac:dyDescent="0.45">
      <c r="A1547" s="3">
        <v>1544</v>
      </c>
      <c r="B1547" s="1" t="s">
        <v>4491</v>
      </c>
      <c r="C1547" s="1" t="s">
        <v>4414</v>
      </c>
      <c r="D1547" s="1" t="s">
        <v>4374</v>
      </c>
      <c r="E1547" s="1">
        <v>43659459</v>
      </c>
      <c r="F1547" s="1" t="s">
        <v>4492</v>
      </c>
      <c r="G1547" s="1" t="s">
        <v>4462</v>
      </c>
      <c r="H1547" s="1" t="s">
        <v>154</v>
      </c>
      <c r="I1547" s="1" t="s">
        <v>154</v>
      </c>
      <c r="J1547" s="1" t="s">
        <v>4493</v>
      </c>
      <c r="K1547" s="1" t="s">
        <v>19</v>
      </c>
      <c r="L1547" s="1"/>
    </row>
    <row r="1548" spans="1:12" x14ac:dyDescent="0.45">
      <c r="A1548" s="3">
        <v>1545</v>
      </c>
      <c r="B1548" s="1" t="s">
        <v>4494</v>
      </c>
      <c r="C1548" s="1" t="s">
        <v>4414</v>
      </c>
      <c r="D1548" s="1" t="s">
        <v>4374</v>
      </c>
      <c r="E1548" s="1">
        <v>30706666</v>
      </c>
      <c r="F1548" s="1" t="s">
        <v>4495</v>
      </c>
      <c r="G1548" s="1" t="s">
        <v>4462</v>
      </c>
      <c r="H1548" s="1" t="s">
        <v>154</v>
      </c>
      <c r="I1548" s="1" t="s">
        <v>154</v>
      </c>
      <c r="J1548" s="1" t="s">
        <v>4496</v>
      </c>
      <c r="K1548" s="1" t="s">
        <v>19</v>
      </c>
      <c r="L1548" s="1"/>
    </row>
    <row r="1549" spans="1:12" x14ac:dyDescent="0.45">
      <c r="A1549" s="3">
        <v>1546</v>
      </c>
      <c r="B1549" s="1" t="s">
        <v>4497</v>
      </c>
      <c r="C1549" s="1" t="s">
        <v>4414</v>
      </c>
      <c r="D1549" s="1" t="s">
        <v>4374</v>
      </c>
      <c r="E1549" s="1">
        <v>21820451</v>
      </c>
      <c r="F1549" s="1" t="s">
        <v>4498</v>
      </c>
      <c r="G1549" s="1" t="s">
        <v>4462</v>
      </c>
      <c r="H1549" s="1" t="s">
        <v>154</v>
      </c>
      <c r="I1549" s="1" t="s">
        <v>154</v>
      </c>
      <c r="J1549" s="1" t="s">
        <v>4499</v>
      </c>
      <c r="K1549" s="1" t="s">
        <v>19</v>
      </c>
      <c r="L1549" s="1"/>
    </row>
    <row r="1550" spans="1:12" x14ac:dyDescent="0.45">
      <c r="A1550" s="3">
        <v>1547</v>
      </c>
      <c r="B1550" s="1" t="s">
        <v>4500</v>
      </c>
      <c r="C1550" s="1" t="s">
        <v>4414</v>
      </c>
      <c r="D1550" s="1" t="s">
        <v>4374</v>
      </c>
      <c r="E1550" s="1">
        <v>43526126</v>
      </c>
      <c r="F1550" s="1" t="s">
        <v>4501</v>
      </c>
      <c r="G1550" s="1" t="s">
        <v>4462</v>
      </c>
      <c r="H1550" s="1" t="s">
        <v>154</v>
      </c>
      <c r="I1550" s="1" t="s">
        <v>154</v>
      </c>
      <c r="J1550" s="1" t="s">
        <v>4502</v>
      </c>
      <c r="K1550" s="1" t="s">
        <v>19</v>
      </c>
      <c r="L1550" s="1"/>
    </row>
    <row r="1551" spans="1:12" x14ac:dyDescent="0.45">
      <c r="A1551" s="3">
        <v>1548</v>
      </c>
      <c r="B1551" s="1" t="s">
        <v>4503</v>
      </c>
      <c r="C1551" s="1" t="s">
        <v>4414</v>
      </c>
      <c r="D1551" s="1" t="s">
        <v>4374</v>
      </c>
      <c r="E1551" s="1">
        <v>36382883</v>
      </c>
      <c r="F1551" s="1" t="s">
        <v>4504</v>
      </c>
      <c r="G1551" s="1" t="s">
        <v>4462</v>
      </c>
      <c r="H1551" s="1" t="s">
        <v>154</v>
      </c>
      <c r="I1551" s="1" t="s">
        <v>154</v>
      </c>
      <c r="J1551" s="1" t="s">
        <v>4505</v>
      </c>
      <c r="K1551" s="1" t="s">
        <v>19</v>
      </c>
      <c r="L1551" s="1"/>
    </row>
    <row r="1552" spans="1:12" x14ac:dyDescent="0.45">
      <c r="A1552" s="3">
        <v>1549</v>
      </c>
      <c r="B1552" s="1" t="s">
        <v>4506</v>
      </c>
      <c r="C1552" s="1" t="s">
        <v>4414</v>
      </c>
      <c r="D1552" s="1" t="s">
        <v>4374</v>
      </c>
      <c r="E1552" s="1">
        <v>24570869</v>
      </c>
      <c r="F1552" s="1" t="s">
        <v>4507</v>
      </c>
      <c r="G1552" s="1" t="s">
        <v>4462</v>
      </c>
      <c r="H1552" s="1" t="s">
        <v>154</v>
      </c>
      <c r="I1552" s="1" t="s">
        <v>154</v>
      </c>
      <c r="J1552" s="1" t="s">
        <v>4508</v>
      </c>
      <c r="K1552" s="1" t="s">
        <v>19</v>
      </c>
      <c r="L1552" s="1"/>
    </row>
    <row r="1553" spans="1:12" x14ac:dyDescent="0.45">
      <c r="A1553" s="3">
        <v>1550</v>
      </c>
      <c r="B1553" s="1" t="s">
        <v>4509</v>
      </c>
      <c r="C1553" s="1" t="s">
        <v>4414</v>
      </c>
      <c r="D1553" s="1" t="s">
        <v>4374</v>
      </c>
      <c r="E1553" s="1">
        <v>12000000</v>
      </c>
      <c r="F1553" s="1" t="s">
        <v>4510</v>
      </c>
      <c r="G1553" s="1" t="s">
        <v>4462</v>
      </c>
      <c r="H1553" s="1" t="s">
        <v>154</v>
      </c>
      <c r="I1553" s="1" t="s">
        <v>154</v>
      </c>
      <c r="J1553" s="1" t="s">
        <v>4511</v>
      </c>
      <c r="K1553" s="1" t="s">
        <v>19</v>
      </c>
      <c r="L1553" s="1"/>
    </row>
    <row r="1554" spans="1:12" x14ac:dyDescent="0.45">
      <c r="A1554" s="3">
        <v>1551</v>
      </c>
      <c r="B1554" s="1" t="s">
        <v>4512</v>
      </c>
      <c r="C1554" s="1" t="s">
        <v>4414</v>
      </c>
      <c r="D1554" s="1" t="s">
        <v>4374</v>
      </c>
      <c r="E1554" s="1">
        <v>26415856</v>
      </c>
      <c r="F1554" s="1" t="s">
        <v>4513</v>
      </c>
      <c r="G1554" s="1" t="s">
        <v>4462</v>
      </c>
      <c r="H1554" s="1" t="s">
        <v>154</v>
      </c>
      <c r="I1554" s="1" t="s">
        <v>154</v>
      </c>
      <c r="J1554" s="1" t="s">
        <v>4514</v>
      </c>
      <c r="K1554" s="1" t="s">
        <v>19</v>
      </c>
      <c r="L1554" s="1"/>
    </row>
    <row r="1555" spans="1:12" x14ac:dyDescent="0.45">
      <c r="A1555" s="3">
        <v>1552</v>
      </c>
      <c r="B1555" s="1" t="s">
        <v>4515</v>
      </c>
      <c r="C1555" s="1" t="s">
        <v>4414</v>
      </c>
      <c r="D1555" s="1" t="s">
        <v>4414</v>
      </c>
      <c r="E1555" s="1">
        <v>40023730</v>
      </c>
      <c r="F1555" s="1" t="s">
        <v>4516</v>
      </c>
      <c r="G1555" s="1" t="s">
        <v>4517</v>
      </c>
      <c r="H1555" s="1" t="s">
        <v>154</v>
      </c>
      <c r="I1555" s="1" t="s">
        <v>154</v>
      </c>
      <c r="J1555" s="1" t="s">
        <v>4518</v>
      </c>
      <c r="K1555" s="1" t="s">
        <v>19</v>
      </c>
      <c r="L1555" s="1"/>
    </row>
    <row r="1556" spans="1:12" x14ac:dyDescent="0.45">
      <c r="A1556" s="3">
        <v>1553</v>
      </c>
      <c r="B1556" s="1" t="s">
        <v>4519</v>
      </c>
      <c r="C1556" s="1" t="s">
        <v>4414</v>
      </c>
      <c r="D1556" s="1" t="s">
        <v>4414</v>
      </c>
      <c r="E1556" s="1">
        <v>39932433</v>
      </c>
      <c r="F1556" s="1" t="s">
        <v>4520</v>
      </c>
      <c r="G1556" s="1" t="s">
        <v>4517</v>
      </c>
      <c r="H1556" s="1" t="s">
        <v>154</v>
      </c>
      <c r="I1556" s="1" t="s">
        <v>154</v>
      </c>
      <c r="J1556" s="1" t="s">
        <v>4521</v>
      </c>
      <c r="K1556" s="1" t="s">
        <v>19</v>
      </c>
      <c r="L1556" s="1"/>
    </row>
    <row r="1557" spans="1:12" x14ac:dyDescent="0.45">
      <c r="A1557" s="3">
        <v>1554</v>
      </c>
      <c r="B1557" s="1" t="s">
        <v>4522</v>
      </c>
      <c r="C1557" s="1" t="s">
        <v>4414</v>
      </c>
      <c r="D1557" s="1" t="s">
        <v>4414</v>
      </c>
      <c r="E1557" s="1">
        <v>21454054</v>
      </c>
      <c r="F1557" s="1" t="s">
        <v>4523</v>
      </c>
      <c r="G1557" s="1" t="s">
        <v>4517</v>
      </c>
      <c r="H1557" s="1" t="s">
        <v>154</v>
      </c>
      <c r="I1557" s="1" t="s">
        <v>154</v>
      </c>
      <c r="J1557" s="1" t="s">
        <v>4524</v>
      </c>
      <c r="K1557" s="1" t="s">
        <v>19</v>
      </c>
      <c r="L1557" s="1"/>
    </row>
    <row r="1558" spans="1:12" x14ac:dyDescent="0.45">
      <c r="A1558" s="3">
        <v>1555</v>
      </c>
      <c r="B1558" s="1" t="s">
        <v>4525</v>
      </c>
      <c r="C1558" s="1" t="s">
        <v>4414</v>
      </c>
      <c r="D1558" s="1" t="s">
        <v>4414</v>
      </c>
      <c r="E1558" s="1">
        <v>42836595</v>
      </c>
      <c r="F1558" s="1" t="s">
        <v>4526</v>
      </c>
      <c r="G1558" s="1" t="s">
        <v>4517</v>
      </c>
      <c r="H1558" s="1" t="s">
        <v>154</v>
      </c>
      <c r="I1558" s="1" t="s">
        <v>154</v>
      </c>
      <c r="J1558" s="1" t="s">
        <v>4527</v>
      </c>
      <c r="K1558" s="1" t="s">
        <v>19</v>
      </c>
      <c r="L1558" s="1"/>
    </row>
    <row r="1559" spans="1:12" x14ac:dyDescent="0.45">
      <c r="A1559" s="3">
        <v>1556</v>
      </c>
      <c r="B1559" s="1" t="s">
        <v>4528</v>
      </c>
      <c r="C1559" s="1" t="s">
        <v>4414</v>
      </c>
      <c r="D1559" s="1" t="s">
        <v>4414</v>
      </c>
      <c r="E1559" s="1">
        <v>41125700</v>
      </c>
      <c r="F1559" s="1" t="s">
        <v>4529</v>
      </c>
      <c r="G1559" s="1" t="s">
        <v>4517</v>
      </c>
      <c r="H1559" s="1" t="s">
        <v>154</v>
      </c>
      <c r="I1559" s="1" t="s">
        <v>154</v>
      </c>
      <c r="J1559" s="1" t="s">
        <v>4530</v>
      </c>
      <c r="K1559" s="1" t="s">
        <v>19</v>
      </c>
      <c r="L1559" s="1"/>
    </row>
    <row r="1560" spans="1:12" x14ac:dyDescent="0.45">
      <c r="A1560" s="3">
        <v>1557</v>
      </c>
      <c r="B1560" s="1" t="s">
        <v>4531</v>
      </c>
      <c r="C1560" s="1" t="s">
        <v>4414</v>
      </c>
      <c r="D1560" s="1" t="s">
        <v>4414</v>
      </c>
      <c r="E1560" s="1">
        <v>37692270</v>
      </c>
      <c r="F1560" s="1" t="s">
        <v>4532</v>
      </c>
      <c r="G1560" s="1" t="s">
        <v>4517</v>
      </c>
      <c r="H1560" s="1" t="s">
        <v>154</v>
      </c>
      <c r="I1560" s="1" t="s">
        <v>154</v>
      </c>
      <c r="J1560" s="1" t="s">
        <v>4533</v>
      </c>
      <c r="K1560" s="1" t="s">
        <v>19</v>
      </c>
      <c r="L1560" s="1"/>
    </row>
    <row r="1561" spans="1:12" x14ac:dyDescent="0.45">
      <c r="A1561" s="3">
        <v>1558</v>
      </c>
      <c r="B1561" s="1" t="s">
        <v>4534</v>
      </c>
      <c r="C1561" s="1" t="s">
        <v>4414</v>
      </c>
      <c r="D1561" s="1" t="s">
        <v>4414</v>
      </c>
      <c r="E1561" s="1">
        <v>43659000</v>
      </c>
      <c r="F1561" s="1" t="s">
        <v>4535</v>
      </c>
      <c r="G1561" s="1" t="s">
        <v>4517</v>
      </c>
      <c r="H1561" s="1" t="s">
        <v>154</v>
      </c>
      <c r="I1561" s="1" t="s">
        <v>154</v>
      </c>
      <c r="J1561" s="1" t="s">
        <v>4536</v>
      </c>
      <c r="K1561" s="1" t="s">
        <v>19</v>
      </c>
      <c r="L1561" s="1"/>
    </row>
    <row r="1562" spans="1:12" x14ac:dyDescent="0.45">
      <c r="A1562" s="3">
        <v>1559</v>
      </c>
      <c r="B1562" s="1" t="s">
        <v>4537</v>
      </c>
      <c r="C1562" s="1" t="s">
        <v>4414</v>
      </c>
      <c r="D1562" s="1" t="s">
        <v>4414</v>
      </c>
      <c r="E1562" s="1">
        <v>37730000</v>
      </c>
      <c r="F1562" s="1" t="s">
        <v>4538</v>
      </c>
      <c r="G1562" s="1" t="s">
        <v>4517</v>
      </c>
      <c r="H1562" s="1" t="s">
        <v>154</v>
      </c>
      <c r="I1562" s="1" t="s">
        <v>154</v>
      </c>
      <c r="J1562" s="1" t="s">
        <v>4539</v>
      </c>
      <c r="K1562" s="1" t="s">
        <v>19</v>
      </c>
      <c r="L1562" s="1"/>
    </row>
    <row r="1563" spans="1:12" x14ac:dyDescent="0.45">
      <c r="A1563" s="3">
        <v>1560</v>
      </c>
      <c r="B1563" s="1" t="s">
        <v>4540</v>
      </c>
      <c r="C1563" s="1" t="s">
        <v>4414</v>
      </c>
      <c r="D1563" s="1" t="s">
        <v>4414</v>
      </c>
      <c r="E1563" s="1">
        <v>43351181</v>
      </c>
      <c r="F1563" s="1" t="s">
        <v>4541</v>
      </c>
      <c r="G1563" s="1" t="s">
        <v>4517</v>
      </c>
      <c r="H1563" s="1" t="s">
        <v>154</v>
      </c>
      <c r="I1563" s="1" t="s">
        <v>154</v>
      </c>
      <c r="J1563" s="1" t="s">
        <v>4542</v>
      </c>
      <c r="K1563" s="1" t="s">
        <v>19</v>
      </c>
      <c r="L1563" s="1"/>
    </row>
    <row r="1564" spans="1:12" x14ac:dyDescent="0.45">
      <c r="A1564" s="3">
        <v>1561</v>
      </c>
      <c r="B1564" s="1" t="s">
        <v>4543</v>
      </c>
      <c r="C1564" s="1" t="s">
        <v>4414</v>
      </c>
      <c r="D1564" s="1" t="s">
        <v>4414</v>
      </c>
      <c r="E1564" s="1">
        <v>43486614</v>
      </c>
      <c r="F1564" s="1" t="s">
        <v>4544</v>
      </c>
      <c r="G1564" s="1" t="s">
        <v>4517</v>
      </c>
      <c r="H1564" s="1" t="s">
        <v>154</v>
      </c>
      <c r="I1564" s="1" t="s">
        <v>154</v>
      </c>
      <c r="J1564" s="1" t="s">
        <v>4545</v>
      </c>
      <c r="K1564" s="1" t="s">
        <v>19</v>
      </c>
      <c r="L1564" s="1"/>
    </row>
    <row r="1565" spans="1:12" x14ac:dyDescent="0.45">
      <c r="A1565" s="3">
        <v>1562</v>
      </c>
      <c r="B1565" s="1" t="s">
        <v>4546</v>
      </c>
      <c r="C1565" s="1" t="s">
        <v>4414</v>
      </c>
      <c r="D1565" s="1" t="s">
        <v>4414</v>
      </c>
      <c r="E1565" s="1">
        <v>41841202</v>
      </c>
      <c r="F1565" s="1" t="s">
        <v>4547</v>
      </c>
      <c r="G1565" s="1" t="s">
        <v>4517</v>
      </c>
      <c r="H1565" s="1" t="s">
        <v>154</v>
      </c>
      <c r="I1565" s="1" t="s">
        <v>154</v>
      </c>
      <c r="J1565" s="1" t="s">
        <v>4548</v>
      </c>
      <c r="K1565" s="1" t="s">
        <v>19</v>
      </c>
      <c r="L1565" s="1"/>
    </row>
    <row r="1566" spans="1:12" x14ac:dyDescent="0.45">
      <c r="A1566" s="3">
        <v>1563</v>
      </c>
      <c r="B1566" s="1" t="s">
        <v>4549</v>
      </c>
      <c r="C1566" s="1" t="s">
        <v>4414</v>
      </c>
      <c r="D1566" s="1" t="s">
        <v>4414</v>
      </c>
      <c r="E1566" s="1">
        <v>22003018</v>
      </c>
      <c r="F1566" s="1" t="s">
        <v>4550</v>
      </c>
      <c r="G1566" s="1" t="s">
        <v>4517</v>
      </c>
      <c r="H1566" s="1" t="s">
        <v>154</v>
      </c>
      <c r="I1566" s="1" t="s">
        <v>154</v>
      </c>
      <c r="J1566" s="1" t="s">
        <v>4551</v>
      </c>
      <c r="K1566" s="1" t="s">
        <v>19</v>
      </c>
      <c r="L1566" s="1"/>
    </row>
    <row r="1567" spans="1:12" x14ac:dyDescent="0.45">
      <c r="A1567" s="3">
        <v>1564</v>
      </c>
      <c r="B1567" s="1" t="s">
        <v>4552</v>
      </c>
      <c r="C1567" s="1" t="s">
        <v>4414</v>
      </c>
      <c r="D1567" s="1" t="s">
        <v>4414</v>
      </c>
      <c r="E1567" s="1">
        <v>43976434</v>
      </c>
      <c r="F1567" s="1" t="s">
        <v>4553</v>
      </c>
      <c r="G1567" s="1" t="s">
        <v>4517</v>
      </c>
      <c r="H1567" s="1" t="s">
        <v>154</v>
      </c>
      <c r="I1567" s="1" t="s">
        <v>154</v>
      </c>
      <c r="J1567" s="1" t="s">
        <v>4554</v>
      </c>
      <c r="K1567" s="1" t="s">
        <v>19</v>
      </c>
      <c r="L1567" s="1"/>
    </row>
    <row r="1568" spans="1:12" x14ac:dyDescent="0.45">
      <c r="A1568" s="3">
        <v>1565</v>
      </c>
      <c r="B1568" s="1" t="s">
        <v>4555</v>
      </c>
      <c r="C1568" s="1" t="s">
        <v>4462</v>
      </c>
      <c r="D1568" s="1" t="s">
        <v>4462</v>
      </c>
      <c r="E1568" s="1">
        <v>165200</v>
      </c>
      <c r="F1568" s="1" t="s">
        <v>4556</v>
      </c>
      <c r="G1568" s="1" t="s">
        <v>4557</v>
      </c>
      <c r="H1568" s="1" t="s">
        <v>212</v>
      </c>
      <c r="I1568" s="1" t="s">
        <v>154</v>
      </c>
      <c r="J1568" s="1" t="s">
        <v>4558</v>
      </c>
      <c r="K1568" s="1" t="s">
        <v>19</v>
      </c>
      <c r="L1568" s="1"/>
    </row>
    <row r="1569" spans="1:12" x14ac:dyDescent="0.45">
      <c r="A1569" s="3">
        <v>1566</v>
      </c>
      <c r="B1569" s="1" t="s">
        <v>4559</v>
      </c>
      <c r="C1569" s="1" t="s">
        <v>4462</v>
      </c>
      <c r="D1569" s="1" t="s">
        <v>4414</v>
      </c>
      <c r="E1569" s="1">
        <v>43135812</v>
      </c>
      <c r="F1569" s="1" t="s">
        <v>4560</v>
      </c>
      <c r="G1569" s="1" t="s">
        <v>4557</v>
      </c>
      <c r="H1569" s="1" t="s">
        <v>154</v>
      </c>
      <c r="I1569" s="1" t="s">
        <v>154</v>
      </c>
      <c r="J1569" s="1" t="s">
        <v>4561</v>
      </c>
      <c r="K1569" s="1" t="s">
        <v>19</v>
      </c>
      <c r="L1569" s="1"/>
    </row>
    <row r="1570" spans="1:12" x14ac:dyDescent="0.45">
      <c r="A1570" s="3">
        <v>1567</v>
      </c>
      <c r="B1570" s="1" t="s">
        <v>4562</v>
      </c>
      <c r="C1570" s="1" t="s">
        <v>4462</v>
      </c>
      <c r="D1570" s="1" t="s">
        <v>4414</v>
      </c>
      <c r="E1570" s="1">
        <v>14700000</v>
      </c>
      <c r="F1570" s="1" t="s">
        <v>4563</v>
      </c>
      <c r="G1570" s="1" t="s">
        <v>4557</v>
      </c>
      <c r="H1570" s="1" t="s">
        <v>154</v>
      </c>
      <c r="I1570" s="1" t="s">
        <v>154</v>
      </c>
      <c r="J1570" s="1" t="s">
        <v>4564</v>
      </c>
      <c r="K1570" s="1" t="s">
        <v>19</v>
      </c>
      <c r="L1570" s="1"/>
    </row>
    <row r="1571" spans="1:12" x14ac:dyDescent="0.45">
      <c r="A1571" s="3">
        <v>1568</v>
      </c>
      <c r="B1571" s="1" t="s">
        <v>4565</v>
      </c>
      <c r="C1571" s="1" t="s">
        <v>4462</v>
      </c>
      <c r="D1571" s="1" t="s">
        <v>4414</v>
      </c>
      <c r="E1571" s="1">
        <v>33107540</v>
      </c>
      <c r="F1571" s="1" t="s">
        <v>4566</v>
      </c>
      <c r="G1571" s="1" t="s">
        <v>4557</v>
      </c>
      <c r="H1571" s="1" t="s">
        <v>154</v>
      </c>
      <c r="I1571" s="1" t="s">
        <v>154</v>
      </c>
      <c r="J1571" s="1" t="s">
        <v>4567</v>
      </c>
      <c r="K1571" s="1" t="s">
        <v>19</v>
      </c>
      <c r="L1571" s="1"/>
    </row>
    <row r="1572" spans="1:12" x14ac:dyDescent="0.45">
      <c r="A1572" s="3">
        <v>1569</v>
      </c>
      <c r="B1572" s="1" t="s">
        <v>4568</v>
      </c>
      <c r="C1572" s="1" t="s">
        <v>4462</v>
      </c>
      <c r="D1572" s="1" t="s">
        <v>4462</v>
      </c>
      <c r="E1572" s="1">
        <v>336100</v>
      </c>
      <c r="F1572" s="1" t="s">
        <v>4569</v>
      </c>
      <c r="G1572" s="1" t="s">
        <v>4557</v>
      </c>
      <c r="H1572" s="1" t="s">
        <v>212</v>
      </c>
      <c r="I1572" s="1" t="s">
        <v>154</v>
      </c>
      <c r="J1572" s="1" t="s">
        <v>4570</v>
      </c>
      <c r="K1572" s="1" t="s">
        <v>19</v>
      </c>
      <c r="L1572" s="1"/>
    </row>
    <row r="1573" spans="1:12" x14ac:dyDescent="0.45">
      <c r="A1573" s="3">
        <v>1570</v>
      </c>
      <c r="B1573" s="1" t="s">
        <v>4571</v>
      </c>
      <c r="C1573" s="1" t="s">
        <v>4462</v>
      </c>
      <c r="D1573" s="1" t="s">
        <v>4462</v>
      </c>
      <c r="E1573" s="1">
        <v>1093400</v>
      </c>
      <c r="F1573" s="1" t="s">
        <v>4572</v>
      </c>
      <c r="G1573" s="1" t="s">
        <v>4557</v>
      </c>
      <c r="H1573" s="1" t="s">
        <v>212</v>
      </c>
      <c r="I1573" s="1" t="s">
        <v>154</v>
      </c>
      <c r="J1573" s="1" t="s">
        <v>4573</v>
      </c>
      <c r="K1573" s="1" t="s">
        <v>19</v>
      </c>
      <c r="L1573" s="1"/>
    </row>
    <row r="1574" spans="1:12" x14ac:dyDescent="0.45">
      <c r="A1574" s="3">
        <v>1571</v>
      </c>
      <c r="B1574" s="1" t="s">
        <v>4574</v>
      </c>
      <c r="C1574" s="1" t="s">
        <v>4462</v>
      </c>
      <c r="D1574" s="1" t="s">
        <v>4462</v>
      </c>
      <c r="E1574" s="1">
        <v>932500</v>
      </c>
      <c r="F1574" s="1" t="s">
        <v>4575</v>
      </c>
      <c r="G1574" s="1" t="s">
        <v>4557</v>
      </c>
      <c r="H1574" s="1" t="s">
        <v>212</v>
      </c>
      <c r="I1574" s="1" t="s">
        <v>154</v>
      </c>
      <c r="J1574" s="1" t="s">
        <v>4393</v>
      </c>
      <c r="K1574" s="1" t="s">
        <v>19</v>
      </c>
      <c r="L1574" s="1"/>
    </row>
    <row r="1575" spans="1:12" x14ac:dyDescent="0.45">
      <c r="A1575" s="3">
        <v>1572</v>
      </c>
      <c r="B1575" s="1" t="s">
        <v>4576</v>
      </c>
      <c r="C1575" s="1" t="s">
        <v>4557</v>
      </c>
      <c r="D1575" s="1" t="s">
        <v>4414</v>
      </c>
      <c r="E1575" s="1">
        <v>85967710</v>
      </c>
      <c r="F1575" s="1" t="s">
        <v>4577</v>
      </c>
      <c r="G1575" s="1" t="s">
        <v>4557</v>
      </c>
      <c r="H1575" s="1" t="s">
        <v>154</v>
      </c>
      <c r="I1575" s="1" t="s">
        <v>154</v>
      </c>
      <c r="J1575" s="1" t="s">
        <v>4578</v>
      </c>
      <c r="K1575" s="1" t="s">
        <v>19</v>
      </c>
      <c r="L1575" s="1"/>
    </row>
    <row r="1576" spans="1:12" x14ac:dyDescent="0.45">
      <c r="A1576" s="3">
        <v>1573</v>
      </c>
      <c r="B1576" s="1" t="s">
        <v>4579</v>
      </c>
      <c r="C1576" s="1" t="s">
        <v>4557</v>
      </c>
      <c r="D1576" s="1" t="s">
        <v>4414</v>
      </c>
      <c r="E1576" s="1">
        <v>5657050</v>
      </c>
      <c r="F1576" s="1" t="s">
        <v>4580</v>
      </c>
      <c r="G1576" s="1" t="s">
        <v>4557</v>
      </c>
      <c r="H1576" s="1" t="s">
        <v>154</v>
      </c>
      <c r="I1576" s="1" t="s">
        <v>154</v>
      </c>
      <c r="J1576" s="1" t="s">
        <v>4581</v>
      </c>
      <c r="K1576" s="1" t="s">
        <v>19</v>
      </c>
      <c r="L1576" s="1"/>
    </row>
    <row r="1577" spans="1:12" x14ac:dyDescent="0.45">
      <c r="A1577" s="3">
        <v>1574</v>
      </c>
      <c r="B1577" s="1" t="s">
        <v>4582</v>
      </c>
      <c r="C1577" s="1" t="s">
        <v>4557</v>
      </c>
      <c r="D1577" s="1" t="s">
        <v>4414</v>
      </c>
      <c r="E1577" s="1">
        <v>7930000</v>
      </c>
      <c r="F1577" s="1" t="s">
        <v>4583</v>
      </c>
      <c r="G1577" s="1" t="s">
        <v>4557</v>
      </c>
      <c r="H1577" s="1" t="s">
        <v>154</v>
      </c>
      <c r="I1577" s="1" t="s">
        <v>154</v>
      </c>
      <c r="J1577" s="1" t="s">
        <v>4584</v>
      </c>
      <c r="K1577" s="1" t="s">
        <v>19</v>
      </c>
      <c r="L1577" s="1"/>
    </row>
    <row r="1578" spans="1:12" x14ac:dyDescent="0.45">
      <c r="A1578" s="3">
        <v>1575</v>
      </c>
      <c r="B1578" s="1" t="s">
        <v>4585</v>
      </c>
      <c r="C1578" s="1" t="s">
        <v>4557</v>
      </c>
      <c r="D1578" s="1" t="s">
        <v>4557</v>
      </c>
      <c r="E1578" s="1">
        <v>2633500</v>
      </c>
      <c r="F1578" s="1" t="s">
        <v>4586</v>
      </c>
      <c r="G1578" s="1" t="s">
        <v>4557</v>
      </c>
      <c r="H1578" s="1" t="s">
        <v>850</v>
      </c>
      <c r="I1578" s="1" t="s">
        <v>154</v>
      </c>
      <c r="J1578" s="1" t="s">
        <v>851</v>
      </c>
      <c r="K1578" s="1" t="s">
        <v>19</v>
      </c>
      <c r="L1578" s="1"/>
    </row>
    <row r="1579" spans="1:12" x14ac:dyDescent="0.45">
      <c r="A1579" s="3">
        <v>1576</v>
      </c>
      <c r="B1579" s="1" t="s">
        <v>4587</v>
      </c>
      <c r="C1579" s="1" t="s">
        <v>4557</v>
      </c>
      <c r="D1579" s="1" t="s">
        <v>4557</v>
      </c>
      <c r="E1579" s="1">
        <v>135650880</v>
      </c>
      <c r="F1579" s="1" t="s">
        <v>4588</v>
      </c>
      <c r="G1579" s="1" t="s">
        <v>4557</v>
      </c>
      <c r="H1579" s="1" t="s">
        <v>850</v>
      </c>
      <c r="I1579" s="1" t="s">
        <v>154</v>
      </c>
      <c r="J1579" s="1" t="s">
        <v>851</v>
      </c>
      <c r="K1579" s="1" t="s">
        <v>19</v>
      </c>
      <c r="L1579" s="1"/>
    </row>
    <row r="1580" spans="1:12" x14ac:dyDescent="0.45">
      <c r="A1580" s="3">
        <v>1577</v>
      </c>
      <c r="B1580" s="1" t="s">
        <v>4589</v>
      </c>
      <c r="C1580" s="1" t="s">
        <v>4557</v>
      </c>
      <c r="D1580" s="1" t="s">
        <v>4557</v>
      </c>
      <c r="E1580" s="1">
        <v>62727000</v>
      </c>
      <c r="F1580" s="1" t="s">
        <v>4590</v>
      </c>
      <c r="G1580" s="1" t="s">
        <v>4557</v>
      </c>
      <c r="H1580" s="1" t="s">
        <v>850</v>
      </c>
      <c r="I1580" s="1" t="s">
        <v>154</v>
      </c>
      <c r="J1580" s="1" t="s">
        <v>851</v>
      </c>
      <c r="K1580" s="1" t="s">
        <v>19</v>
      </c>
      <c r="L1580" s="1"/>
    </row>
    <row r="1581" spans="1:12" x14ac:dyDescent="0.45">
      <c r="A1581" s="3">
        <v>1578</v>
      </c>
      <c r="B1581" s="1" t="s">
        <v>4591</v>
      </c>
      <c r="C1581" s="1" t="s">
        <v>4557</v>
      </c>
      <c r="D1581" s="1" t="s">
        <v>4557</v>
      </c>
      <c r="E1581" s="1">
        <v>6302000</v>
      </c>
      <c r="F1581" s="1" t="s">
        <v>4592</v>
      </c>
      <c r="G1581" s="1" t="s">
        <v>4557</v>
      </c>
      <c r="H1581" s="1" t="s">
        <v>850</v>
      </c>
      <c r="I1581" s="1" t="s">
        <v>154</v>
      </c>
      <c r="J1581" s="1" t="s">
        <v>851</v>
      </c>
      <c r="K1581" s="1" t="s">
        <v>19</v>
      </c>
      <c r="L1581" s="1"/>
    </row>
    <row r="1582" spans="1:12" x14ac:dyDescent="0.45">
      <c r="A1582" s="3">
        <v>1579</v>
      </c>
      <c r="B1582" s="1" t="s">
        <v>4593</v>
      </c>
      <c r="C1582" s="1" t="s">
        <v>4557</v>
      </c>
      <c r="D1582" s="1" t="s">
        <v>4557</v>
      </c>
      <c r="E1582" s="1">
        <v>1999000</v>
      </c>
      <c r="F1582" s="1" t="s">
        <v>4594</v>
      </c>
      <c r="G1582" s="1" t="s">
        <v>4557</v>
      </c>
      <c r="H1582" s="1" t="s">
        <v>850</v>
      </c>
      <c r="I1582" s="1" t="s">
        <v>154</v>
      </c>
      <c r="J1582" s="1" t="s">
        <v>860</v>
      </c>
      <c r="K1582" s="1" t="s">
        <v>19</v>
      </c>
      <c r="L1582" s="1"/>
    </row>
    <row r="1583" spans="1:12" x14ac:dyDescent="0.45">
      <c r="A1583" s="3">
        <v>1580</v>
      </c>
      <c r="B1583" s="1" t="s">
        <v>4595</v>
      </c>
      <c r="C1583" s="1" t="s">
        <v>4557</v>
      </c>
      <c r="D1583" s="1" t="s">
        <v>4557</v>
      </c>
      <c r="E1583" s="1">
        <v>90433920</v>
      </c>
      <c r="F1583" s="1" t="s">
        <v>4596</v>
      </c>
      <c r="G1583" s="1" t="s">
        <v>4557</v>
      </c>
      <c r="H1583" s="1" t="s">
        <v>850</v>
      </c>
      <c r="I1583" s="1" t="s">
        <v>154</v>
      </c>
      <c r="J1583" s="1" t="s">
        <v>851</v>
      </c>
      <c r="K1583" s="1" t="s">
        <v>19</v>
      </c>
      <c r="L1583" s="1"/>
    </row>
    <row r="1584" spans="1:12" x14ac:dyDescent="0.45">
      <c r="A1584" s="3">
        <v>1581</v>
      </c>
      <c r="B1584" s="1" t="s">
        <v>4597</v>
      </c>
      <c r="C1584" s="1" t="s">
        <v>4557</v>
      </c>
      <c r="D1584" s="1" t="s">
        <v>4414</v>
      </c>
      <c r="E1584" s="1">
        <v>150810899</v>
      </c>
      <c r="F1584" s="1" t="s">
        <v>4598</v>
      </c>
      <c r="G1584" s="1" t="s">
        <v>4557</v>
      </c>
      <c r="H1584" s="1" t="s">
        <v>154</v>
      </c>
      <c r="I1584" s="1" t="s">
        <v>154</v>
      </c>
      <c r="J1584" s="1" t="s">
        <v>4599</v>
      </c>
      <c r="K1584" s="1" t="s">
        <v>19</v>
      </c>
      <c r="L1584" s="1"/>
    </row>
    <row r="1585" spans="1:12" x14ac:dyDescent="0.45">
      <c r="A1585" s="3">
        <v>1582</v>
      </c>
      <c r="B1585" s="1" t="s">
        <v>4600</v>
      </c>
      <c r="C1585" s="1" t="s">
        <v>4557</v>
      </c>
      <c r="D1585" s="1" t="s">
        <v>4557</v>
      </c>
      <c r="E1585" s="1">
        <v>8442000</v>
      </c>
      <c r="F1585" s="1" t="s">
        <v>4601</v>
      </c>
      <c r="G1585" s="1" t="s">
        <v>4557</v>
      </c>
      <c r="H1585" s="1" t="s">
        <v>280</v>
      </c>
      <c r="I1585" s="1" t="s">
        <v>154</v>
      </c>
      <c r="J1585" s="1" t="s">
        <v>4602</v>
      </c>
      <c r="K1585" s="1" t="s">
        <v>19</v>
      </c>
      <c r="L1585" s="1"/>
    </row>
    <row r="1586" spans="1:12" x14ac:dyDescent="0.45">
      <c r="A1586" s="3">
        <v>1583</v>
      </c>
      <c r="B1586" s="1" t="s">
        <v>4603</v>
      </c>
      <c r="C1586" s="1" t="s">
        <v>4557</v>
      </c>
      <c r="D1586" s="1" t="s">
        <v>4414</v>
      </c>
      <c r="E1586" s="1">
        <v>392904541</v>
      </c>
      <c r="F1586" s="1" t="s">
        <v>4604</v>
      </c>
      <c r="G1586" s="1" t="s">
        <v>4557</v>
      </c>
      <c r="H1586" s="1" t="s">
        <v>154</v>
      </c>
      <c r="I1586" s="1" t="s">
        <v>154</v>
      </c>
      <c r="J1586" s="1" t="s">
        <v>4605</v>
      </c>
      <c r="K1586" s="1" t="s">
        <v>19</v>
      </c>
      <c r="L1586" s="1"/>
    </row>
    <row r="1587" spans="1:12" x14ac:dyDescent="0.45">
      <c r="A1587" s="3">
        <v>1584</v>
      </c>
      <c r="B1587" s="1" t="s">
        <v>4606</v>
      </c>
      <c r="C1587" s="1" t="s">
        <v>4557</v>
      </c>
      <c r="D1587" s="1" t="s">
        <v>4557</v>
      </c>
      <c r="E1587" s="1">
        <v>421800</v>
      </c>
      <c r="F1587" s="1" t="s">
        <v>4607</v>
      </c>
      <c r="G1587" s="1" t="s">
        <v>4608</v>
      </c>
      <c r="H1587" s="1" t="s">
        <v>670</v>
      </c>
      <c r="I1587" s="1" t="s">
        <v>154</v>
      </c>
      <c r="J1587" s="1" t="s">
        <v>3546</v>
      </c>
      <c r="K1587" s="1" t="s">
        <v>19</v>
      </c>
      <c r="L1587" s="1"/>
    </row>
    <row r="1588" spans="1:12" x14ac:dyDescent="0.45">
      <c r="A1588" s="3">
        <v>1585</v>
      </c>
      <c r="B1588" s="1" t="s">
        <v>4609</v>
      </c>
      <c r="C1588" s="1" t="s">
        <v>4608</v>
      </c>
      <c r="D1588" s="1" t="s">
        <v>4608</v>
      </c>
      <c r="E1588" s="1">
        <v>182200</v>
      </c>
      <c r="F1588" s="1" t="s">
        <v>4610</v>
      </c>
      <c r="G1588" s="1" t="s">
        <v>4608</v>
      </c>
      <c r="H1588" s="1" t="s">
        <v>212</v>
      </c>
      <c r="I1588" s="1" t="s">
        <v>154</v>
      </c>
      <c r="J1588" s="1" t="s">
        <v>4611</v>
      </c>
      <c r="K1588" s="1" t="s">
        <v>19</v>
      </c>
      <c r="L1588" s="1"/>
    </row>
    <row r="1589" spans="1:12" x14ac:dyDescent="0.45">
      <c r="A1589" s="3">
        <v>1586</v>
      </c>
      <c r="B1589" s="1" t="s">
        <v>4612</v>
      </c>
      <c r="C1589" s="1" t="s">
        <v>4613</v>
      </c>
      <c r="D1589" s="1" t="s">
        <v>4557</v>
      </c>
      <c r="E1589" s="1">
        <v>40482613</v>
      </c>
      <c r="F1589" s="1" t="s">
        <v>4614</v>
      </c>
      <c r="G1589" s="1" t="s">
        <v>4613</v>
      </c>
      <c r="H1589" s="1" t="s">
        <v>154</v>
      </c>
      <c r="I1589" s="1" t="s">
        <v>154</v>
      </c>
      <c r="J1589" s="1" t="s">
        <v>4615</v>
      </c>
      <c r="K1589" s="1" t="s">
        <v>19</v>
      </c>
      <c r="L1589" s="1"/>
    </row>
    <row r="1590" spans="1:12" x14ac:dyDescent="0.45">
      <c r="A1590" s="3">
        <v>1587</v>
      </c>
      <c r="B1590" s="1" t="s">
        <v>4616</v>
      </c>
      <c r="C1590" s="1" t="s">
        <v>4613</v>
      </c>
      <c r="D1590" s="1" t="s">
        <v>4557</v>
      </c>
      <c r="E1590" s="1">
        <v>40285613</v>
      </c>
      <c r="F1590" s="1" t="s">
        <v>4617</v>
      </c>
      <c r="G1590" s="1" t="s">
        <v>4613</v>
      </c>
      <c r="H1590" s="1" t="s">
        <v>154</v>
      </c>
      <c r="I1590" s="1" t="s">
        <v>154</v>
      </c>
      <c r="J1590" s="1" t="s">
        <v>4618</v>
      </c>
      <c r="K1590" s="1" t="s">
        <v>19</v>
      </c>
      <c r="L1590" s="1"/>
    </row>
    <row r="1591" spans="1:12" x14ac:dyDescent="0.45">
      <c r="A1591" s="3">
        <v>1588</v>
      </c>
      <c r="B1591" s="1" t="s">
        <v>4619</v>
      </c>
      <c r="C1591" s="1" t="s">
        <v>4613</v>
      </c>
      <c r="D1591" s="1" t="s">
        <v>4608</v>
      </c>
      <c r="E1591" s="1">
        <v>29995000</v>
      </c>
      <c r="F1591" s="1" t="s">
        <v>4620</v>
      </c>
      <c r="G1591" s="1" t="s">
        <v>4613</v>
      </c>
      <c r="H1591" s="1" t="s">
        <v>850</v>
      </c>
      <c r="I1591" s="1" t="s">
        <v>154</v>
      </c>
      <c r="J1591" s="1" t="s">
        <v>851</v>
      </c>
      <c r="K1591" s="1" t="s">
        <v>19</v>
      </c>
      <c r="L1591" s="1"/>
    </row>
    <row r="1592" spans="1:12" x14ac:dyDescent="0.45">
      <c r="A1592" s="3">
        <v>1589</v>
      </c>
      <c r="B1592" s="1" t="s">
        <v>4621</v>
      </c>
      <c r="C1592" s="1" t="s">
        <v>4613</v>
      </c>
      <c r="D1592" s="1" t="s">
        <v>4608</v>
      </c>
      <c r="E1592" s="1">
        <v>123066100</v>
      </c>
      <c r="F1592" s="1" t="s">
        <v>4622</v>
      </c>
      <c r="G1592" s="1" t="s">
        <v>4613</v>
      </c>
      <c r="H1592" s="1" t="s">
        <v>850</v>
      </c>
      <c r="I1592" s="1" t="s">
        <v>154</v>
      </c>
      <c r="J1592" s="1" t="s">
        <v>851</v>
      </c>
      <c r="K1592" s="1" t="s">
        <v>19</v>
      </c>
      <c r="L1592" s="1"/>
    </row>
    <row r="1593" spans="1:12" x14ac:dyDescent="0.45">
      <c r="A1593" s="3">
        <v>1590</v>
      </c>
      <c r="B1593" s="1" t="s">
        <v>4623</v>
      </c>
      <c r="C1593" s="1" t="s">
        <v>4613</v>
      </c>
      <c r="D1593" s="1" t="s">
        <v>4608</v>
      </c>
      <c r="E1593" s="1">
        <v>1355000</v>
      </c>
      <c r="F1593" s="1" t="s">
        <v>4624</v>
      </c>
      <c r="G1593" s="1" t="s">
        <v>4613</v>
      </c>
      <c r="H1593" s="1" t="s">
        <v>850</v>
      </c>
      <c r="I1593" s="1" t="s">
        <v>154</v>
      </c>
      <c r="J1593" s="1" t="s">
        <v>851</v>
      </c>
      <c r="K1593" s="1" t="s">
        <v>19</v>
      </c>
      <c r="L1593" s="1"/>
    </row>
    <row r="1594" spans="1:12" x14ac:dyDescent="0.45">
      <c r="A1594" s="3">
        <v>1591</v>
      </c>
      <c r="B1594" s="1" t="s">
        <v>4625</v>
      </c>
      <c r="C1594" s="1" t="s">
        <v>4613</v>
      </c>
      <c r="D1594" s="1" t="s">
        <v>4608</v>
      </c>
      <c r="E1594" s="1">
        <v>79129680</v>
      </c>
      <c r="F1594" s="1" t="s">
        <v>4626</v>
      </c>
      <c r="G1594" s="1" t="s">
        <v>4613</v>
      </c>
      <c r="H1594" s="1" t="s">
        <v>850</v>
      </c>
      <c r="I1594" s="1" t="s">
        <v>154</v>
      </c>
      <c r="J1594" s="1" t="s">
        <v>851</v>
      </c>
      <c r="K1594" s="1" t="s">
        <v>19</v>
      </c>
      <c r="L1594" s="1"/>
    </row>
    <row r="1595" spans="1:12" x14ac:dyDescent="0.45">
      <c r="A1595" s="3">
        <v>1592</v>
      </c>
      <c r="B1595" s="1" t="s">
        <v>4627</v>
      </c>
      <c r="C1595" s="1" t="s">
        <v>4613</v>
      </c>
      <c r="D1595" s="1" t="s">
        <v>4608</v>
      </c>
      <c r="E1595" s="1">
        <v>1027369</v>
      </c>
      <c r="F1595" s="1" t="s">
        <v>4628</v>
      </c>
      <c r="G1595" s="1" t="s">
        <v>4613</v>
      </c>
      <c r="H1595" s="1" t="s">
        <v>850</v>
      </c>
      <c r="I1595" s="1" t="s">
        <v>154</v>
      </c>
      <c r="J1595" s="1" t="s">
        <v>851</v>
      </c>
      <c r="K1595" s="1" t="s">
        <v>19</v>
      </c>
      <c r="L1595" s="1"/>
    </row>
    <row r="1596" spans="1:12" x14ac:dyDescent="0.45">
      <c r="A1596" s="3">
        <v>1593</v>
      </c>
      <c r="B1596" s="1" t="s">
        <v>4629</v>
      </c>
      <c r="C1596" s="1" t="s">
        <v>4613</v>
      </c>
      <c r="D1596" s="1" t="s">
        <v>4608</v>
      </c>
      <c r="E1596" s="1">
        <v>12909490</v>
      </c>
      <c r="F1596" s="1" t="s">
        <v>4630</v>
      </c>
      <c r="G1596" s="1" t="s">
        <v>4613</v>
      </c>
      <c r="H1596" s="1" t="s">
        <v>850</v>
      </c>
      <c r="I1596" s="1" t="s">
        <v>154</v>
      </c>
      <c r="J1596" s="1" t="s">
        <v>851</v>
      </c>
      <c r="K1596" s="1" t="s">
        <v>19</v>
      </c>
      <c r="L1596" s="1"/>
    </row>
    <row r="1597" spans="1:12" x14ac:dyDescent="0.45">
      <c r="A1597" s="3">
        <v>1594</v>
      </c>
      <c r="B1597" s="1" t="s">
        <v>4631</v>
      </c>
      <c r="C1597" s="1" t="s">
        <v>4613</v>
      </c>
      <c r="D1597" s="1" t="s">
        <v>4608</v>
      </c>
      <c r="E1597" s="1">
        <v>197824200</v>
      </c>
      <c r="F1597" s="1" t="s">
        <v>4632</v>
      </c>
      <c r="G1597" s="1" t="s">
        <v>4613</v>
      </c>
      <c r="H1597" s="1" t="s">
        <v>850</v>
      </c>
      <c r="I1597" s="1" t="s">
        <v>154</v>
      </c>
      <c r="J1597" s="1" t="s">
        <v>851</v>
      </c>
      <c r="K1597" s="1" t="s">
        <v>19</v>
      </c>
      <c r="L1597" s="1"/>
    </row>
    <row r="1598" spans="1:12" x14ac:dyDescent="0.45">
      <c r="A1598" s="3">
        <v>1595</v>
      </c>
      <c r="B1598" s="1" t="s">
        <v>4633</v>
      </c>
      <c r="C1598" s="1" t="s">
        <v>4613</v>
      </c>
      <c r="D1598" s="1" t="s">
        <v>4557</v>
      </c>
      <c r="E1598" s="1">
        <v>162786025</v>
      </c>
      <c r="F1598" s="1" t="s">
        <v>4634</v>
      </c>
      <c r="G1598" s="1" t="s">
        <v>4613</v>
      </c>
      <c r="H1598" s="1" t="s">
        <v>153</v>
      </c>
      <c r="I1598" s="1" t="s">
        <v>154</v>
      </c>
      <c r="J1598" s="1" t="s">
        <v>4635</v>
      </c>
      <c r="K1598" s="1" t="s">
        <v>19</v>
      </c>
      <c r="L1598" s="1"/>
    </row>
    <row r="1599" spans="1:12" x14ac:dyDescent="0.45">
      <c r="A1599" s="3">
        <v>1596</v>
      </c>
      <c r="B1599" s="1" t="s">
        <v>4636</v>
      </c>
      <c r="C1599" s="1" t="s">
        <v>4613</v>
      </c>
      <c r="D1599" s="1" t="s">
        <v>4557</v>
      </c>
      <c r="E1599" s="1">
        <v>161815800</v>
      </c>
      <c r="F1599" s="1" t="s">
        <v>4637</v>
      </c>
      <c r="G1599" s="1" t="s">
        <v>4613</v>
      </c>
      <c r="H1599" s="1" t="s">
        <v>153</v>
      </c>
      <c r="I1599" s="1" t="s">
        <v>154</v>
      </c>
      <c r="J1599" s="1" t="s">
        <v>4638</v>
      </c>
      <c r="K1599" s="1" t="s">
        <v>19</v>
      </c>
      <c r="L1599" s="1"/>
    </row>
    <row r="1600" spans="1:12" x14ac:dyDescent="0.45">
      <c r="A1600" s="3">
        <v>1597</v>
      </c>
      <c r="B1600" s="1" t="s">
        <v>4639</v>
      </c>
      <c r="C1600" s="1" t="s">
        <v>4613</v>
      </c>
      <c r="D1600" s="1" t="s">
        <v>4557</v>
      </c>
      <c r="E1600" s="1">
        <v>425700000</v>
      </c>
      <c r="F1600" s="1" t="s">
        <v>4640</v>
      </c>
      <c r="G1600" s="1" t="s">
        <v>4613</v>
      </c>
      <c r="H1600" s="1" t="s">
        <v>153</v>
      </c>
      <c r="I1600" s="1" t="s">
        <v>154</v>
      </c>
      <c r="J1600" s="1" t="s">
        <v>4641</v>
      </c>
      <c r="K1600" s="1" t="s">
        <v>19</v>
      </c>
      <c r="L1600" s="1"/>
    </row>
    <row r="1601" spans="1:12" x14ac:dyDescent="0.45">
      <c r="A1601" s="3">
        <v>1598</v>
      </c>
      <c r="B1601" s="1" t="s">
        <v>4642</v>
      </c>
      <c r="C1601" s="1" t="s">
        <v>4613</v>
      </c>
      <c r="D1601" s="1" t="s">
        <v>4557</v>
      </c>
      <c r="E1601" s="1">
        <v>425700000</v>
      </c>
      <c r="F1601" s="1" t="s">
        <v>4643</v>
      </c>
      <c r="G1601" s="1" t="s">
        <v>4613</v>
      </c>
      <c r="H1601" s="1" t="s">
        <v>153</v>
      </c>
      <c r="I1601" s="1" t="s">
        <v>154</v>
      </c>
      <c r="J1601" s="1" t="s">
        <v>4644</v>
      </c>
      <c r="K1601" s="1" t="s">
        <v>19</v>
      </c>
      <c r="L1601" s="1"/>
    </row>
    <row r="1602" spans="1:12" x14ac:dyDescent="0.45">
      <c r="A1602" s="3">
        <v>1599</v>
      </c>
      <c r="B1602" s="1" t="s">
        <v>4645</v>
      </c>
      <c r="C1602" s="1" t="s">
        <v>4613</v>
      </c>
      <c r="D1602" s="1" t="s">
        <v>4608</v>
      </c>
      <c r="E1602" s="1">
        <v>24688440</v>
      </c>
      <c r="F1602" s="1" t="s">
        <v>4646</v>
      </c>
      <c r="G1602" s="1" t="s">
        <v>4517</v>
      </c>
      <c r="H1602" s="1" t="s">
        <v>154</v>
      </c>
      <c r="I1602" s="1" t="s">
        <v>154</v>
      </c>
      <c r="J1602" s="1" t="s">
        <v>4647</v>
      </c>
      <c r="K1602" s="1" t="s">
        <v>19</v>
      </c>
      <c r="L1602" s="1"/>
    </row>
    <row r="1603" spans="1:12" x14ac:dyDescent="0.45">
      <c r="A1603" s="3">
        <v>1600</v>
      </c>
      <c r="B1603" s="1" t="s">
        <v>4648</v>
      </c>
      <c r="C1603" s="1" t="s">
        <v>4613</v>
      </c>
      <c r="D1603" s="1" t="s">
        <v>4608</v>
      </c>
      <c r="E1603" s="1">
        <v>101705819</v>
      </c>
      <c r="F1603" s="1" t="s">
        <v>4649</v>
      </c>
      <c r="G1603" s="1" t="s">
        <v>4517</v>
      </c>
      <c r="H1603" s="1" t="s">
        <v>154</v>
      </c>
      <c r="I1603" s="1" t="s">
        <v>154</v>
      </c>
      <c r="J1603" s="1" t="s">
        <v>4650</v>
      </c>
      <c r="K1603" s="1" t="s">
        <v>19</v>
      </c>
      <c r="L1603" s="1"/>
    </row>
    <row r="1604" spans="1:12" x14ac:dyDescent="0.45">
      <c r="A1604" s="3">
        <v>1601</v>
      </c>
      <c r="B1604" s="1" t="s">
        <v>4651</v>
      </c>
      <c r="C1604" s="1" t="s">
        <v>4613</v>
      </c>
      <c r="D1604" s="1" t="s">
        <v>4608</v>
      </c>
      <c r="E1604" s="1">
        <v>37617036</v>
      </c>
      <c r="F1604" s="1" t="s">
        <v>4652</v>
      </c>
      <c r="G1604" s="1" t="s">
        <v>4517</v>
      </c>
      <c r="H1604" s="1" t="s">
        <v>154</v>
      </c>
      <c r="I1604" s="1" t="s">
        <v>154</v>
      </c>
      <c r="J1604" s="1" t="s">
        <v>4653</v>
      </c>
      <c r="K1604" s="1" t="s">
        <v>19</v>
      </c>
      <c r="L1604" s="1"/>
    </row>
    <row r="1605" spans="1:12" x14ac:dyDescent="0.45">
      <c r="A1605" s="3">
        <v>1602</v>
      </c>
      <c r="B1605" s="1" t="s">
        <v>4654</v>
      </c>
      <c r="C1605" s="1" t="s">
        <v>4613</v>
      </c>
      <c r="D1605" s="1" t="s">
        <v>4608</v>
      </c>
      <c r="E1605" s="1">
        <v>60474340</v>
      </c>
      <c r="F1605" s="1" t="s">
        <v>4655</v>
      </c>
      <c r="G1605" s="1" t="s">
        <v>4517</v>
      </c>
      <c r="H1605" s="1" t="s">
        <v>154</v>
      </c>
      <c r="I1605" s="1" t="s">
        <v>154</v>
      </c>
      <c r="J1605" s="1" t="s">
        <v>4656</v>
      </c>
      <c r="K1605" s="1" t="s">
        <v>19</v>
      </c>
      <c r="L1605" s="1"/>
    </row>
    <row r="1606" spans="1:12" x14ac:dyDescent="0.45">
      <c r="A1606" s="3">
        <v>1603</v>
      </c>
      <c r="B1606" s="1" t="s">
        <v>4657</v>
      </c>
      <c r="C1606" s="1" t="s">
        <v>4613</v>
      </c>
      <c r="D1606" s="1" t="s">
        <v>4608</v>
      </c>
      <c r="E1606" s="1">
        <v>54473576</v>
      </c>
      <c r="F1606" s="1" t="s">
        <v>4658</v>
      </c>
      <c r="G1606" s="1" t="s">
        <v>4517</v>
      </c>
      <c r="H1606" s="1" t="s">
        <v>154</v>
      </c>
      <c r="I1606" s="1" t="s">
        <v>154</v>
      </c>
      <c r="J1606" s="1" t="s">
        <v>4659</v>
      </c>
      <c r="K1606" s="1" t="s">
        <v>19</v>
      </c>
      <c r="L1606" s="1"/>
    </row>
    <row r="1607" spans="1:12" x14ac:dyDescent="0.45">
      <c r="A1607" s="3">
        <v>1604</v>
      </c>
      <c r="B1607" s="1" t="s">
        <v>4660</v>
      </c>
      <c r="C1607" s="1" t="s">
        <v>4613</v>
      </c>
      <c r="D1607" s="1" t="s">
        <v>4608</v>
      </c>
      <c r="E1607" s="1">
        <v>36632000</v>
      </c>
      <c r="F1607" s="1" t="s">
        <v>4661</v>
      </c>
      <c r="G1607" s="1" t="s">
        <v>4517</v>
      </c>
      <c r="H1607" s="1" t="s">
        <v>154</v>
      </c>
      <c r="I1607" s="1" t="s">
        <v>154</v>
      </c>
      <c r="J1607" s="1" t="s">
        <v>4662</v>
      </c>
      <c r="K1607" s="1" t="s">
        <v>19</v>
      </c>
      <c r="L1607" s="1"/>
    </row>
    <row r="1608" spans="1:12" x14ac:dyDescent="0.45">
      <c r="A1608" s="3">
        <v>1605</v>
      </c>
      <c r="B1608" s="1" t="s">
        <v>4663</v>
      </c>
      <c r="C1608" s="1" t="s">
        <v>4613</v>
      </c>
      <c r="D1608" s="1" t="s">
        <v>4613</v>
      </c>
      <c r="E1608" s="1">
        <v>181200</v>
      </c>
      <c r="F1608" s="1" t="s">
        <v>4664</v>
      </c>
      <c r="G1608" s="1" t="s">
        <v>4613</v>
      </c>
      <c r="H1608" s="1" t="s">
        <v>212</v>
      </c>
      <c r="I1608" s="1" t="s">
        <v>154</v>
      </c>
      <c r="J1608" s="1" t="s">
        <v>4665</v>
      </c>
      <c r="K1608" s="1" t="s">
        <v>19</v>
      </c>
      <c r="L1608" s="1"/>
    </row>
    <row r="1609" spans="1:12" x14ac:dyDescent="0.45">
      <c r="A1609" s="3">
        <v>1606</v>
      </c>
      <c r="B1609" s="1" t="s">
        <v>4666</v>
      </c>
      <c r="C1609" s="1" t="s">
        <v>4517</v>
      </c>
      <c r="D1609" s="1" t="s">
        <v>4517</v>
      </c>
      <c r="E1609" s="1">
        <v>84859750</v>
      </c>
      <c r="F1609" s="1" t="s">
        <v>4667</v>
      </c>
      <c r="G1609" s="1" t="s">
        <v>4517</v>
      </c>
      <c r="H1609" s="1" t="s">
        <v>670</v>
      </c>
      <c r="I1609" s="1" t="s">
        <v>154</v>
      </c>
      <c r="J1609" s="1" t="s">
        <v>4668</v>
      </c>
      <c r="K1609" s="1" t="s">
        <v>19</v>
      </c>
      <c r="L1609" s="1"/>
    </row>
    <row r="1610" spans="1:12" x14ac:dyDescent="0.45">
      <c r="A1610" s="3">
        <v>1607</v>
      </c>
      <c r="B1610" s="1" t="s">
        <v>4669</v>
      </c>
      <c r="C1610" s="1" t="s">
        <v>4517</v>
      </c>
      <c r="D1610" s="1" t="s">
        <v>4517</v>
      </c>
      <c r="E1610" s="1">
        <v>2491300</v>
      </c>
      <c r="F1610" s="1" t="s">
        <v>4670</v>
      </c>
      <c r="G1610" s="1" t="s">
        <v>4517</v>
      </c>
      <c r="H1610" s="1" t="s">
        <v>670</v>
      </c>
      <c r="I1610" s="1" t="s">
        <v>154</v>
      </c>
      <c r="J1610" s="1" t="s">
        <v>4671</v>
      </c>
      <c r="K1610" s="1" t="s">
        <v>19</v>
      </c>
      <c r="L1610" s="1"/>
    </row>
    <row r="1611" spans="1:12" x14ac:dyDescent="0.45">
      <c r="A1611" s="3">
        <v>1608</v>
      </c>
      <c r="B1611" s="1" t="s">
        <v>4672</v>
      </c>
      <c r="C1611" s="1" t="s">
        <v>4517</v>
      </c>
      <c r="D1611" s="1" t="s">
        <v>4517</v>
      </c>
      <c r="E1611" s="1">
        <v>8951250</v>
      </c>
      <c r="F1611" s="1" t="s">
        <v>4673</v>
      </c>
      <c r="G1611" s="1" t="s">
        <v>4517</v>
      </c>
      <c r="H1611" s="1" t="s">
        <v>670</v>
      </c>
      <c r="I1611" s="1" t="s">
        <v>154</v>
      </c>
      <c r="J1611" s="1" t="s">
        <v>4671</v>
      </c>
      <c r="K1611" s="1" t="s">
        <v>19</v>
      </c>
      <c r="L1611" s="1"/>
    </row>
    <row r="1612" spans="1:12" x14ac:dyDescent="0.45">
      <c r="A1612" s="3">
        <v>1609</v>
      </c>
      <c r="B1612" s="1" t="s">
        <v>4674</v>
      </c>
      <c r="C1612" s="1" t="s">
        <v>4517</v>
      </c>
      <c r="D1612" s="1" t="s">
        <v>4517</v>
      </c>
      <c r="E1612" s="1">
        <v>3054600</v>
      </c>
      <c r="F1612" s="1" t="s">
        <v>4675</v>
      </c>
      <c r="G1612" s="1" t="s">
        <v>4517</v>
      </c>
      <c r="H1612" s="1" t="s">
        <v>670</v>
      </c>
      <c r="I1612" s="1" t="s">
        <v>154</v>
      </c>
      <c r="J1612" s="1" t="s">
        <v>4671</v>
      </c>
      <c r="K1612" s="1" t="s">
        <v>19</v>
      </c>
      <c r="L1612" s="1"/>
    </row>
    <row r="1613" spans="1:12" x14ac:dyDescent="0.45">
      <c r="A1613" s="3">
        <v>1610</v>
      </c>
      <c r="B1613" s="1" t="s">
        <v>4676</v>
      </c>
      <c r="C1613" s="1" t="s">
        <v>4517</v>
      </c>
      <c r="D1613" s="1" t="s">
        <v>4517</v>
      </c>
      <c r="E1613" s="1">
        <v>11250000</v>
      </c>
      <c r="F1613" s="1" t="s">
        <v>4677</v>
      </c>
      <c r="G1613" s="1" t="s">
        <v>4517</v>
      </c>
      <c r="H1613" s="1" t="s">
        <v>850</v>
      </c>
      <c r="I1613" s="1" t="s">
        <v>154</v>
      </c>
      <c r="J1613" s="1" t="s">
        <v>851</v>
      </c>
      <c r="K1613" s="1" t="s">
        <v>19</v>
      </c>
      <c r="L1613" s="1"/>
    </row>
    <row r="1614" spans="1:12" x14ac:dyDescent="0.45">
      <c r="A1614" s="3">
        <v>1611</v>
      </c>
      <c r="B1614" s="1" t="s">
        <v>4678</v>
      </c>
      <c r="C1614" s="1" t="s">
        <v>4517</v>
      </c>
      <c r="D1614" s="1" t="s">
        <v>4517</v>
      </c>
      <c r="E1614" s="1">
        <v>121483000</v>
      </c>
      <c r="F1614" s="1" t="s">
        <v>4679</v>
      </c>
      <c r="G1614" s="1" t="s">
        <v>4517</v>
      </c>
      <c r="H1614" s="1" t="s">
        <v>850</v>
      </c>
      <c r="I1614" s="1" t="s">
        <v>154</v>
      </c>
      <c r="J1614" s="1" t="s">
        <v>851</v>
      </c>
      <c r="K1614" s="1" t="s">
        <v>19</v>
      </c>
      <c r="L1614" s="1"/>
    </row>
    <row r="1615" spans="1:12" x14ac:dyDescent="0.45">
      <c r="A1615" s="3">
        <v>1612</v>
      </c>
      <c r="B1615" s="1" t="s">
        <v>4680</v>
      </c>
      <c r="C1615" s="1" t="s">
        <v>4517</v>
      </c>
      <c r="D1615" s="1" t="s">
        <v>4517</v>
      </c>
      <c r="E1615" s="1">
        <v>27206100</v>
      </c>
      <c r="F1615" s="1" t="s">
        <v>4681</v>
      </c>
      <c r="G1615" s="1" t="s">
        <v>4517</v>
      </c>
      <c r="H1615" s="1" t="s">
        <v>850</v>
      </c>
      <c r="I1615" s="1" t="s">
        <v>154</v>
      </c>
      <c r="J1615" s="1" t="s">
        <v>860</v>
      </c>
      <c r="K1615" s="1" t="s">
        <v>19</v>
      </c>
      <c r="L1615" s="1"/>
    </row>
    <row r="1616" spans="1:12" x14ac:dyDescent="0.45">
      <c r="A1616" s="3">
        <v>1613</v>
      </c>
      <c r="B1616" s="1" t="s">
        <v>4682</v>
      </c>
      <c r="C1616" s="1" t="s">
        <v>4517</v>
      </c>
      <c r="D1616" s="1" t="s">
        <v>4517</v>
      </c>
      <c r="E1616" s="1">
        <v>5096577</v>
      </c>
      <c r="F1616" s="1" t="s">
        <v>4683</v>
      </c>
      <c r="G1616" s="1" t="s">
        <v>4517</v>
      </c>
      <c r="H1616" s="1" t="s">
        <v>850</v>
      </c>
      <c r="I1616" s="1" t="s">
        <v>154</v>
      </c>
      <c r="J1616" s="1" t="s">
        <v>851</v>
      </c>
      <c r="K1616" s="1" t="s">
        <v>19</v>
      </c>
      <c r="L1616" s="1"/>
    </row>
    <row r="1617" spans="1:12" x14ac:dyDescent="0.45">
      <c r="A1617" s="3">
        <v>1614</v>
      </c>
      <c r="B1617" s="1" t="s">
        <v>4684</v>
      </c>
      <c r="C1617" s="1" t="s">
        <v>4517</v>
      </c>
      <c r="D1617" s="1" t="s">
        <v>4517</v>
      </c>
      <c r="E1617" s="1">
        <v>86782800</v>
      </c>
      <c r="F1617" s="1" t="s">
        <v>4685</v>
      </c>
      <c r="G1617" s="1" t="s">
        <v>4517</v>
      </c>
      <c r="H1617" s="1" t="s">
        <v>850</v>
      </c>
      <c r="I1617" s="1" t="s">
        <v>154</v>
      </c>
      <c r="J1617" s="1" t="s">
        <v>851</v>
      </c>
      <c r="K1617" s="1" t="s">
        <v>19</v>
      </c>
      <c r="L1617" s="1"/>
    </row>
    <row r="1618" spans="1:12" x14ac:dyDescent="0.45">
      <c r="A1618" s="3">
        <v>1615</v>
      </c>
      <c r="B1618" s="1" t="s">
        <v>4686</v>
      </c>
      <c r="C1618" s="1" t="s">
        <v>4517</v>
      </c>
      <c r="D1618" s="1" t="s">
        <v>4517</v>
      </c>
      <c r="E1618" s="1">
        <v>47973600</v>
      </c>
      <c r="F1618" s="1" t="s">
        <v>4687</v>
      </c>
      <c r="G1618" s="1" t="s">
        <v>4517</v>
      </c>
      <c r="H1618" s="1" t="s">
        <v>850</v>
      </c>
      <c r="I1618" s="1" t="s">
        <v>154</v>
      </c>
      <c r="J1618" s="1" t="s">
        <v>851</v>
      </c>
      <c r="K1618" s="1" t="s">
        <v>19</v>
      </c>
      <c r="L1618" s="1"/>
    </row>
    <row r="1619" spans="1:12" x14ac:dyDescent="0.45">
      <c r="A1619" s="3">
        <v>1616</v>
      </c>
      <c r="B1619" s="1" t="s">
        <v>4688</v>
      </c>
      <c r="C1619" s="1" t="s">
        <v>4517</v>
      </c>
      <c r="D1619" s="1" t="s">
        <v>4608</v>
      </c>
      <c r="E1619" s="1">
        <v>29145300</v>
      </c>
      <c r="F1619" s="1" t="s">
        <v>4689</v>
      </c>
      <c r="G1619" s="1" t="s">
        <v>4517</v>
      </c>
      <c r="H1619" s="1" t="s">
        <v>154</v>
      </c>
      <c r="I1619" s="1" t="s">
        <v>154</v>
      </c>
      <c r="J1619" s="1" t="s">
        <v>4690</v>
      </c>
      <c r="K1619" s="1" t="s">
        <v>19</v>
      </c>
      <c r="L1619" s="1"/>
    </row>
    <row r="1620" spans="1:12" x14ac:dyDescent="0.45">
      <c r="A1620" s="3">
        <v>1617</v>
      </c>
      <c r="B1620" s="1" t="s">
        <v>4691</v>
      </c>
      <c r="C1620" s="1" t="s">
        <v>4517</v>
      </c>
      <c r="D1620" s="1" t="s">
        <v>4608</v>
      </c>
      <c r="E1620" s="1">
        <v>71957798</v>
      </c>
      <c r="F1620" s="1" t="s">
        <v>4692</v>
      </c>
      <c r="G1620" s="1" t="s">
        <v>4517</v>
      </c>
      <c r="H1620" s="1" t="s">
        <v>154</v>
      </c>
      <c r="I1620" s="1" t="s">
        <v>154</v>
      </c>
      <c r="J1620" s="1" t="s">
        <v>4693</v>
      </c>
      <c r="K1620" s="1" t="s">
        <v>19</v>
      </c>
      <c r="L1620" s="1"/>
    </row>
    <row r="1621" spans="1:12" x14ac:dyDescent="0.45">
      <c r="A1621" s="3">
        <v>1618</v>
      </c>
      <c r="B1621" s="1" t="s">
        <v>4694</v>
      </c>
      <c r="C1621" s="1" t="s">
        <v>4517</v>
      </c>
      <c r="D1621" s="1" t="s">
        <v>4608</v>
      </c>
      <c r="E1621" s="1">
        <v>309021125</v>
      </c>
      <c r="F1621" s="1" t="s">
        <v>4695</v>
      </c>
      <c r="G1621" s="1" t="s">
        <v>4517</v>
      </c>
      <c r="H1621" s="1" t="s">
        <v>154</v>
      </c>
      <c r="I1621" s="1" t="s">
        <v>154</v>
      </c>
      <c r="J1621" s="1" t="s">
        <v>4696</v>
      </c>
      <c r="K1621" s="1" t="s">
        <v>19</v>
      </c>
      <c r="L1621" s="1"/>
    </row>
    <row r="1622" spans="1:12" x14ac:dyDescent="0.45">
      <c r="A1622" s="3">
        <v>1619</v>
      </c>
      <c r="B1622" s="1" t="s">
        <v>4697</v>
      </c>
      <c r="C1622" s="1" t="s">
        <v>4517</v>
      </c>
      <c r="D1622" s="1" t="s">
        <v>4608</v>
      </c>
      <c r="E1622" s="1">
        <v>3570000</v>
      </c>
      <c r="F1622" s="1" t="s">
        <v>4698</v>
      </c>
      <c r="G1622" s="1" t="s">
        <v>4517</v>
      </c>
      <c r="H1622" s="1" t="s">
        <v>154</v>
      </c>
      <c r="I1622" s="1" t="s">
        <v>154</v>
      </c>
      <c r="J1622" s="1" t="s">
        <v>1392</v>
      </c>
      <c r="K1622" s="1" t="s">
        <v>19</v>
      </c>
      <c r="L1622" s="1"/>
    </row>
    <row r="1623" spans="1:12" x14ac:dyDescent="0.45">
      <c r="A1623" s="3">
        <v>1620</v>
      </c>
      <c r="B1623" s="1" t="s">
        <v>4699</v>
      </c>
      <c r="C1623" s="1" t="s">
        <v>4517</v>
      </c>
      <c r="D1623" s="1" t="s">
        <v>4608</v>
      </c>
      <c r="E1623" s="1">
        <v>6895000</v>
      </c>
      <c r="F1623" s="1" t="s">
        <v>4700</v>
      </c>
      <c r="G1623" s="1" t="s">
        <v>4517</v>
      </c>
      <c r="H1623" s="1" t="s">
        <v>154</v>
      </c>
      <c r="I1623" s="1" t="s">
        <v>154</v>
      </c>
      <c r="J1623" s="1" t="s">
        <v>4701</v>
      </c>
      <c r="K1623" s="1" t="s">
        <v>19</v>
      </c>
      <c r="L1623" s="1"/>
    </row>
    <row r="1624" spans="1:12" x14ac:dyDescent="0.45">
      <c r="A1624" s="3">
        <v>1621</v>
      </c>
      <c r="B1624" s="1" t="s">
        <v>4702</v>
      </c>
      <c r="C1624" s="1" t="s">
        <v>4517</v>
      </c>
      <c r="D1624" s="1" t="s">
        <v>4613</v>
      </c>
      <c r="E1624" s="1">
        <v>5340000</v>
      </c>
      <c r="F1624" s="1" t="s">
        <v>4703</v>
      </c>
      <c r="G1624" s="1" t="s">
        <v>4704</v>
      </c>
      <c r="H1624" s="1" t="s">
        <v>154</v>
      </c>
      <c r="I1624" s="1" t="s">
        <v>154</v>
      </c>
      <c r="J1624" s="1" t="s">
        <v>757</v>
      </c>
      <c r="K1624" s="1" t="s">
        <v>19</v>
      </c>
      <c r="L1624" s="1"/>
    </row>
    <row r="1625" spans="1:12" x14ac:dyDescent="0.45">
      <c r="A1625" s="3">
        <v>1622</v>
      </c>
      <c r="B1625" s="1" t="s">
        <v>4705</v>
      </c>
      <c r="C1625" s="1" t="s">
        <v>4517</v>
      </c>
      <c r="D1625" s="1" t="s">
        <v>4613</v>
      </c>
      <c r="E1625" s="1">
        <v>161700000</v>
      </c>
      <c r="F1625" s="1" t="s">
        <v>4706</v>
      </c>
      <c r="G1625" s="1" t="s">
        <v>4704</v>
      </c>
      <c r="H1625" s="1" t="s">
        <v>153</v>
      </c>
      <c r="I1625" s="1" t="s">
        <v>154</v>
      </c>
      <c r="J1625" s="1" t="s">
        <v>4707</v>
      </c>
      <c r="K1625" s="1" t="s">
        <v>19</v>
      </c>
      <c r="L1625" s="1"/>
    </row>
    <row r="1626" spans="1:12" x14ac:dyDescent="0.45">
      <c r="A1626" s="3">
        <v>1623</v>
      </c>
      <c r="B1626" s="1" t="s">
        <v>4708</v>
      </c>
      <c r="C1626" s="1" t="s">
        <v>4517</v>
      </c>
      <c r="D1626" s="1" t="s">
        <v>4613</v>
      </c>
      <c r="E1626" s="1">
        <v>166820500</v>
      </c>
      <c r="F1626" s="1" t="s">
        <v>4709</v>
      </c>
      <c r="G1626" s="1" t="s">
        <v>4704</v>
      </c>
      <c r="H1626" s="1" t="s">
        <v>153</v>
      </c>
      <c r="I1626" s="1" t="s">
        <v>154</v>
      </c>
      <c r="J1626" s="1" t="s">
        <v>4710</v>
      </c>
      <c r="K1626" s="1" t="s">
        <v>19</v>
      </c>
      <c r="L1626" s="1"/>
    </row>
    <row r="1627" spans="1:12" x14ac:dyDescent="0.45">
      <c r="A1627" s="3">
        <v>1624</v>
      </c>
      <c r="B1627" s="1" t="s">
        <v>4711</v>
      </c>
      <c r="C1627" s="1" t="s">
        <v>4517</v>
      </c>
      <c r="D1627" s="1" t="s">
        <v>4613</v>
      </c>
      <c r="E1627" s="1">
        <v>169246000</v>
      </c>
      <c r="F1627" s="1" t="s">
        <v>4712</v>
      </c>
      <c r="G1627" s="1" t="s">
        <v>4704</v>
      </c>
      <c r="H1627" s="1" t="s">
        <v>153</v>
      </c>
      <c r="I1627" s="1" t="s">
        <v>154</v>
      </c>
      <c r="J1627" s="1" t="s">
        <v>4713</v>
      </c>
      <c r="K1627" s="1" t="s">
        <v>19</v>
      </c>
      <c r="L1627" s="1"/>
    </row>
    <row r="1628" spans="1:12" x14ac:dyDescent="0.45">
      <c r="A1628" s="3">
        <v>1625</v>
      </c>
      <c r="B1628" s="1" t="s">
        <v>4714</v>
      </c>
      <c r="C1628" s="1" t="s">
        <v>4517</v>
      </c>
      <c r="D1628" s="1" t="s">
        <v>4613</v>
      </c>
      <c r="E1628" s="1">
        <v>137984000</v>
      </c>
      <c r="F1628" s="1" t="s">
        <v>4715</v>
      </c>
      <c r="G1628" s="1" t="s">
        <v>4704</v>
      </c>
      <c r="H1628" s="1" t="s">
        <v>153</v>
      </c>
      <c r="I1628" s="1" t="s">
        <v>154</v>
      </c>
      <c r="J1628" s="1" t="s">
        <v>4716</v>
      </c>
      <c r="K1628" s="1" t="s">
        <v>19</v>
      </c>
      <c r="L1628" s="1"/>
    </row>
    <row r="1629" spans="1:12" x14ac:dyDescent="0.45">
      <c r="A1629" s="3">
        <v>1626</v>
      </c>
      <c r="B1629" s="1" t="s">
        <v>4717</v>
      </c>
      <c r="C1629" s="1" t="s">
        <v>4517</v>
      </c>
      <c r="D1629" s="1" t="s">
        <v>4517</v>
      </c>
      <c r="E1629" s="1">
        <v>29827850</v>
      </c>
      <c r="F1629" s="1" t="s">
        <v>4718</v>
      </c>
      <c r="G1629" s="1" t="s">
        <v>4704</v>
      </c>
      <c r="H1629" s="1" t="s">
        <v>670</v>
      </c>
      <c r="I1629" s="1" t="s">
        <v>154</v>
      </c>
      <c r="J1629" s="1" t="s">
        <v>4719</v>
      </c>
      <c r="K1629" s="1" t="s">
        <v>19</v>
      </c>
      <c r="L1629" s="1"/>
    </row>
    <row r="1630" spans="1:12" x14ac:dyDescent="0.45">
      <c r="A1630" s="3">
        <v>1627</v>
      </c>
      <c r="B1630" s="1" t="s">
        <v>4720</v>
      </c>
      <c r="C1630" s="1" t="s">
        <v>4704</v>
      </c>
      <c r="D1630" s="1" t="s">
        <v>4557</v>
      </c>
      <c r="E1630" s="1">
        <v>527530000</v>
      </c>
      <c r="F1630" s="1" t="s">
        <v>4721</v>
      </c>
      <c r="G1630" s="1" t="s">
        <v>4722</v>
      </c>
      <c r="H1630" s="1" t="s">
        <v>1244</v>
      </c>
      <c r="I1630" s="1" t="s">
        <v>1245</v>
      </c>
      <c r="J1630" s="1" t="s">
        <v>4723</v>
      </c>
      <c r="K1630" s="1" t="s">
        <v>19</v>
      </c>
      <c r="L1630" s="1"/>
    </row>
    <row r="1631" spans="1:12" x14ac:dyDescent="0.45">
      <c r="A1631" s="3">
        <v>1628</v>
      </c>
      <c r="B1631" s="1" t="s">
        <v>4724</v>
      </c>
      <c r="C1631" s="1" t="s">
        <v>4704</v>
      </c>
      <c r="D1631" s="1" t="s">
        <v>4557</v>
      </c>
      <c r="E1631" s="1">
        <v>30294000</v>
      </c>
      <c r="F1631" s="1" t="s">
        <v>4725</v>
      </c>
      <c r="G1631" s="1" t="s">
        <v>4726</v>
      </c>
      <c r="H1631" s="1" t="s">
        <v>1250</v>
      </c>
      <c r="I1631" s="1" t="s">
        <v>1245</v>
      </c>
      <c r="J1631" s="1" t="s">
        <v>4727</v>
      </c>
      <c r="K1631" s="1" t="s">
        <v>19</v>
      </c>
      <c r="L1631" s="1"/>
    </row>
    <row r="1632" spans="1:12" x14ac:dyDescent="0.45">
      <c r="A1632" s="3">
        <v>1629</v>
      </c>
      <c r="B1632" s="1" t="s">
        <v>4728</v>
      </c>
      <c r="C1632" s="1" t="s">
        <v>4704</v>
      </c>
      <c r="D1632" s="1" t="s">
        <v>4557</v>
      </c>
      <c r="E1632" s="1">
        <v>50490000</v>
      </c>
      <c r="F1632" s="1" t="s">
        <v>4729</v>
      </c>
      <c r="G1632" s="1" t="s">
        <v>4726</v>
      </c>
      <c r="H1632" s="1" t="s">
        <v>1250</v>
      </c>
      <c r="I1632" s="1" t="s">
        <v>1245</v>
      </c>
      <c r="J1632" s="1" t="s">
        <v>4730</v>
      </c>
      <c r="K1632" s="1" t="s">
        <v>19</v>
      </c>
      <c r="L1632" s="1"/>
    </row>
    <row r="1633" spans="1:12" x14ac:dyDescent="0.45">
      <c r="A1633" s="3">
        <v>1630</v>
      </c>
      <c r="B1633" s="1" t="s">
        <v>4731</v>
      </c>
      <c r="C1633" s="1" t="s">
        <v>4704</v>
      </c>
      <c r="D1633" s="1" t="s">
        <v>4557</v>
      </c>
      <c r="E1633" s="1">
        <v>1176467000</v>
      </c>
      <c r="F1633" s="1" t="s">
        <v>4732</v>
      </c>
      <c r="G1633" s="1" t="s">
        <v>4733</v>
      </c>
      <c r="H1633" s="1" t="s">
        <v>1244</v>
      </c>
      <c r="I1633" s="1" t="s">
        <v>1245</v>
      </c>
      <c r="J1633" s="1" t="s">
        <v>4734</v>
      </c>
      <c r="K1633" s="1" t="s">
        <v>19</v>
      </c>
      <c r="L1633" s="1"/>
    </row>
    <row r="1634" spans="1:12" x14ac:dyDescent="0.45">
      <c r="A1634" s="3">
        <v>1631</v>
      </c>
      <c r="B1634" s="1" t="s">
        <v>4735</v>
      </c>
      <c r="C1634" s="1" t="s">
        <v>4704</v>
      </c>
      <c r="D1634" s="1" t="s">
        <v>4557</v>
      </c>
      <c r="E1634" s="1">
        <v>425952800</v>
      </c>
      <c r="F1634" s="1" t="s">
        <v>4736</v>
      </c>
      <c r="G1634" s="1" t="s">
        <v>4726</v>
      </c>
      <c r="H1634" s="1" t="s">
        <v>1244</v>
      </c>
      <c r="I1634" s="1" t="s">
        <v>1245</v>
      </c>
      <c r="J1634" s="1" t="s">
        <v>4737</v>
      </c>
      <c r="K1634" s="1" t="s">
        <v>19</v>
      </c>
      <c r="L1634" s="1"/>
    </row>
    <row r="1635" spans="1:12" x14ac:dyDescent="0.45">
      <c r="A1635" s="3">
        <v>1632</v>
      </c>
      <c r="B1635" s="1" t="s">
        <v>4738</v>
      </c>
      <c r="C1635" s="1" t="s">
        <v>4704</v>
      </c>
      <c r="D1635" s="1" t="s">
        <v>4557</v>
      </c>
      <c r="E1635" s="1">
        <v>191862000</v>
      </c>
      <c r="F1635" s="1" t="s">
        <v>4739</v>
      </c>
      <c r="G1635" s="1" t="s">
        <v>4726</v>
      </c>
      <c r="H1635" s="1" t="s">
        <v>1250</v>
      </c>
      <c r="I1635" s="1" t="s">
        <v>1245</v>
      </c>
      <c r="J1635" s="1" t="s">
        <v>4740</v>
      </c>
      <c r="K1635" s="1" t="s">
        <v>19</v>
      </c>
      <c r="L1635" s="1"/>
    </row>
    <row r="1636" spans="1:12" x14ac:dyDescent="0.45">
      <c r="A1636" s="3">
        <v>1633</v>
      </c>
      <c r="B1636" s="1" t="s">
        <v>4741</v>
      </c>
      <c r="C1636" s="1" t="s">
        <v>4704</v>
      </c>
      <c r="D1636" s="1" t="s">
        <v>4557</v>
      </c>
      <c r="E1636" s="1">
        <v>415871400</v>
      </c>
      <c r="F1636" s="1" t="s">
        <v>4742</v>
      </c>
      <c r="G1636" s="1" t="s">
        <v>4743</v>
      </c>
      <c r="H1636" s="1" t="s">
        <v>1244</v>
      </c>
      <c r="I1636" s="1" t="s">
        <v>1245</v>
      </c>
      <c r="J1636" s="1" t="s">
        <v>4744</v>
      </c>
      <c r="K1636" s="1" t="s">
        <v>19</v>
      </c>
      <c r="L1636" s="1"/>
    </row>
    <row r="1637" spans="1:12" x14ac:dyDescent="0.45">
      <c r="A1637" s="3">
        <v>1634</v>
      </c>
      <c r="B1637" s="1" t="s">
        <v>4745</v>
      </c>
      <c r="C1637" s="1" t="s">
        <v>4704</v>
      </c>
      <c r="D1637" s="1" t="s">
        <v>4557</v>
      </c>
      <c r="E1637" s="1">
        <v>30294000</v>
      </c>
      <c r="F1637" s="1" t="s">
        <v>4746</v>
      </c>
      <c r="G1637" s="1" t="s">
        <v>4726</v>
      </c>
      <c r="H1637" s="1" t="s">
        <v>1250</v>
      </c>
      <c r="I1637" s="1" t="s">
        <v>1245</v>
      </c>
      <c r="J1637" s="1" t="s">
        <v>4747</v>
      </c>
      <c r="K1637" s="1" t="s">
        <v>19</v>
      </c>
      <c r="L1637" s="1"/>
    </row>
    <row r="1638" spans="1:12" x14ac:dyDescent="0.45">
      <c r="A1638" s="3">
        <v>1635</v>
      </c>
      <c r="B1638" s="1" t="s">
        <v>4748</v>
      </c>
      <c r="C1638" s="1" t="s">
        <v>4704</v>
      </c>
      <c r="D1638" s="1" t="s">
        <v>4557</v>
      </c>
      <c r="E1638" s="1">
        <v>30294000</v>
      </c>
      <c r="F1638" s="1" t="s">
        <v>4749</v>
      </c>
      <c r="G1638" s="1" t="s">
        <v>4726</v>
      </c>
      <c r="H1638" s="1" t="s">
        <v>1250</v>
      </c>
      <c r="I1638" s="1" t="s">
        <v>1245</v>
      </c>
      <c r="J1638" s="1" t="s">
        <v>4750</v>
      </c>
      <c r="K1638" s="1" t="s">
        <v>19</v>
      </c>
      <c r="L1638" s="1"/>
    </row>
    <row r="1639" spans="1:12" x14ac:dyDescent="0.45">
      <c r="A1639" s="3">
        <v>1636</v>
      </c>
      <c r="B1639" s="1" t="s">
        <v>4751</v>
      </c>
      <c r="C1639" s="1" t="s">
        <v>4704</v>
      </c>
      <c r="D1639" s="1" t="s">
        <v>4557</v>
      </c>
      <c r="E1639" s="1">
        <v>466570700</v>
      </c>
      <c r="F1639" s="1" t="s">
        <v>4752</v>
      </c>
      <c r="G1639" s="1" t="s">
        <v>4753</v>
      </c>
      <c r="H1639" s="1" t="s">
        <v>1244</v>
      </c>
      <c r="I1639" s="1" t="s">
        <v>1245</v>
      </c>
      <c r="J1639" s="1" t="s">
        <v>4754</v>
      </c>
      <c r="K1639" s="1" t="s">
        <v>19</v>
      </c>
      <c r="L1639" s="1"/>
    </row>
    <row r="1640" spans="1:12" x14ac:dyDescent="0.45">
      <c r="A1640" s="3">
        <v>1637</v>
      </c>
      <c r="B1640" s="1" t="s">
        <v>4755</v>
      </c>
      <c r="C1640" s="1" t="s">
        <v>4704</v>
      </c>
      <c r="D1640" s="1" t="s">
        <v>4557</v>
      </c>
      <c r="E1640" s="1">
        <v>851103400</v>
      </c>
      <c r="F1640" s="1" t="s">
        <v>4756</v>
      </c>
      <c r="G1640" s="1" t="s">
        <v>4757</v>
      </c>
      <c r="H1640" s="1" t="s">
        <v>1244</v>
      </c>
      <c r="I1640" s="1" t="s">
        <v>1245</v>
      </c>
      <c r="J1640" s="1" t="s">
        <v>4758</v>
      </c>
      <c r="K1640" s="1" t="s">
        <v>19</v>
      </c>
      <c r="L1640" s="1"/>
    </row>
    <row r="1641" spans="1:12" x14ac:dyDescent="0.45">
      <c r="A1641" s="3">
        <v>1638</v>
      </c>
      <c r="B1641" s="1" t="s">
        <v>4759</v>
      </c>
      <c r="C1641" s="1" t="s">
        <v>4704</v>
      </c>
      <c r="D1641" s="1" t="s">
        <v>4613</v>
      </c>
      <c r="E1641" s="1">
        <v>210879000</v>
      </c>
      <c r="F1641" s="1" t="s">
        <v>4760</v>
      </c>
      <c r="G1641" s="1" t="s">
        <v>4704</v>
      </c>
      <c r="H1641" s="1" t="s">
        <v>153</v>
      </c>
      <c r="I1641" s="1" t="s">
        <v>154</v>
      </c>
      <c r="J1641" s="1" t="s">
        <v>4761</v>
      </c>
      <c r="K1641" s="1" t="s">
        <v>19</v>
      </c>
      <c r="L1641" s="1"/>
    </row>
    <row r="1642" spans="1:12" x14ac:dyDescent="0.45">
      <c r="A1642" s="3">
        <v>1639</v>
      </c>
      <c r="B1642" s="1" t="s">
        <v>4762</v>
      </c>
      <c r="C1642" s="1" t="s">
        <v>4704</v>
      </c>
      <c r="D1642" s="1" t="s">
        <v>4613</v>
      </c>
      <c r="E1642" s="1">
        <v>86693297</v>
      </c>
      <c r="F1642" s="1" t="s">
        <v>4763</v>
      </c>
      <c r="G1642" s="1" t="s">
        <v>4704</v>
      </c>
      <c r="H1642" s="1" t="s">
        <v>153</v>
      </c>
      <c r="I1642" s="1" t="s">
        <v>154</v>
      </c>
      <c r="J1642" s="1" t="s">
        <v>4764</v>
      </c>
      <c r="K1642" s="1" t="s">
        <v>19</v>
      </c>
      <c r="L1642" s="1"/>
    </row>
    <row r="1643" spans="1:12" x14ac:dyDescent="0.45">
      <c r="A1643" s="3">
        <v>1640</v>
      </c>
      <c r="B1643" s="1" t="s">
        <v>4765</v>
      </c>
      <c r="C1643" s="1" t="s">
        <v>4704</v>
      </c>
      <c r="D1643" s="1" t="s">
        <v>4613</v>
      </c>
      <c r="E1643" s="1">
        <v>88224500</v>
      </c>
      <c r="F1643" s="1" t="s">
        <v>4766</v>
      </c>
      <c r="G1643" s="1" t="s">
        <v>4704</v>
      </c>
      <c r="H1643" s="1" t="s">
        <v>153</v>
      </c>
      <c r="I1643" s="1" t="s">
        <v>154</v>
      </c>
      <c r="J1643" s="1" t="s">
        <v>4767</v>
      </c>
      <c r="K1643" s="1" t="s">
        <v>19</v>
      </c>
      <c r="L1643" s="1"/>
    </row>
    <row r="1644" spans="1:12" x14ac:dyDescent="0.45">
      <c r="A1644" s="3">
        <v>1641</v>
      </c>
      <c r="B1644" s="1" t="s">
        <v>4768</v>
      </c>
      <c r="C1644" s="1" t="s">
        <v>4704</v>
      </c>
      <c r="D1644" s="1" t="s">
        <v>4613</v>
      </c>
      <c r="E1644" s="1">
        <v>74924080</v>
      </c>
      <c r="F1644" s="1" t="s">
        <v>4769</v>
      </c>
      <c r="G1644" s="1" t="s">
        <v>4704</v>
      </c>
      <c r="H1644" s="1" t="s">
        <v>154</v>
      </c>
      <c r="I1644" s="1" t="s">
        <v>154</v>
      </c>
      <c r="J1644" s="1" t="s">
        <v>4770</v>
      </c>
      <c r="K1644" s="1" t="s">
        <v>19</v>
      </c>
      <c r="L1644" s="1"/>
    </row>
    <row r="1645" spans="1:12" x14ac:dyDescent="0.45">
      <c r="A1645" s="3">
        <v>1642</v>
      </c>
      <c r="B1645" s="1" t="s">
        <v>4771</v>
      </c>
      <c r="C1645" s="1" t="s">
        <v>4704</v>
      </c>
      <c r="D1645" s="1" t="s">
        <v>4613</v>
      </c>
      <c r="E1645" s="1">
        <v>11598200</v>
      </c>
      <c r="F1645" s="1" t="s">
        <v>4772</v>
      </c>
      <c r="G1645" s="1" t="s">
        <v>4704</v>
      </c>
      <c r="H1645" s="1" t="s">
        <v>154</v>
      </c>
      <c r="I1645" s="1" t="s">
        <v>154</v>
      </c>
      <c r="J1645" s="1" t="s">
        <v>4773</v>
      </c>
      <c r="K1645" s="1" t="s">
        <v>19</v>
      </c>
      <c r="L1645" s="1"/>
    </row>
    <row r="1646" spans="1:12" x14ac:dyDescent="0.45">
      <c r="A1646" s="3">
        <v>1643</v>
      </c>
      <c r="B1646" s="1" t="s">
        <v>4774</v>
      </c>
      <c r="C1646" s="1" t="s">
        <v>4704</v>
      </c>
      <c r="D1646" s="1" t="s">
        <v>4704</v>
      </c>
      <c r="E1646" s="1">
        <v>11066100</v>
      </c>
      <c r="F1646" s="1" t="s">
        <v>4775</v>
      </c>
      <c r="G1646" s="1" t="s">
        <v>4776</v>
      </c>
      <c r="H1646" s="1" t="s">
        <v>212</v>
      </c>
      <c r="I1646" s="1" t="s">
        <v>154</v>
      </c>
      <c r="J1646" s="1" t="s">
        <v>4777</v>
      </c>
      <c r="K1646" s="1" t="s">
        <v>19</v>
      </c>
      <c r="L1646" s="1"/>
    </row>
    <row r="1647" spans="1:12" x14ac:dyDescent="0.45">
      <c r="A1647" s="3">
        <v>1644</v>
      </c>
      <c r="B1647" s="1" t="s">
        <v>4778</v>
      </c>
      <c r="C1647" s="1" t="s">
        <v>4704</v>
      </c>
      <c r="D1647" s="1" t="s">
        <v>4704</v>
      </c>
      <c r="E1647" s="1">
        <v>71521800</v>
      </c>
      <c r="F1647" s="1" t="s">
        <v>4779</v>
      </c>
      <c r="G1647" s="1" t="s">
        <v>4776</v>
      </c>
      <c r="H1647" s="1" t="s">
        <v>670</v>
      </c>
      <c r="I1647" s="1" t="s">
        <v>154</v>
      </c>
      <c r="J1647" s="1" t="s">
        <v>3546</v>
      </c>
      <c r="K1647" s="1" t="s">
        <v>19</v>
      </c>
      <c r="L1647" s="1"/>
    </row>
    <row r="1648" spans="1:12" x14ac:dyDescent="0.45">
      <c r="A1648" s="3">
        <v>1645</v>
      </c>
      <c r="B1648" s="1" t="s">
        <v>4780</v>
      </c>
      <c r="C1648" s="1" t="s">
        <v>4704</v>
      </c>
      <c r="D1648" s="1" t="s">
        <v>4704</v>
      </c>
      <c r="E1648" s="1">
        <v>31442050</v>
      </c>
      <c r="F1648" s="1" t="s">
        <v>4781</v>
      </c>
      <c r="G1648" s="1" t="s">
        <v>4776</v>
      </c>
      <c r="H1648" s="1" t="s">
        <v>670</v>
      </c>
      <c r="I1648" s="1" t="s">
        <v>154</v>
      </c>
      <c r="J1648" s="1" t="s">
        <v>4782</v>
      </c>
      <c r="K1648" s="1" t="s">
        <v>19</v>
      </c>
      <c r="L1648" s="1"/>
    </row>
    <row r="1649" spans="1:12" x14ac:dyDescent="0.45">
      <c r="A1649" s="3">
        <v>1646</v>
      </c>
      <c r="B1649" s="1" t="s">
        <v>4783</v>
      </c>
      <c r="C1649" s="1" t="s">
        <v>4704</v>
      </c>
      <c r="D1649" s="1" t="s">
        <v>4704</v>
      </c>
      <c r="E1649" s="1">
        <v>10000</v>
      </c>
      <c r="F1649" s="1" t="s">
        <v>4784</v>
      </c>
      <c r="G1649" s="1" t="s">
        <v>4776</v>
      </c>
      <c r="H1649" s="1" t="s">
        <v>165</v>
      </c>
      <c r="I1649" s="1" t="s">
        <v>154</v>
      </c>
      <c r="J1649" s="1" t="s">
        <v>166</v>
      </c>
      <c r="K1649" s="1" t="s">
        <v>19</v>
      </c>
      <c r="L1649" s="1"/>
    </row>
    <row r="1650" spans="1:12" x14ac:dyDescent="0.45">
      <c r="A1650" s="3">
        <v>1647</v>
      </c>
      <c r="B1650" s="1" t="s">
        <v>4785</v>
      </c>
      <c r="C1650" s="1" t="s">
        <v>4776</v>
      </c>
      <c r="D1650" s="1" t="s">
        <v>4776</v>
      </c>
      <c r="E1650" s="1">
        <v>44687000</v>
      </c>
      <c r="F1650" s="1" t="s">
        <v>4786</v>
      </c>
      <c r="G1650" s="1" t="s">
        <v>4776</v>
      </c>
      <c r="H1650" s="1" t="s">
        <v>850</v>
      </c>
      <c r="I1650" s="1" t="s">
        <v>154</v>
      </c>
      <c r="J1650" s="1" t="s">
        <v>851</v>
      </c>
      <c r="K1650" s="1" t="s">
        <v>19</v>
      </c>
      <c r="L1650" s="1"/>
    </row>
    <row r="1651" spans="1:12" x14ac:dyDescent="0.45">
      <c r="A1651" s="3">
        <v>1648</v>
      </c>
      <c r="B1651" s="1" t="s">
        <v>4787</v>
      </c>
      <c r="C1651" s="1" t="s">
        <v>4776</v>
      </c>
      <c r="D1651" s="1" t="s">
        <v>4776</v>
      </c>
      <c r="E1651" s="1">
        <v>17279850</v>
      </c>
      <c r="F1651" s="1" t="s">
        <v>4788</v>
      </c>
      <c r="G1651" s="1" t="s">
        <v>4776</v>
      </c>
      <c r="H1651" s="1" t="s">
        <v>850</v>
      </c>
      <c r="I1651" s="1" t="s">
        <v>154</v>
      </c>
      <c r="J1651" s="1" t="s">
        <v>851</v>
      </c>
      <c r="K1651" s="1" t="s">
        <v>19</v>
      </c>
      <c r="L1651" s="1"/>
    </row>
    <row r="1652" spans="1:12" x14ac:dyDescent="0.45">
      <c r="A1652" s="3">
        <v>1649</v>
      </c>
      <c r="B1652" s="1" t="s">
        <v>4789</v>
      </c>
      <c r="C1652" s="1" t="s">
        <v>4776</v>
      </c>
      <c r="D1652" s="1" t="s">
        <v>4776</v>
      </c>
      <c r="E1652" s="1">
        <v>57900000</v>
      </c>
      <c r="F1652" s="1" t="s">
        <v>4790</v>
      </c>
      <c r="G1652" s="1" t="s">
        <v>4776</v>
      </c>
      <c r="H1652" s="1" t="s">
        <v>850</v>
      </c>
      <c r="I1652" s="1" t="s">
        <v>154</v>
      </c>
      <c r="J1652" s="1" t="s">
        <v>851</v>
      </c>
      <c r="K1652" s="1" t="s">
        <v>19</v>
      </c>
      <c r="L1652" s="1"/>
    </row>
    <row r="1653" spans="1:12" x14ac:dyDescent="0.45">
      <c r="A1653" s="3">
        <v>1650</v>
      </c>
      <c r="B1653" s="1" t="s">
        <v>4791</v>
      </c>
      <c r="C1653" s="1" t="s">
        <v>4776</v>
      </c>
      <c r="D1653" s="1" t="s">
        <v>4776</v>
      </c>
      <c r="E1653" s="1">
        <v>34050000</v>
      </c>
      <c r="F1653" s="1" t="s">
        <v>4792</v>
      </c>
      <c r="G1653" s="1" t="s">
        <v>4776</v>
      </c>
      <c r="H1653" s="1" t="s">
        <v>850</v>
      </c>
      <c r="I1653" s="1" t="s">
        <v>154</v>
      </c>
      <c r="J1653" s="1" t="s">
        <v>851</v>
      </c>
      <c r="K1653" s="1" t="s">
        <v>19</v>
      </c>
      <c r="L1653" s="1"/>
    </row>
    <row r="1654" spans="1:12" x14ac:dyDescent="0.45">
      <c r="A1654" s="3">
        <v>1651</v>
      </c>
      <c r="B1654" s="1" t="s">
        <v>4793</v>
      </c>
      <c r="C1654" s="1" t="s">
        <v>4776</v>
      </c>
      <c r="D1654" s="1" t="s">
        <v>4776</v>
      </c>
      <c r="E1654" s="1">
        <v>34891865</v>
      </c>
      <c r="F1654" s="1" t="s">
        <v>4794</v>
      </c>
      <c r="G1654" s="1" t="s">
        <v>4776</v>
      </c>
      <c r="H1654" s="1" t="s">
        <v>850</v>
      </c>
      <c r="I1654" s="1" t="s">
        <v>154</v>
      </c>
      <c r="J1654" s="1" t="s">
        <v>851</v>
      </c>
      <c r="K1654" s="1" t="s">
        <v>19</v>
      </c>
      <c r="L1654" s="1"/>
    </row>
    <row r="1655" spans="1:12" x14ac:dyDescent="0.45">
      <c r="A1655" s="3">
        <v>1652</v>
      </c>
      <c r="B1655" s="1" t="s">
        <v>4795</v>
      </c>
      <c r="C1655" s="1" t="s">
        <v>4776</v>
      </c>
      <c r="D1655" s="1" t="s">
        <v>4776</v>
      </c>
      <c r="E1655" s="1">
        <v>1057300</v>
      </c>
      <c r="F1655" s="1" t="s">
        <v>4796</v>
      </c>
      <c r="G1655" s="1" t="s">
        <v>4776</v>
      </c>
      <c r="H1655" s="1" t="s">
        <v>850</v>
      </c>
      <c r="I1655" s="1" t="s">
        <v>154</v>
      </c>
      <c r="J1655" s="1" t="s">
        <v>851</v>
      </c>
      <c r="K1655" s="1" t="s">
        <v>19</v>
      </c>
      <c r="L1655" s="1"/>
    </row>
    <row r="1656" spans="1:12" x14ac:dyDescent="0.45">
      <c r="A1656" s="3">
        <v>1653</v>
      </c>
      <c r="B1656" s="1" t="s">
        <v>4797</v>
      </c>
      <c r="C1656" s="1" t="s">
        <v>4776</v>
      </c>
      <c r="D1656" s="1" t="s">
        <v>4776</v>
      </c>
      <c r="E1656" s="1">
        <v>16058551</v>
      </c>
      <c r="F1656" s="1" t="s">
        <v>4798</v>
      </c>
      <c r="G1656" s="1" t="s">
        <v>4776</v>
      </c>
      <c r="H1656" s="1" t="s">
        <v>850</v>
      </c>
      <c r="I1656" s="1" t="s">
        <v>154</v>
      </c>
      <c r="J1656" s="1" t="s">
        <v>851</v>
      </c>
      <c r="K1656" s="1" t="s">
        <v>19</v>
      </c>
      <c r="L1656" s="1"/>
    </row>
    <row r="1657" spans="1:12" x14ac:dyDescent="0.45">
      <c r="A1657" s="3">
        <v>1654</v>
      </c>
      <c r="B1657" s="1" t="s">
        <v>4799</v>
      </c>
      <c r="C1657" s="1" t="s">
        <v>4776</v>
      </c>
      <c r="D1657" s="1" t="s">
        <v>4776</v>
      </c>
      <c r="E1657" s="1">
        <v>14273322</v>
      </c>
      <c r="F1657" s="1" t="s">
        <v>4800</v>
      </c>
      <c r="G1657" s="1" t="s">
        <v>4776</v>
      </c>
      <c r="H1657" s="1" t="s">
        <v>850</v>
      </c>
      <c r="I1657" s="1" t="s">
        <v>154</v>
      </c>
      <c r="J1657" s="1" t="s">
        <v>851</v>
      </c>
      <c r="K1657" s="1" t="s">
        <v>19</v>
      </c>
      <c r="L1657" s="1"/>
    </row>
    <row r="1658" spans="1:12" x14ac:dyDescent="0.45">
      <c r="A1658" s="3">
        <v>1655</v>
      </c>
      <c r="B1658" s="1" t="s">
        <v>4801</v>
      </c>
      <c r="C1658" s="1" t="s">
        <v>4776</v>
      </c>
      <c r="D1658" s="1" t="s">
        <v>4704</v>
      </c>
      <c r="E1658" s="1">
        <v>44211415</v>
      </c>
      <c r="F1658" s="1" t="s">
        <v>4802</v>
      </c>
      <c r="G1658" s="1" t="s">
        <v>4803</v>
      </c>
      <c r="H1658" s="1" t="s">
        <v>154</v>
      </c>
      <c r="I1658" s="1" t="s">
        <v>154</v>
      </c>
      <c r="J1658" s="1" t="s">
        <v>4804</v>
      </c>
      <c r="K1658" s="1" t="s">
        <v>19</v>
      </c>
      <c r="L1658" s="1"/>
    </row>
    <row r="1659" spans="1:12" x14ac:dyDescent="0.45">
      <c r="A1659" s="3">
        <v>1656</v>
      </c>
      <c r="B1659" s="1" t="s">
        <v>4805</v>
      </c>
      <c r="C1659" s="1" t="s">
        <v>4776</v>
      </c>
      <c r="D1659" s="1" t="s">
        <v>4704</v>
      </c>
      <c r="E1659" s="1">
        <v>95330000</v>
      </c>
      <c r="F1659" s="1" t="s">
        <v>4806</v>
      </c>
      <c r="G1659" s="1" t="s">
        <v>4803</v>
      </c>
      <c r="H1659" s="1" t="s">
        <v>153</v>
      </c>
      <c r="I1659" s="1" t="s">
        <v>154</v>
      </c>
      <c r="J1659" s="1" t="s">
        <v>4807</v>
      </c>
      <c r="K1659" s="1" t="s">
        <v>19</v>
      </c>
      <c r="L1659" s="1"/>
    </row>
    <row r="1660" spans="1:12" x14ac:dyDescent="0.45">
      <c r="A1660" s="3">
        <v>1657</v>
      </c>
      <c r="B1660" s="1" t="s">
        <v>4808</v>
      </c>
      <c r="C1660" s="1" t="s">
        <v>4776</v>
      </c>
      <c r="D1660" s="1" t="s">
        <v>4704</v>
      </c>
      <c r="E1660" s="1">
        <v>22800000</v>
      </c>
      <c r="F1660" s="1" t="s">
        <v>4809</v>
      </c>
      <c r="G1660" s="1" t="s">
        <v>4803</v>
      </c>
      <c r="H1660" s="1" t="s">
        <v>154</v>
      </c>
      <c r="I1660" s="1" t="s">
        <v>154</v>
      </c>
      <c r="J1660" s="1" t="s">
        <v>4810</v>
      </c>
      <c r="K1660" s="1" t="s">
        <v>19</v>
      </c>
      <c r="L1660" s="1"/>
    </row>
    <row r="1661" spans="1:12" x14ac:dyDescent="0.45">
      <c r="A1661" s="3">
        <v>1658</v>
      </c>
      <c r="B1661" s="1" t="s">
        <v>4811</v>
      </c>
      <c r="C1661" s="1" t="s">
        <v>4776</v>
      </c>
      <c r="D1661" s="1" t="s">
        <v>4704</v>
      </c>
      <c r="E1661" s="1">
        <v>37800000</v>
      </c>
      <c r="F1661" s="1" t="s">
        <v>4812</v>
      </c>
      <c r="G1661" s="1" t="s">
        <v>4803</v>
      </c>
      <c r="H1661" s="1" t="s">
        <v>154</v>
      </c>
      <c r="I1661" s="1" t="s">
        <v>154</v>
      </c>
      <c r="J1661" s="1" t="s">
        <v>4813</v>
      </c>
      <c r="K1661" s="1" t="s">
        <v>19</v>
      </c>
      <c r="L1661" s="1"/>
    </row>
    <row r="1662" spans="1:12" x14ac:dyDescent="0.45">
      <c r="A1662" s="3">
        <v>1659</v>
      </c>
      <c r="B1662" s="1" t="s">
        <v>4814</v>
      </c>
      <c r="C1662" s="1" t="s">
        <v>4776</v>
      </c>
      <c r="D1662" s="1" t="s">
        <v>4704</v>
      </c>
      <c r="E1662" s="1">
        <v>3420000</v>
      </c>
      <c r="F1662" s="1" t="s">
        <v>4815</v>
      </c>
      <c r="G1662" s="1" t="s">
        <v>4803</v>
      </c>
      <c r="H1662" s="1" t="s">
        <v>154</v>
      </c>
      <c r="I1662" s="1" t="s">
        <v>154</v>
      </c>
      <c r="J1662" s="1" t="s">
        <v>1400</v>
      </c>
      <c r="K1662" s="1" t="s">
        <v>19</v>
      </c>
      <c r="L1662" s="1"/>
    </row>
    <row r="1663" spans="1:12" x14ac:dyDescent="0.45">
      <c r="A1663" s="3">
        <v>1660</v>
      </c>
      <c r="B1663" s="1" t="s">
        <v>4816</v>
      </c>
      <c r="C1663" s="1" t="s">
        <v>4776</v>
      </c>
      <c r="D1663" s="1" t="s">
        <v>4704</v>
      </c>
      <c r="E1663" s="1">
        <v>72363272</v>
      </c>
      <c r="F1663" s="1" t="s">
        <v>4817</v>
      </c>
      <c r="G1663" s="1" t="s">
        <v>4803</v>
      </c>
      <c r="H1663" s="1" t="s">
        <v>154</v>
      </c>
      <c r="I1663" s="1" t="s">
        <v>154</v>
      </c>
      <c r="J1663" s="1" t="s">
        <v>4818</v>
      </c>
      <c r="K1663" s="1" t="s">
        <v>19</v>
      </c>
      <c r="L1663" s="1"/>
    </row>
    <row r="1664" spans="1:12" x14ac:dyDescent="0.45">
      <c r="A1664" s="3">
        <v>1661</v>
      </c>
      <c r="B1664" s="1" t="s">
        <v>4819</v>
      </c>
      <c r="C1664" s="1" t="s">
        <v>4776</v>
      </c>
      <c r="D1664" s="1" t="s">
        <v>4704</v>
      </c>
      <c r="E1664" s="1">
        <v>28602700</v>
      </c>
      <c r="F1664" s="1" t="s">
        <v>4820</v>
      </c>
      <c r="G1664" s="1" t="s">
        <v>4803</v>
      </c>
      <c r="H1664" s="1" t="s">
        <v>154</v>
      </c>
      <c r="I1664" s="1" t="s">
        <v>154</v>
      </c>
      <c r="J1664" s="1" t="s">
        <v>4821</v>
      </c>
      <c r="K1664" s="1" t="s">
        <v>19</v>
      </c>
      <c r="L1664" s="1"/>
    </row>
    <row r="1665" spans="1:12" x14ac:dyDescent="0.45">
      <c r="A1665" s="3">
        <v>1662</v>
      </c>
      <c r="B1665" s="1" t="s">
        <v>4822</v>
      </c>
      <c r="C1665" s="1" t="s">
        <v>4776</v>
      </c>
      <c r="D1665" s="1" t="s">
        <v>4704</v>
      </c>
      <c r="E1665" s="1">
        <v>350000000</v>
      </c>
      <c r="F1665" s="1" t="s">
        <v>4823</v>
      </c>
      <c r="G1665" s="1" t="s">
        <v>4803</v>
      </c>
      <c r="H1665" s="1" t="s">
        <v>153</v>
      </c>
      <c r="I1665" s="1" t="s">
        <v>154</v>
      </c>
      <c r="J1665" s="1" t="s">
        <v>4824</v>
      </c>
      <c r="K1665" s="1" t="s">
        <v>19</v>
      </c>
      <c r="L1665" s="1"/>
    </row>
    <row r="1666" spans="1:12" x14ac:dyDescent="0.45">
      <c r="A1666" s="3">
        <v>1663</v>
      </c>
      <c r="B1666" s="1" t="s">
        <v>4825</v>
      </c>
      <c r="C1666" s="1" t="s">
        <v>4776</v>
      </c>
      <c r="D1666" s="1" t="s">
        <v>4704</v>
      </c>
      <c r="E1666" s="1">
        <v>110345511</v>
      </c>
      <c r="F1666" s="1" t="s">
        <v>4826</v>
      </c>
      <c r="G1666" s="1" t="s">
        <v>4803</v>
      </c>
      <c r="H1666" s="1" t="s">
        <v>154</v>
      </c>
      <c r="I1666" s="1" t="s">
        <v>154</v>
      </c>
      <c r="J1666" s="1" t="s">
        <v>4827</v>
      </c>
      <c r="K1666" s="1" t="s">
        <v>19</v>
      </c>
      <c r="L1666" s="1"/>
    </row>
    <row r="1667" spans="1:12" x14ac:dyDescent="0.45">
      <c r="A1667" s="3">
        <v>1664</v>
      </c>
      <c r="B1667" s="1" t="s">
        <v>4828</v>
      </c>
      <c r="C1667" s="1" t="s">
        <v>4776</v>
      </c>
      <c r="D1667" s="1" t="s">
        <v>4776</v>
      </c>
      <c r="E1667" s="1">
        <v>738150</v>
      </c>
      <c r="F1667" s="1" t="s">
        <v>4829</v>
      </c>
      <c r="G1667" s="1" t="s">
        <v>4803</v>
      </c>
      <c r="H1667" s="1" t="s">
        <v>670</v>
      </c>
      <c r="I1667" s="1" t="s">
        <v>154</v>
      </c>
      <c r="J1667" s="1" t="s">
        <v>4308</v>
      </c>
      <c r="K1667" s="1" t="s">
        <v>19</v>
      </c>
      <c r="L1667" s="1"/>
    </row>
    <row r="1668" spans="1:12" x14ac:dyDescent="0.45">
      <c r="A1668" s="3">
        <v>1665</v>
      </c>
      <c r="B1668" s="1" t="s">
        <v>4830</v>
      </c>
      <c r="C1668" s="1" t="s">
        <v>4776</v>
      </c>
      <c r="D1668" s="1" t="s">
        <v>4776</v>
      </c>
      <c r="E1668" s="1">
        <v>492100</v>
      </c>
      <c r="F1668" s="1" t="s">
        <v>4831</v>
      </c>
      <c r="G1668" s="1" t="s">
        <v>4803</v>
      </c>
      <c r="H1668" s="1" t="s">
        <v>670</v>
      </c>
      <c r="I1668" s="1" t="s">
        <v>154</v>
      </c>
      <c r="J1668" s="1" t="s">
        <v>4316</v>
      </c>
      <c r="K1668" s="1" t="s">
        <v>19</v>
      </c>
      <c r="L1668" s="1"/>
    </row>
    <row r="1669" spans="1:12" x14ac:dyDescent="0.45">
      <c r="A1669" s="3">
        <v>1666</v>
      </c>
      <c r="B1669" s="1" t="s">
        <v>4832</v>
      </c>
      <c r="C1669" s="1" t="s">
        <v>4776</v>
      </c>
      <c r="D1669" s="1" t="s">
        <v>4776</v>
      </c>
      <c r="E1669" s="1">
        <v>45043600</v>
      </c>
      <c r="F1669" s="1" t="s">
        <v>4833</v>
      </c>
      <c r="G1669" s="1" t="s">
        <v>4803</v>
      </c>
      <c r="H1669" s="1" t="s">
        <v>670</v>
      </c>
      <c r="I1669" s="1" t="s">
        <v>154</v>
      </c>
      <c r="J1669" s="1" t="s">
        <v>4436</v>
      </c>
      <c r="K1669" s="1" t="s">
        <v>19</v>
      </c>
      <c r="L1669" s="1"/>
    </row>
    <row r="1670" spans="1:12" x14ac:dyDescent="0.45">
      <c r="A1670" s="3">
        <v>1667</v>
      </c>
      <c r="B1670" s="1" t="s">
        <v>4834</v>
      </c>
      <c r="C1670" s="1" t="s">
        <v>4803</v>
      </c>
      <c r="D1670" s="1" t="s">
        <v>4776</v>
      </c>
      <c r="E1670" s="1">
        <v>28680000</v>
      </c>
      <c r="F1670" s="1" t="s">
        <v>4835</v>
      </c>
      <c r="G1670" s="1" t="s">
        <v>4726</v>
      </c>
      <c r="H1670" s="1" t="s">
        <v>154</v>
      </c>
      <c r="I1670" s="1" t="s">
        <v>154</v>
      </c>
      <c r="J1670" s="1" t="s">
        <v>4836</v>
      </c>
      <c r="K1670" s="1" t="s">
        <v>19</v>
      </c>
      <c r="L1670" s="1"/>
    </row>
    <row r="1671" spans="1:12" x14ac:dyDescent="0.45">
      <c r="A1671" s="3">
        <v>1668</v>
      </c>
      <c r="B1671" s="1" t="s">
        <v>4837</v>
      </c>
      <c r="C1671" s="1" t="s">
        <v>4803</v>
      </c>
      <c r="D1671" s="1" t="s">
        <v>4776</v>
      </c>
      <c r="E1671" s="1">
        <v>36154054</v>
      </c>
      <c r="F1671" s="1" t="s">
        <v>4838</v>
      </c>
      <c r="G1671" s="1" t="s">
        <v>4726</v>
      </c>
      <c r="H1671" s="1" t="s">
        <v>154</v>
      </c>
      <c r="I1671" s="1" t="s">
        <v>154</v>
      </c>
      <c r="J1671" s="1" t="s">
        <v>4839</v>
      </c>
      <c r="K1671" s="1" t="s">
        <v>19</v>
      </c>
      <c r="L1671" s="1"/>
    </row>
    <row r="1672" spans="1:12" x14ac:dyDescent="0.45">
      <c r="A1672" s="3">
        <v>1669</v>
      </c>
      <c r="B1672" s="1" t="s">
        <v>4840</v>
      </c>
      <c r="C1672" s="1" t="s">
        <v>4803</v>
      </c>
      <c r="D1672" s="1" t="s">
        <v>4776</v>
      </c>
      <c r="E1672" s="1">
        <v>43709065</v>
      </c>
      <c r="F1672" s="1" t="s">
        <v>4841</v>
      </c>
      <c r="G1672" s="1" t="s">
        <v>4726</v>
      </c>
      <c r="H1672" s="1" t="s">
        <v>154</v>
      </c>
      <c r="I1672" s="1" t="s">
        <v>154</v>
      </c>
      <c r="J1672" s="1" t="s">
        <v>4842</v>
      </c>
      <c r="K1672" s="1" t="s">
        <v>19</v>
      </c>
      <c r="L1672" s="1"/>
    </row>
    <row r="1673" spans="1:12" x14ac:dyDescent="0.45">
      <c r="A1673" s="3">
        <v>1670</v>
      </c>
      <c r="B1673" s="1" t="s">
        <v>4843</v>
      </c>
      <c r="C1673" s="1" t="s">
        <v>4803</v>
      </c>
      <c r="D1673" s="1" t="s">
        <v>4776</v>
      </c>
      <c r="E1673" s="1">
        <v>17745973</v>
      </c>
      <c r="F1673" s="1" t="s">
        <v>4844</v>
      </c>
      <c r="G1673" s="1" t="s">
        <v>4726</v>
      </c>
      <c r="H1673" s="1" t="s">
        <v>154</v>
      </c>
      <c r="I1673" s="1" t="s">
        <v>154</v>
      </c>
      <c r="J1673" s="1" t="s">
        <v>4845</v>
      </c>
      <c r="K1673" s="1" t="s">
        <v>19</v>
      </c>
      <c r="L1673" s="1"/>
    </row>
    <row r="1674" spans="1:12" x14ac:dyDescent="0.45">
      <c r="A1674" s="3">
        <v>1671</v>
      </c>
      <c r="B1674" s="1" t="s">
        <v>4846</v>
      </c>
      <c r="C1674" s="1" t="s">
        <v>4803</v>
      </c>
      <c r="D1674" s="1" t="s">
        <v>4776</v>
      </c>
      <c r="E1674" s="1">
        <v>14797117</v>
      </c>
      <c r="F1674" s="1" t="s">
        <v>4847</v>
      </c>
      <c r="G1674" s="1" t="s">
        <v>4726</v>
      </c>
      <c r="H1674" s="1" t="s">
        <v>154</v>
      </c>
      <c r="I1674" s="1" t="s">
        <v>154</v>
      </c>
      <c r="J1674" s="1" t="s">
        <v>4848</v>
      </c>
      <c r="K1674" s="1" t="s">
        <v>19</v>
      </c>
      <c r="L1674" s="1"/>
    </row>
    <row r="1675" spans="1:12" x14ac:dyDescent="0.45">
      <c r="A1675" s="3">
        <v>1672</v>
      </c>
      <c r="B1675" s="1" t="s">
        <v>4849</v>
      </c>
      <c r="C1675" s="1" t="s">
        <v>4803</v>
      </c>
      <c r="D1675" s="1" t="s">
        <v>4803</v>
      </c>
      <c r="E1675" s="1">
        <v>2564200</v>
      </c>
      <c r="F1675" s="1" t="s">
        <v>4850</v>
      </c>
      <c r="G1675" s="1" t="s">
        <v>4726</v>
      </c>
      <c r="H1675" s="1" t="s">
        <v>280</v>
      </c>
      <c r="I1675" s="1" t="s">
        <v>154</v>
      </c>
      <c r="J1675" s="1" t="s">
        <v>4851</v>
      </c>
      <c r="K1675" s="1" t="s">
        <v>19</v>
      </c>
      <c r="L1675" s="1"/>
    </row>
    <row r="1676" spans="1:12" x14ac:dyDescent="0.45">
      <c r="A1676" s="3">
        <v>1673</v>
      </c>
      <c r="B1676" s="1" t="s">
        <v>4852</v>
      </c>
      <c r="C1676" s="1" t="s">
        <v>4803</v>
      </c>
      <c r="D1676" s="1" t="s">
        <v>4803</v>
      </c>
      <c r="E1676" s="1">
        <v>39471600</v>
      </c>
      <c r="F1676" s="1" t="s">
        <v>4853</v>
      </c>
      <c r="G1676" s="1" t="s">
        <v>4726</v>
      </c>
      <c r="H1676" s="1" t="s">
        <v>850</v>
      </c>
      <c r="I1676" s="1" t="s">
        <v>154</v>
      </c>
      <c r="J1676" s="1" t="s">
        <v>851</v>
      </c>
      <c r="K1676" s="1" t="s">
        <v>19</v>
      </c>
      <c r="L1676" s="1"/>
    </row>
    <row r="1677" spans="1:12" x14ac:dyDescent="0.45">
      <c r="A1677" s="3">
        <v>1674</v>
      </c>
      <c r="B1677" s="1" t="s">
        <v>4854</v>
      </c>
      <c r="C1677" s="1" t="s">
        <v>4803</v>
      </c>
      <c r="D1677" s="1" t="s">
        <v>4803</v>
      </c>
      <c r="E1677" s="1">
        <v>11416710</v>
      </c>
      <c r="F1677" s="1" t="s">
        <v>4855</v>
      </c>
      <c r="G1677" s="1" t="s">
        <v>4726</v>
      </c>
      <c r="H1677" s="1" t="s">
        <v>850</v>
      </c>
      <c r="I1677" s="1" t="s">
        <v>154</v>
      </c>
      <c r="J1677" s="1" t="s">
        <v>860</v>
      </c>
      <c r="K1677" s="1" t="s">
        <v>19</v>
      </c>
      <c r="L1677" s="1"/>
    </row>
    <row r="1678" spans="1:12" x14ac:dyDescent="0.45">
      <c r="A1678" s="3">
        <v>1675</v>
      </c>
      <c r="B1678" s="1" t="s">
        <v>4856</v>
      </c>
      <c r="C1678" s="1" t="s">
        <v>4803</v>
      </c>
      <c r="D1678" s="1" t="s">
        <v>4803</v>
      </c>
      <c r="E1678" s="1">
        <v>146589800</v>
      </c>
      <c r="F1678" s="1" t="s">
        <v>4857</v>
      </c>
      <c r="G1678" s="1" t="s">
        <v>4726</v>
      </c>
      <c r="H1678" s="1" t="s">
        <v>850</v>
      </c>
      <c r="I1678" s="1" t="s">
        <v>154</v>
      </c>
      <c r="J1678" s="1" t="s">
        <v>851</v>
      </c>
      <c r="K1678" s="1" t="s">
        <v>19</v>
      </c>
      <c r="L1678" s="1"/>
    </row>
    <row r="1679" spans="1:12" x14ac:dyDescent="0.45">
      <c r="A1679" s="3">
        <v>1676</v>
      </c>
      <c r="B1679" s="1" t="s">
        <v>4858</v>
      </c>
      <c r="C1679" s="1" t="s">
        <v>4803</v>
      </c>
      <c r="D1679" s="1" t="s">
        <v>4803</v>
      </c>
      <c r="E1679" s="1">
        <v>3910950</v>
      </c>
      <c r="F1679" s="1" t="s">
        <v>4859</v>
      </c>
      <c r="G1679" s="1" t="s">
        <v>4726</v>
      </c>
      <c r="H1679" s="1" t="s">
        <v>850</v>
      </c>
      <c r="I1679" s="1" t="s">
        <v>154</v>
      </c>
      <c r="J1679" s="1" t="s">
        <v>851</v>
      </c>
      <c r="K1679" s="1" t="s">
        <v>19</v>
      </c>
      <c r="L1679" s="1"/>
    </row>
    <row r="1680" spans="1:12" x14ac:dyDescent="0.45">
      <c r="A1680" s="3">
        <v>1677</v>
      </c>
      <c r="B1680" s="1" t="s">
        <v>4860</v>
      </c>
      <c r="C1680" s="1" t="s">
        <v>4803</v>
      </c>
      <c r="D1680" s="1" t="s">
        <v>4803</v>
      </c>
      <c r="E1680" s="1">
        <v>96750000</v>
      </c>
      <c r="F1680" s="1" t="s">
        <v>4861</v>
      </c>
      <c r="G1680" s="1" t="s">
        <v>4726</v>
      </c>
      <c r="H1680" s="1" t="s">
        <v>850</v>
      </c>
      <c r="I1680" s="1" t="s">
        <v>154</v>
      </c>
      <c r="J1680" s="1" t="s">
        <v>851</v>
      </c>
      <c r="K1680" s="1" t="s">
        <v>19</v>
      </c>
      <c r="L1680" s="1"/>
    </row>
    <row r="1681" spans="1:12" x14ac:dyDescent="0.45">
      <c r="A1681" s="3">
        <v>1678</v>
      </c>
      <c r="B1681" s="1" t="s">
        <v>4862</v>
      </c>
      <c r="C1681" s="1" t="s">
        <v>4726</v>
      </c>
      <c r="D1681" s="1" t="s">
        <v>4726</v>
      </c>
      <c r="E1681" s="1">
        <v>32116650</v>
      </c>
      <c r="F1681" s="1" t="s">
        <v>4863</v>
      </c>
      <c r="G1681" s="1" t="s">
        <v>4864</v>
      </c>
      <c r="H1681" s="1" t="s">
        <v>670</v>
      </c>
      <c r="I1681" s="1" t="s">
        <v>154</v>
      </c>
      <c r="J1681" s="1" t="s">
        <v>3546</v>
      </c>
      <c r="K1681" s="1" t="s">
        <v>19</v>
      </c>
      <c r="L1681" s="1"/>
    </row>
    <row r="1682" spans="1:12" x14ac:dyDescent="0.45">
      <c r="A1682" s="3">
        <v>1679</v>
      </c>
      <c r="B1682" s="1" t="s">
        <v>4865</v>
      </c>
      <c r="C1682" s="1" t="s">
        <v>4726</v>
      </c>
      <c r="D1682" s="1" t="s">
        <v>4726</v>
      </c>
      <c r="E1682" s="1">
        <v>4841650</v>
      </c>
      <c r="F1682" s="1" t="s">
        <v>4866</v>
      </c>
      <c r="G1682" s="1" t="s">
        <v>4864</v>
      </c>
      <c r="H1682" s="1" t="s">
        <v>198</v>
      </c>
      <c r="I1682" s="1" t="s">
        <v>154</v>
      </c>
      <c r="J1682" s="1" t="s">
        <v>4867</v>
      </c>
      <c r="K1682" s="1" t="s">
        <v>19</v>
      </c>
      <c r="L1682" s="1"/>
    </row>
    <row r="1683" spans="1:12" x14ac:dyDescent="0.45">
      <c r="A1683" s="3">
        <v>1680</v>
      </c>
      <c r="B1683" s="1" t="s">
        <v>4868</v>
      </c>
      <c r="C1683" s="1" t="s">
        <v>4726</v>
      </c>
      <c r="D1683" s="1" t="s">
        <v>4726</v>
      </c>
      <c r="E1683" s="1">
        <v>17727900</v>
      </c>
      <c r="F1683" s="1" t="s">
        <v>4869</v>
      </c>
      <c r="G1683" s="1" t="s">
        <v>4864</v>
      </c>
      <c r="H1683" s="1" t="s">
        <v>188</v>
      </c>
      <c r="I1683" s="1" t="s">
        <v>154</v>
      </c>
      <c r="J1683" s="1" t="s">
        <v>4870</v>
      </c>
      <c r="K1683" s="1" t="s">
        <v>19</v>
      </c>
      <c r="L1683" s="1"/>
    </row>
    <row r="1684" spans="1:12" x14ac:dyDescent="0.45">
      <c r="A1684" s="3">
        <v>1681</v>
      </c>
      <c r="B1684" s="1" t="s">
        <v>4871</v>
      </c>
      <c r="C1684" s="1" t="s">
        <v>4864</v>
      </c>
      <c r="D1684" s="1" t="s">
        <v>4726</v>
      </c>
      <c r="E1684" s="1">
        <v>42378378</v>
      </c>
      <c r="F1684" s="1" t="s">
        <v>4872</v>
      </c>
      <c r="G1684" s="1" t="s">
        <v>4753</v>
      </c>
      <c r="H1684" s="1" t="s">
        <v>154</v>
      </c>
      <c r="I1684" s="1" t="s">
        <v>154</v>
      </c>
      <c r="J1684" s="1" t="s">
        <v>4873</v>
      </c>
      <c r="K1684" s="1" t="s">
        <v>19</v>
      </c>
      <c r="L1684" s="1"/>
    </row>
    <row r="1685" spans="1:12" x14ac:dyDescent="0.45">
      <c r="A1685" s="3">
        <v>1682</v>
      </c>
      <c r="B1685" s="1" t="s">
        <v>4874</v>
      </c>
      <c r="C1685" s="1" t="s">
        <v>4864</v>
      </c>
      <c r="D1685" s="1" t="s">
        <v>4726</v>
      </c>
      <c r="E1685" s="1">
        <v>30821000</v>
      </c>
      <c r="F1685" s="1" t="s">
        <v>4875</v>
      </c>
      <c r="G1685" s="1" t="s">
        <v>4753</v>
      </c>
      <c r="H1685" s="1" t="s">
        <v>154</v>
      </c>
      <c r="I1685" s="1" t="s">
        <v>154</v>
      </c>
      <c r="J1685" s="1" t="s">
        <v>4876</v>
      </c>
      <c r="K1685" s="1" t="s">
        <v>19</v>
      </c>
      <c r="L1685" s="1"/>
    </row>
    <row r="1686" spans="1:12" x14ac:dyDescent="0.45">
      <c r="A1686" s="3">
        <v>1683</v>
      </c>
      <c r="B1686" s="1" t="s">
        <v>4877</v>
      </c>
      <c r="C1686" s="1" t="s">
        <v>4864</v>
      </c>
      <c r="D1686" s="1" t="s">
        <v>4726</v>
      </c>
      <c r="E1686" s="1">
        <v>32487000</v>
      </c>
      <c r="F1686" s="1" t="s">
        <v>4878</v>
      </c>
      <c r="G1686" s="1" t="s">
        <v>4753</v>
      </c>
      <c r="H1686" s="1" t="s">
        <v>154</v>
      </c>
      <c r="I1686" s="1" t="s">
        <v>154</v>
      </c>
      <c r="J1686" s="1" t="s">
        <v>4879</v>
      </c>
      <c r="K1686" s="1" t="s">
        <v>19</v>
      </c>
      <c r="L1686" s="1"/>
    </row>
    <row r="1687" spans="1:12" x14ac:dyDescent="0.45">
      <c r="A1687" s="3">
        <v>1684</v>
      </c>
      <c r="B1687" s="1" t="s">
        <v>4880</v>
      </c>
      <c r="C1687" s="1" t="s">
        <v>4864</v>
      </c>
      <c r="D1687" s="1" t="s">
        <v>4726</v>
      </c>
      <c r="E1687" s="1">
        <v>40965766</v>
      </c>
      <c r="F1687" s="1" t="s">
        <v>4881</v>
      </c>
      <c r="G1687" s="1" t="s">
        <v>4753</v>
      </c>
      <c r="H1687" s="1" t="s">
        <v>154</v>
      </c>
      <c r="I1687" s="1" t="s">
        <v>154</v>
      </c>
      <c r="J1687" s="1" t="s">
        <v>4882</v>
      </c>
      <c r="K1687" s="1" t="s">
        <v>19</v>
      </c>
      <c r="L1687" s="1"/>
    </row>
    <row r="1688" spans="1:12" x14ac:dyDescent="0.45">
      <c r="A1688" s="3">
        <v>1685</v>
      </c>
      <c r="B1688" s="1" t="s">
        <v>4883</v>
      </c>
      <c r="C1688" s="1" t="s">
        <v>4864</v>
      </c>
      <c r="D1688" s="1" t="s">
        <v>4726</v>
      </c>
      <c r="E1688" s="1">
        <v>42142943</v>
      </c>
      <c r="F1688" s="1" t="s">
        <v>4884</v>
      </c>
      <c r="G1688" s="1" t="s">
        <v>4753</v>
      </c>
      <c r="H1688" s="1" t="s">
        <v>154</v>
      </c>
      <c r="I1688" s="1" t="s">
        <v>154</v>
      </c>
      <c r="J1688" s="1" t="s">
        <v>4885</v>
      </c>
      <c r="K1688" s="1" t="s">
        <v>19</v>
      </c>
      <c r="L1688" s="1"/>
    </row>
    <row r="1689" spans="1:12" x14ac:dyDescent="0.45">
      <c r="A1689" s="3">
        <v>1686</v>
      </c>
      <c r="B1689" s="1" t="s">
        <v>4886</v>
      </c>
      <c r="C1689" s="1" t="s">
        <v>4864</v>
      </c>
      <c r="D1689" s="1" t="s">
        <v>4726</v>
      </c>
      <c r="E1689" s="1">
        <v>30821000</v>
      </c>
      <c r="F1689" s="1" t="s">
        <v>4887</v>
      </c>
      <c r="G1689" s="1" t="s">
        <v>4753</v>
      </c>
      <c r="H1689" s="1" t="s">
        <v>154</v>
      </c>
      <c r="I1689" s="1" t="s">
        <v>154</v>
      </c>
      <c r="J1689" s="1" t="s">
        <v>4888</v>
      </c>
      <c r="K1689" s="1" t="s">
        <v>19</v>
      </c>
      <c r="L1689" s="1"/>
    </row>
    <row r="1690" spans="1:12" x14ac:dyDescent="0.45">
      <c r="A1690" s="3">
        <v>1687</v>
      </c>
      <c r="B1690" s="1" t="s">
        <v>4889</v>
      </c>
      <c r="C1690" s="1" t="s">
        <v>4864</v>
      </c>
      <c r="D1690" s="1" t="s">
        <v>4726</v>
      </c>
      <c r="E1690" s="1">
        <v>21658000</v>
      </c>
      <c r="F1690" s="1" t="s">
        <v>4890</v>
      </c>
      <c r="G1690" s="1" t="s">
        <v>4753</v>
      </c>
      <c r="H1690" s="1" t="s">
        <v>154</v>
      </c>
      <c r="I1690" s="1" t="s">
        <v>154</v>
      </c>
      <c r="J1690" s="1" t="s">
        <v>4891</v>
      </c>
      <c r="K1690" s="1" t="s">
        <v>19</v>
      </c>
      <c r="L1690" s="1"/>
    </row>
    <row r="1691" spans="1:12" x14ac:dyDescent="0.45">
      <c r="A1691" s="3">
        <v>1688</v>
      </c>
      <c r="B1691" s="1" t="s">
        <v>4892</v>
      </c>
      <c r="C1691" s="1" t="s">
        <v>4864</v>
      </c>
      <c r="D1691" s="1" t="s">
        <v>4726</v>
      </c>
      <c r="E1691" s="1">
        <v>44250105</v>
      </c>
      <c r="F1691" s="1" t="s">
        <v>4893</v>
      </c>
      <c r="G1691" s="1" t="s">
        <v>4753</v>
      </c>
      <c r="H1691" s="1" t="s">
        <v>154</v>
      </c>
      <c r="I1691" s="1" t="s">
        <v>154</v>
      </c>
      <c r="J1691" s="1" t="s">
        <v>4894</v>
      </c>
      <c r="K1691" s="1" t="s">
        <v>19</v>
      </c>
      <c r="L1691" s="1"/>
    </row>
    <row r="1692" spans="1:12" x14ac:dyDescent="0.45">
      <c r="A1692" s="3">
        <v>1689</v>
      </c>
      <c r="B1692" s="1" t="s">
        <v>4895</v>
      </c>
      <c r="C1692" s="1" t="s">
        <v>4864</v>
      </c>
      <c r="D1692" s="1" t="s">
        <v>4726</v>
      </c>
      <c r="E1692" s="1">
        <v>21658000</v>
      </c>
      <c r="F1692" s="1" t="s">
        <v>4896</v>
      </c>
      <c r="G1692" s="1" t="s">
        <v>4753</v>
      </c>
      <c r="H1692" s="1" t="s">
        <v>154</v>
      </c>
      <c r="I1692" s="1" t="s">
        <v>154</v>
      </c>
      <c r="J1692" s="1" t="s">
        <v>4897</v>
      </c>
      <c r="K1692" s="1" t="s">
        <v>19</v>
      </c>
      <c r="L1692" s="1"/>
    </row>
    <row r="1693" spans="1:12" x14ac:dyDescent="0.45">
      <c r="A1693" s="3">
        <v>1690</v>
      </c>
      <c r="B1693" s="1" t="s">
        <v>4898</v>
      </c>
      <c r="C1693" s="1" t="s">
        <v>4864</v>
      </c>
      <c r="D1693" s="1" t="s">
        <v>4726</v>
      </c>
      <c r="E1693" s="1">
        <v>22491000</v>
      </c>
      <c r="F1693" s="1" t="s">
        <v>4899</v>
      </c>
      <c r="G1693" s="1" t="s">
        <v>4753</v>
      </c>
      <c r="H1693" s="1" t="s">
        <v>154</v>
      </c>
      <c r="I1693" s="1" t="s">
        <v>154</v>
      </c>
      <c r="J1693" s="1" t="s">
        <v>4900</v>
      </c>
      <c r="K1693" s="1" t="s">
        <v>19</v>
      </c>
      <c r="L1693" s="1"/>
    </row>
    <row r="1694" spans="1:12" x14ac:dyDescent="0.45">
      <c r="A1694" s="3">
        <v>1691</v>
      </c>
      <c r="B1694" s="1" t="s">
        <v>4901</v>
      </c>
      <c r="C1694" s="1" t="s">
        <v>4864</v>
      </c>
      <c r="D1694" s="1" t="s">
        <v>4726</v>
      </c>
      <c r="E1694" s="1">
        <v>43945664</v>
      </c>
      <c r="F1694" s="1" t="s">
        <v>4902</v>
      </c>
      <c r="G1694" s="1" t="s">
        <v>4753</v>
      </c>
      <c r="H1694" s="1" t="s">
        <v>154</v>
      </c>
      <c r="I1694" s="1" t="s">
        <v>154</v>
      </c>
      <c r="J1694" s="1" t="s">
        <v>4903</v>
      </c>
      <c r="K1694" s="1" t="s">
        <v>19</v>
      </c>
      <c r="L1694" s="1"/>
    </row>
    <row r="1695" spans="1:12" x14ac:dyDescent="0.45">
      <c r="A1695" s="3">
        <v>1692</v>
      </c>
      <c r="B1695" s="1" t="s">
        <v>4904</v>
      </c>
      <c r="C1695" s="1" t="s">
        <v>4864</v>
      </c>
      <c r="D1695" s="1" t="s">
        <v>4726</v>
      </c>
      <c r="E1695" s="1">
        <v>22491000</v>
      </c>
      <c r="F1695" s="1" t="s">
        <v>4905</v>
      </c>
      <c r="G1695" s="1" t="s">
        <v>4753</v>
      </c>
      <c r="H1695" s="1" t="s">
        <v>154</v>
      </c>
      <c r="I1695" s="1" t="s">
        <v>154</v>
      </c>
      <c r="J1695" s="1" t="s">
        <v>4906</v>
      </c>
      <c r="K1695" s="1" t="s">
        <v>19</v>
      </c>
      <c r="L1695" s="1"/>
    </row>
    <row r="1696" spans="1:12" x14ac:dyDescent="0.45">
      <c r="A1696" s="3">
        <v>1693</v>
      </c>
      <c r="B1696" s="1" t="s">
        <v>4907</v>
      </c>
      <c r="C1696" s="1" t="s">
        <v>4864</v>
      </c>
      <c r="D1696" s="1" t="s">
        <v>4726</v>
      </c>
      <c r="E1696" s="1">
        <v>26532883</v>
      </c>
      <c r="F1696" s="1" t="s">
        <v>4908</v>
      </c>
      <c r="G1696" s="1" t="s">
        <v>4753</v>
      </c>
      <c r="H1696" s="1" t="s">
        <v>154</v>
      </c>
      <c r="I1696" s="1" t="s">
        <v>154</v>
      </c>
      <c r="J1696" s="1" t="s">
        <v>4909</v>
      </c>
      <c r="K1696" s="1" t="s">
        <v>19</v>
      </c>
      <c r="L1696" s="1"/>
    </row>
    <row r="1697" spans="1:12" x14ac:dyDescent="0.45">
      <c r="A1697" s="3">
        <v>1694</v>
      </c>
      <c r="B1697" s="1" t="s">
        <v>4910</v>
      </c>
      <c r="C1697" s="1" t="s">
        <v>4864</v>
      </c>
      <c r="D1697" s="1" t="s">
        <v>4726</v>
      </c>
      <c r="E1697" s="1">
        <v>44283382</v>
      </c>
      <c r="F1697" s="1" t="s">
        <v>4911</v>
      </c>
      <c r="G1697" s="1" t="s">
        <v>4753</v>
      </c>
      <c r="H1697" s="1" t="s">
        <v>154</v>
      </c>
      <c r="I1697" s="1" t="s">
        <v>154</v>
      </c>
      <c r="J1697" s="1" t="s">
        <v>4912</v>
      </c>
      <c r="K1697" s="1" t="s">
        <v>19</v>
      </c>
      <c r="L1697" s="1"/>
    </row>
    <row r="1698" spans="1:12" x14ac:dyDescent="0.45">
      <c r="A1698" s="3">
        <v>1695</v>
      </c>
      <c r="B1698" s="1" t="s">
        <v>4913</v>
      </c>
      <c r="C1698" s="1" t="s">
        <v>4864</v>
      </c>
      <c r="D1698" s="1" t="s">
        <v>4726</v>
      </c>
      <c r="E1698" s="1">
        <v>21658000</v>
      </c>
      <c r="F1698" s="1" t="s">
        <v>4914</v>
      </c>
      <c r="G1698" s="1" t="s">
        <v>4753</v>
      </c>
      <c r="H1698" s="1" t="s">
        <v>154</v>
      </c>
      <c r="I1698" s="1" t="s">
        <v>154</v>
      </c>
      <c r="J1698" s="1" t="s">
        <v>4915</v>
      </c>
      <c r="K1698" s="1" t="s">
        <v>19</v>
      </c>
      <c r="L1698" s="1"/>
    </row>
    <row r="1699" spans="1:12" x14ac:dyDescent="0.45">
      <c r="A1699" s="3">
        <v>1696</v>
      </c>
      <c r="B1699" s="1" t="s">
        <v>4916</v>
      </c>
      <c r="C1699" s="1" t="s">
        <v>4864</v>
      </c>
      <c r="D1699" s="1" t="s">
        <v>4726</v>
      </c>
      <c r="E1699" s="1">
        <v>22491000</v>
      </c>
      <c r="F1699" s="1" t="s">
        <v>4917</v>
      </c>
      <c r="G1699" s="1" t="s">
        <v>4753</v>
      </c>
      <c r="H1699" s="1" t="s">
        <v>154</v>
      </c>
      <c r="I1699" s="1" t="s">
        <v>154</v>
      </c>
      <c r="J1699" s="1" t="s">
        <v>4918</v>
      </c>
      <c r="K1699" s="1" t="s">
        <v>19</v>
      </c>
      <c r="L1699" s="1"/>
    </row>
    <row r="1700" spans="1:12" x14ac:dyDescent="0.45">
      <c r="A1700" s="3">
        <v>1697</v>
      </c>
      <c r="B1700" s="1" t="s">
        <v>4919</v>
      </c>
      <c r="C1700" s="1" t="s">
        <v>4864</v>
      </c>
      <c r="D1700" s="1" t="s">
        <v>4726</v>
      </c>
      <c r="E1700" s="1">
        <v>36226702</v>
      </c>
      <c r="F1700" s="1" t="s">
        <v>4920</v>
      </c>
      <c r="G1700" s="1" t="s">
        <v>4753</v>
      </c>
      <c r="H1700" s="1" t="s">
        <v>154</v>
      </c>
      <c r="I1700" s="1" t="s">
        <v>154</v>
      </c>
      <c r="J1700" s="1" t="s">
        <v>4921</v>
      </c>
      <c r="K1700" s="1" t="s">
        <v>19</v>
      </c>
      <c r="L1700" s="1"/>
    </row>
    <row r="1701" spans="1:12" x14ac:dyDescent="0.45">
      <c r="A1701" s="3">
        <v>1698</v>
      </c>
      <c r="B1701" s="1" t="s">
        <v>4922</v>
      </c>
      <c r="C1701" s="1" t="s">
        <v>4864</v>
      </c>
      <c r="D1701" s="1" t="s">
        <v>4726</v>
      </c>
      <c r="E1701" s="1">
        <v>22491000</v>
      </c>
      <c r="F1701" s="1" t="s">
        <v>4923</v>
      </c>
      <c r="G1701" s="1" t="s">
        <v>4753</v>
      </c>
      <c r="H1701" s="1" t="s">
        <v>154</v>
      </c>
      <c r="I1701" s="1" t="s">
        <v>154</v>
      </c>
      <c r="J1701" s="1" t="s">
        <v>4924</v>
      </c>
      <c r="K1701" s="1" t="s">
        <v>19</v>
      </c>
      <c r="L1701" s="1"/>
    </row>
    <row r="1702" spans="1:12" x14ac:dyDescent="0.45">
      <c r="A1702" s="3">
        <v>1699</v>
      </c>
      <c r="B1702" s="1" t="s">
        <v>4925</v>
      </c>
      <c r="C1702" s="1" t="s">
        <v>4864</v>
      </c>
      <c r="D1702" s="1" t="s">
        <v>4726</v>
      </c>
      <c r="E1702" s="1">
        <v>35792593</v>
      </c>
      <c r="F1702" s="1" t="s">
        <v>4926</v>
      </c>
      <c r="G1702" s="1" t="s">
        <v>4753</v>
      </c>
      <c r="H1702" s="1" t="s">
        <v>154</v>
      </c>
      <c r="I1702" s="1" t="s">
        <v>154</v>
      </c>
      <c r="J1702" s="1" t="s">
        <v>4927</v>
      </c>
      <c r="K1702" s="1" t="s">
        <v>19</v>
      </c>
      <c r="L1702" s="1"/>
    </row>
    <row r="1703" spans="1:12" x14ac:dyDescent="0.45">
      <c r="A1703" s="3">
        <v>1700</v>
      </c>
      <c r="B1703" s="1" t="s">
        <v>4928</v>
      </c>
      <c r="C1703" s="1" t="s">
        <v>4864</v>
      </c>
      <c r="D1703" s="1" t="s">
        <v>4726</v>
      </c>
      <c r="E1703" s="1">
        <v>8819069</v>
      </c>
      <c r="F1703" s="1" t="s">
        <v>4929</v>
      </c>
      <c r="G1703" s="1" t="s">
        <v>4753</v>
      </c>
      <c r="H1703" s="1" t="s">
        <v>154</v>
      </c>
      <c r="I1703" s="1" t="s">
        <v>154</v>
      </c>
      <c r="J1703" s="1" t="s">
        <v>4930</v>
      </c>
      <c r="K1703" s="1" t="s">
        <v>19</v>
      </c>
      <c r="L1703" s="1"/>
    </row>
    <row r="1704" spans="1:12" x14ac:dyDescent="0.45">
      <c r="A1704" s="3">
        <v>1701</v>
      </c>
      <c r="B1704" s="1" t="s">
        <v>4931</v>
      </c>
      <c r="C1704" s="1" t="s">
        <v>4864</v>
      </c>
      <c r="D1704" s="1" t="s">
        <v>4726</v>
      </c>
      <c r="E1704" s="1">
        <v>21658000</v>
      </c>
      <c r="F1704" s="1" t="s">
        <v>4932</v>
      </c>
      <c r="G1704" s="1" t="s">
        <v>4753</v>
      </c>
      <c r="H1704" s="1" t="s">
        <v>154</v>
      </c>
      <c r="I1704" s="1" t="s">
        <v>154</v>
      </c>
      <c r="J1704" s="1" t="s">
        <v>4933</v>
      </c>
      <c r="K1704" s="1" t="s">
        <v>19</v>
      </c>
      <c r="L1704" s="1"/>
    </row>
    <row r="1705" spans="1:12" x14ac:dyDescent="0.45">
      <c r="A1705" s="3">
        <v>1702</v>
      </c>
      <c r="B1705" s="1" t="s">
        <v>4934</v>
      </c>
      <c r="C1705" s="1" t="s">
        <v>4864</v>
      </c>
      <c r="D1705" s="1" t="s">
        <v>4726</v>
      </c>
      <c r="E1705" s="1">
        <v>43857347</v>
      </c>
      <c r="F1705" s="1" t="s">
        <v>4935</v>
      </c>
      <c r="G1705" s="1" t="s">
        <v>4753</v>
      </c>
      <c r="H1705" s="1" t="s">
        <v>154</v>
      </c>
      <c r="I1705" s="1" t="s">
        <v>154</v>
      </c>
      <c r="J1705" s="1" t="s">
        <v>4936</v>
      </c>
      <c r="K1705" s="1" t="s">
        <v>19</v>
      </c>
      <c r="L1705" s="1"/>
    </row>
    <row r="1706" spans="1:12" x14ac:dyDescent="0.45">
      <c r="A1706" s="3">
        <v>1703</v>
      </c>
      <c r="B1706" s="1" t="s">
        <v>4937</v>
      </c>
      <c r="C1706" s="1" t="s">
        <v>4864</v>
      </c>
      <c r="D1706" s="1" t="s">
        <v>4726</v>
      </c>
      <c r="E1706" s="1">
        <v>14443117</v>
      </c>
      <c r="F1706" s="1" t="s">
        <v>4938</v>
      </c>
      <c r="G1706" s="1" t="s">
        <v>4753</v>
      </c>
      <c r="H1706" s="1" t="s">
        <v>154</v>
      </c>
      <c r="I1706" s="1" t="s">
        <v>154</v>
      </c>
      <c r="J1706" s="1" t="s">
        <v>4939</v>
      </c>
      <c r="K1706" s="1" t="s">
        <v>19</v>
      </c>
      <c r="L1706" s="1"/>
    </row>
    <row r="1707" spans="1:12" x14ac:dyDescent="0.45">
      <c r="A1707" s="3">
        <v>1704</v>
      </c>
      <c r="B1707" s="1" t="s">
        <v>4940</v>
      </c>
      <c r="C1707" s="1" t="s">
        <v>4864</v>
      </c>
      <c r="D1707" s="1" t="s">
        <v>4726</v>
      </c>
      <c r="E1707" s="1">
        <v>42750000</v>
      </c>
      <c r="F1707" s="1" t="s">
        <v>4941</v>
      </c>
      <c r="G1707" s="1" t="s">
        <v>4753</v>
      </c>
      <c r="H1707" s="1" t="s">
        <v>154</v>
      </c>
      <c r="I1707" s="1" t="s">
        <v>154</v>
      </c>
      <c r="J1707" s="1" t="s">
        <v>4942</v>
      </c>
      <c r="K1707" s="1" t="s">
        <v>19</v>
      </c>
      <c r="L1707" s="1"/>
    </row>
    <row r="1708" spans="1:12" x14ac:dyDescent="0.45">
      <c r="A1708" s="3">
        <v>1705</v>
      </c>
      <c r="B1708" s="1" t="s">
        <v>4943</v>
      </c>
      <c r="C1708" s="1" t="s">
        <v>4864</v>
      </c>
      <c r="D1708" s="1" t="s">
        <v>4726</v>
      </c>
      <c r="E1708" s="1">
        <v>75690731</v>
      </c>
      <c r="F1708" s="1" t="s">
        <v>4944</v>
      </c>
      <c r="G1708" s="1" t="s">
        <v>4753</v>
      </c>
      <c r="H1708" s="1" t="s">
        <v>154</v>
      </c>
      <c r="I1708" s="1" t="s">
        <v>154</v>
      </c>
      <c r="J1708" s="1" t="s">
        <v>4945</v>
      </c>
      <c r="K1708" s="1" t="s">
        <v>19</v>
      </c>
      <c r="L1708" s="1"/>
    </row>
    <row r="1709" spans="1:12" x14ac:dyDescent="0.45">
      <c r="A1709" s="3">
        <v>1706</v>
      </c>
      <c r="B1709" s="1" t="s">
        <v>4946</v>
      </c>
      <c r="C1709" s="1" t="s">
        <v>4864</v>
      </c>
      <c r="D1709" s="1" t="s">
        <v>4726</v>
      </c>
      <c r="E1709" s="1">
        <v>49301200</v>
      </c>
      <c r="F1709" s="1" t="s">
        <v>4947</v>
      </c>
      <c r="G1709" s="1" t="s">
        <v>4753</v>
      </c>
      <c r="H1709" s="1" t="s">
        <v>154</v>
      </c>
      <c r="I1709" s="1" t="s">
        <v>154</v>
      </c>
      <c r="J1709" s="1" t="s">
        <v>4948</v>
      </c>
      <c r="K1709" s="1" t="s">
        <v>19</v>
      </c>
      <c r="L1709" s="1"/>
    </row>
    <row r="1710" spans="1:12" x14ac:dyDescent="0.45">
      <c r="A1710" s="3">
        <v>1707</v>
      </c>
      <c r="B1710" s="1" t="s">
        <v>4949</v>
      </c>
      <c r="C1710" s="1" t="s">
        <v>4864</v>
      </c>
      <c r="D1710" s="1" t="s">
        <v>4726</v>
      </c>
      <c r="E1710" s="1">
        <v>840000</v>
      </c>
      <c r="F1710" s="1" t="s">
        <v>4950</v>
      </c>
      <c r="G1710" s="1" t="s">
        <v>4753</v>
      </c>
      <c r="H1710" s="1" t="s">
        <v>154</v>
      </c>
      <c r="I1710" s="1" t="s">
        <v>154</v>
      </c>
      <c r="J1710" s="1" t="s">
        <v>4951</v>
      </c>
      <c r="K1710" s="1" t="s">
        <v>19</v>
      </c>
      <c r="L1710" s="1"/>
    </row>
    <row r="1711" spans="1:12" x14ac:dyDescent="0.45">
      <c r="A1711" s="3">
        <v>1708</v>
      </c>
      <c r="B1711" s="1" t="s">
        <v>4952</v>
      </c>
      <c r="C1711" s="1" t="s">
        <v>4864</v>
      </c>
      <c r="D1711" s="1" t="s">
        <v>4726</v>
      </c>
      <c r="E1711" s="1">
        <v>56970000</v>
      </c>
      <c r="F1711" s="1" t="s">
        <v>4953</v>
      </c>
      <c r="G1711" s="1" t="s">
        <v>4753</v>
      </c>
      <c r="H1711" s="1" t="s">
        <v>154</v>
      </c>
      <c r="I1711" s="1" t="s">
        <v>154</v>
      </c>
      <c r="J1711" s="1" t="s">
        <v>4954</v>
      </c>
      <c r="K1711" s="1" t="s">
        <v>19</v>
      </c>
      <c r="L1711" s="1"/>
    </row>
    <row r="1712" spans="1:12" x14ac:dyDescent="0.45">
      <c r="A1712" s="3">
        <v>1709</v>
      </c>
      <c r="B1712" s="1" t="s">
        <v>4955</v>
      </c>
      <c r="C1712" s="1" t="s">
        <v>4864</v>
      </c>
      <c r="D1712" s="1" t="s">
        <v>4726</v>
      </c>
      <c r="E1712" s="1">
        <v>54906034</v>
      </c>
      <c r="F1712" s="1" t="s">
        <v>4956</v>
      </c>
      <c r="G1712" s="1" t="s">
        <v>4753</v>
      </c>
      <c r="H1712" s="1" t="s">
        <v>154</v>
      </c>
      <c r="I1712" s="1" t="s">
        <v>154</v>
      </c>
      <c r="J1712" s="1" t="s">
        <v>4957</v>
      </c>
      <c r="K1712" s="1" t="s">
        <v>19</v>
      </c>
      <c r="L1712" s="1"/>
    </row>
    <row r="1713" spans="1:12" x14ac:dyDescent="0.45">
      <c r="A1713" s="3">
        <v>1710</v>
      </c>
      <c r="B1713" s="1" t="s">
        <v>4958</v>
      </c>
      <c r="C1713" s="1" t="s">
        <v>4864</v>
      </c>
      <c r="D1713" s="1" t="s">
        <v>4726</v>
      </c>
      <c r="E1713" s="1">
        <v>22072073</v>
      </c>
      <c r="F1713" s="1" t="s">
        <v>4959</v>
      </c>
      <c r="G1713" s="1" t="s">
        <v>4753</v>
      </c>
      <c r="H1713" s="1" t="s">
        <v>154</v>
      </c>
      <c r="I1713" s="1" t="s">
        <v>154</v>
      </c>
      <c r="J1713" s="1" t="s">
        <v>4960</v>
      </c>
      <c r="K1713" s="1" t="s">
        <v>19</v>
      </c>
      <c r="L1713" s="1"/>
    </row>
    <row r="1714" spans="1:12" x14ac:dyDescent="0.45">
      <c r="A1714" s="3">
        <v>1711</v>
      </c>
      <c r="B1714" s="1" t="s">
        <v>4961</v>
      </c>
      <c r="C1714" s="1" t="s">
        <v>4864</v>
      </c>
      <c r="D1714" s="1" t="s">
        <v>4726</v>
      </c>
      <c r="E1714" s="1">
        <v>62396850</v>
      </c>
      <c r="F1714" s="1" t="s">
        <v>4962</v>
      </c>
      <c r="G1714" s="1" t="s">
        <v>4753</v>
      </c>
      <c r="H1714" s="1" t="s">
        <v>154</v>
      </c>
      <c r="I1714" s="1" t="s">
        <v>154</v>
      </c>
      <c r="J1714" s="1" t="s">
        <v>4963</v>
      </c>
      <c r="K1714" s="1" t="s">
        <v>19</v>
      </c>
      <c r="L1714" s="1"/>
    </row>
    <row r="1715" spans="1:12" x14ac:dyDescent="0.45">
      <c r="A1715" s="3">
        <v>1712</v>
      </c>
      <c r="B1715" s="1" t="s">
        <v>4964</v>
      </c>
      <c r="C1715" s="1" t="s">
        <v>4864</v>
      </c>
      <c r="D1715" s="1" t="s">
        <v>4726</v>
      </c>
      <c r="E1715" s="1">
        <v>5368693</v>
      </c>
      <c r="F1715" s="1" t="s">
        <v>4965</v>
      </c>
      <c r="G1715" s="1" t="s">
        <v>4753</v>
      </c>
      <c r="H1715" s="1" t="s">
        <v>154</v>
      </c>
      <c r="I1715" s="1" t="s">
        <v>154</v>
      </c>
      <c r="J1715" s="1" t="s">
        <v>4966</v>
      </c>
      <c r="K1715" s="1" t="s">
        <v>19</v>
      </c>
      <c r="L1715" s="1"/>
    </row>
    <row r="1716" spans="1:12" x14ac:dyDescent="0.45">
      <c r="A1716" s="3">
        <v>1713</v>
      </c>
      <c r="B1716" s="1" t="s">
        <v>4967</v>
      </c>
      <c r="C1716" s="1" t="s">
        <v>4864</v>
      </c>
      <c r="D1716" s="1" t="s">
        <v>4726</v>
      </c>
      <c r="E1716" s="1">
        <v>20303424</v>
      </c>
      <c r="F1716" s="1" t="s">
        <v>4968</v>
      </c>
      <c r="G1716" s="1" t="s">
        <v>4753</v>
      </c>
      <c r="H1716" s="1" t="s">
        <v>154</v>
      </c>
      <c r="I1716" s="1" t="s">
        <v>154</v>
      </c>
      <c r="J1716" s="1" t="s">
        <v>4969</v>
      </c>
      <c r="K1716" s="1" t="s">
        <v>19</v>
      </c>
      <c r="L1716" s="1"/>
    </row>
    <row r="1717" spans="1:12" x14ac:dyDescent="0.45">
      <c r="A1717" s="3">
        <v>1714</v>
      </c>
      <c r="B1717" s="1" t="s">
        <v>4970</v>
      </c>
      <c r="C1717" s="1" t="s">
        <v>4864</v>
      </c>
      <c r="D1717" s="1" t="s">
        <v>4726</v>
      </c>
      <c r="E1717" s="1">
        <v>14387724</v>
      </c>
      <c r="F1717" s="1" t="s">
        <v>4971</v>
      </c>
      <c r="G1717" s="1" t="s">
        <v>4753</v>
      </c>
      <c r="H1717" s="1" t="s">
        <v>154</v>
      </c>
      <c r="I1717" s="1" t="s">
        <v>154</v>
      </c>
      <c r="J1717" s="1" t="s">
        <v>4972</v>
      </c>
      <c r="K1717" s="1" t="s">
        <v>19</v>
      </c>
      <c r="L1717" s="1"/>
    </row>
    <row r="1718" spans="1:12" x14ac:dyDescent="0.45">
      <c r="A1718" s="3">
        <v>1715</v>
      </c>
      <c r="B1718" s="1" t="s">
        <v>4973</v>
      </c>
      <c r="C1718" s="1" t="s">
        <v>4753</v>
      </c>
      <c r="D1718" s="1" t="s">
        <v>4753</v>
      </c>
      <c r="E1718" s="1">
        <v>11191579</v>
      </c>
      <c r="F1718" s="1" t="s">
        <v>4974</v>
      </c>
      <c r="G1718" s="1" t="s">
        <v>4753</v>
      </c>
      <c r="H1718" s="1" t="s">
        <v>850</v>
      </c>
      <c r="I1718" s="1" t="s">
        <v>154</v>
      </c>
      <c r="J1718" s="1" t="s">
        <v>851</v>
      </c>
      <c r="K1718" s="1" t="s">
        <v>19</v>
      </c>
      <c r="L1718" s="1"/>
    </row>
    <row r="1719" spans="1:12" x14ac:dyDescent="0.45">
      <c r="A1719" s="3">
        <v>1716</v>
      </c>
      <c r="B1719" s="1" t="s">
        <v>4975</v>
      </c>
      <c r="C1719" s="1" t="s">
        <v>4753</v>
      </c>
      <c r="D1719" s="1" t="s">
        <v>4753</v>
      </c>
      <c r="E1719" s="1">
        <v>24000000</v>
      </c>
      <c r="F1719" s="1" t="s">
        <v>4976</v>
      </c>
      <c r="G1719" s="1" t="s">
        <v>4753</v>
      </c>
      <c r="H1719" s="1" t="s">
        <v>850</v>
      </c>
      <c r="I1719" s="1" t="s">
        <v>154</v>
      </c>
      <c r="J1719" s="1" t="s">
        <v>851</v>
      </c>
      <c r="K1719" s="1" t="s">
        <v>19</v>
      </c>
      <c r="L1719" s="1"/>
    </row>
    <row r="1720" spans="1:12" x14ac:dyDescent="0.45">
      <c r="A1720" s="3">
        <v>1717</v>
      </c>
      <c r="B1720" s="1" t="s">
        <v>4977</v>
      </c>
      <c r="C1720" s="1" t="s">
        <v>4753</v>
      </c>
      <c r="D1720" s="1" t="s">
        <v>4753</v>
      </c>
      <c r="E1720" s="1">
        <v>30000000</v>
      </c>
      <c r="F1720" s="1" t="s">
        <v>4978</v>
      </c>
      <c r="G1720" s="1" t="s">
        <v>4753</v>
      </c>
      <c r="H1720" s="1" t="s">
        <v>850</v>
      </c>
      <c r="I1720" s="1" t="s">
        <v>154</v>
      </c>
      <c r="J1720" s="1" t="s">
        <v>851</v>
      </c>
      <c r="K1720" s="1" t="s">
        <v>19</v>
      </c>
      <c r="L1720" s="1"/>
    </row>
    <row r="1721" spans="1:12" x14ac:dyDescent="0.45">
      <c r="A1721" s="3">
        <v>1718</v>
      </c>
      <c r="B1721" s="1" t="s">
        <v>4979</v>
      </c>
      <c r="C1721" s="1" t="s">
        <v>4753</v>
      </c>
      <c r="D1721" s="1" t="s">
        <v>4753</v>
      </c>
      <c r="E1721" s="1">
        <v>35875000</v>
      </c>
      <c r="F1721" s="1" t="s">
        <v>4980</v>
      </c>
      <c r="G1721" s="1" t="s">
        <v>4753</v>
      </c>
      <c r="H1721" s="1" t="s">
        <v>850</v>
      </c>
      <c r="I1721" s="1" t="s">
        <v>154</v>
      </c>
      <c r="J1721" s="1" t="s">
        <v>851</v>
      </c>
      <c r="K1721" s="1" t="s">
        <v>19</v>
      </c>
      <c r="L1721" s="1"/>
    </row>
    <row r="1722" spans="1:12" x14ac:dyDescent="0.45">
      <c r="A1722" s="3">
        <v>1719</v>
      </c>
      <c r="B1722" s="1" t="s">
        <v>4981</v>
      </c>
      <c r="C1722" s="1" t="s">
        <v>4753</v>
      </c>
      <c r="D1722" s="1" t="s">
        <v>4753</v>
      </c>
      <c r="E1722" s="1">
        <v>3680000</v>
      </c>
      <c r="F1722" s="1" t="s">
        <v>4982</v>
      </c>
      <c r="G1722" s="1" t="s">
        <v>4753</v>
      </c>
      <c r="H1722" s="1" t="s">
        <v>850</v>
      </c>
      <c r="I1722" s="1" t="s">
        <v>154</v>
      </c>
      <c r="J1722" s="1" t="s">
        <v>851</v>
      </c>
      <c r="K1722" s="1" t="s">
        <v>19</v>
      </c>
      <c r="L1722" s="1"/>
    </row>
    <row r="1723" spans="1:12" x14ac:dyDescent="0.45">
      <c r="A1723" s="3">
        <v>1720</v>
      </c>
      <c r="B1723" s="1" t="s">
        <v>4983</v>
      </c>
      <c r="C1723" s="1" t="s">
        <v>4753</v>
      </c>
      <c r="D1723" s="1" t="s">
        <v>4753</v>
      </c>
      <c r="E1723" s="1">
        <v>191475000</v>
      </c>
      <c r="F1723" s="1" t="s">
        <v>4984</v>
      </c>
      <c r="G1723" s="1" t="s">
        <v>4753</v>
      </c>
      <c r="H1723" s="1" t="s">
        <v>850</v>
      </c>
      <c r="I1723" s="1" t="s">
        <v>154</v>
      </c>
      <c r="J1723" s="1" t="s">
        <v>851</v>
      </c>
      <c r="K1723" s="1" t="s">
        <v>19</v>
      </c>
      <c r="L1723" s="1"/>
    </row>
    <row r="1724" spans="1:12" x14ac:dyDescent="0.45">
      <c r="A1724" s="3">
        <v>1721</v>
      </c>
      <c r="B1724" s="1" t="s">
        <v>4985</v>
      </c>
      <c r="C1724" s="1" t="s">
        <v>4753</v>
      </c>
      <c r="D1724" s="1" t="s">
        <v>4753</v>
      </c>
      <c r="E1724" s="1">
        <v>8090800</v>
      </c>
      <c r="F1724" s="1" t="s">
        <v>4986</v>
      </c>
      <c r="G1724" s="1" t="s">
        <v>4987</v>
      </c>
      <c r="H1724" s="1" t="s">
        <v>280</v>
      </c>
      <c r="I1724" s="1" t="s">
        <v>154</v>
      </c>
      <c r="J1724" s="1" t="s">
        <v>4988</v>
      </c>
      <c r="K1724" s="1" t="s">
        <v>19</v>
      </c>
      <c r="L1724" s="1"/>
    </row>
    <row r="1725" spans="1:12" x14ac:dyDescent="0.45">
      <c r="A1725" s="3">
        <v>1722</v>
      </c>
      <c r="B1725" s="1" t="s">
        <v>4989</v>
      </c>
      <c r="C1725" s="1" t="s">
        <v>4753</v>
      </c>
      <c r="D1725" s="1" t="s">
        <v>4864</v>
      </c>
      <c r="E1725" s="1">
        <v>84079955</v>
      </c>
      <c r="F1725" s="1" t="s">
        <v>4990</v>
      </c>
      <c r="G1725" s="1" t="s">
        <v>4987</v>
      </c>
      <c r="H1725" s="1" t="s">
        <v>153</v>
      </c>
      <c r="I1725" s="1" t="s">
        <v>154</v>
      </c>
      <c r="J1725" s="1" t="s">
        <v>4991</v>
      </c>
      <c r="K1725" s="1" t="s">
        <v>19</v>
      </c>
      <c r="L1725" s="1"/>
    </row>
    <row r="1726" spans="1:12" x14ac:dyDescent="0.45">
      <c r="A1726" s="3">
        <v>1723</v>
      </c>
      <c r="B1726" s="1" t="s">
        <v>4992</v>
      </c>
      <c r="C1726" s="1" t="s">
        <v>4753</v>
      </c>
      <c r="D1726" s="1" t="s">
        <v>4864</v>
      </c>
      <c r="E1726" s="1">
        <v>70075000</v>
      </c>
      <c r="F1726" s="1" t="s">
        <v>4993</v>
      </c>
      <c r="G1726" s="1" t="s">
        <v>4987</v>
      </c>
      <c r="H1726" s="1" t="s">
        <v>153</v>
      </c>
      <c r="I1726" s="1" t="s">
        <v>154</v>
      </c>
      <c r="J1726" s="1" t="s">
        <v>4994</v>
      </c>
      <c r="K1726" s="1" t="s">
        <v>19</v>
      </c>
      <c r="L1726" s="1"/>
    </row>
    <row r="1727" spans="1:12" x14ac:dyDescent="0.45">
      <c r="A1727" s="3">
        <v>1724</v>
      </c>
      <c r="B1727" s="1" t="s">
        <v>4995</v>
      </c>
      <c r="C1727" s="1" t="s">
        <v>4753</v>
      </c>
      <c r="D1727" s="1" t="s">
        <v>4753</v>
      </c>
      <c r="E1727" s="1">
        <v>174250</v>
      </c>
      <c r="F1727" s="1" t="s">
        <v>4996</v>
      </c>
      <c r="G1727" s="1" t="s">
        <v>4987</v>
      </c>
      <c r="H1727" s="1" t="s">
        <v>670</v>
      </c>
      <c r="I1727" s="1" t="s">
        <v>154</v>
      </c>
      <c r="J1727" s="1" t="s">
        <v>4997</v>
      </c>
      <c r="K1727" s="1" t="s">
        <v>19</v>
      </c>
      <c r="L1727" s="1"/>
    </row>
    <row r="1728" spans="1:12" x14ac:dyDescent="0.45">
      <c r="A1728" s="3">
        <v>1725</v>
      </c>
      <c r="B1728" s="1" t="s">
        <v>4998</v>
      </c>
      <c r="C1728" s="1" t="s">
        <v>4987</v>
      </c>
      <c r="D1728" s="1" t="s">
        <v>4987</v>
      </c>
      <c r="E1728" s="1">
        <v>7817400</v>
      </c>
      <c r="F1728" s="1" t="s">
        <v>4999</v>
      </c>
      <c r="G1728" s="1" t="s">
        <v>4987</v>
      </c>
      <c r="H1728" s="1" t="s">
        <v>212</v>
      </c>
      <c r="I1728" s="1" t="s">
        <v>154</v>
      </c>
      <c r="J1728" s="1" t="s">
        <v>5000</v>
      </c>
      <c r="K1728" s="1" t="s">
        <v>19</v>
      </c>
      <c r="L1728" s="1"/>
    </row>
    <row r="1729" spans="1:12" x14ac:dyDescent="0.45">
      <c r="A1729" s="3">
        <v>1726</v>
      </c>
      <c r="B1729" s="1" t="s">
        <v>5001</v>
      </c>
      <c r="C1729" s="1" t="s">
        <v>4987</v>
      </c>
      <c r="D1729" s="1" t="s">
        <v>4753</v>
      </c>
      <c r="E1729" s="1">
        <v>41872728</v>
      </c>
      <c r="F1729" s="1" t="s">
        <v>5002</v>
      </c>
      <c r="G1729" s="1" t="s">
        <v>4722</v>
      </c>
      <c r="H1729" s="1" t="s">
        <v>154</v>
      </c>
      <c r="I1729" s="1" t="s">
        <v>154</v>
      </c>
      <c r="J1729" s="1" t="s">
        <v>5003</v>
      </c>
      <c r="K1729" s="1" t="s">
        <v>19</v>
      </c>
      <c r="L1729" s="1"/>
    </row>
    <row r="1730" spans="1:12" x14ac:dyDescent="0.45">
      <c r="A1730" s="3">
        <v>1727</v>
      </c>
      <c r="B1730" s="1" t="s">
        <v>5004</v>
      </c>
      <c r="C1730" s="1" t="s">
        <v>4987</v>
      </c>
      <c r="D1730" s="1" t="s">
        <v>4753</v>
      </c>
      <c r="E1730" s="1">
        <v>6713000</v>
      </c>
      <c r="F1730" s="1" t="s">
        <v>5005</v>
      </c>
      <c r="G1730" s="1" t="s">
        <v>4722</v>
      </c>
      <c r="H1730" s="1" t="s">
        <v>154</v>
      </c>
      <c r="I1730" s="1" t="s">
        <v>154</v>
      </c>
      <c r="J1730" s="1" t="s">
        <v>5006</v>
      </c>
      <c r="K1730" s="1" t="s">
        <v>19</v>
      </c>
      <c r="L1730" s="1"/>
    </row>
    <row r="1731" spans="1:12" x14ac:dyDescent="0.45">
      <c r="A1731" s="3">
        <v>1728</v>
      </c>
      <c r="B1731" s="1" t="s">
        <v>5007</v>
      </c>
      <c r="C1731" s="1" t="s">
        <v>4987</v>
      </c>
      <c r="D1731" s="1" t="s">
        <v>4753</v>
      </c>
      <c r="E1731" s="1">
        <v>4410000</v>
      </c>
      <c r="F1731" s="1" t="s">
        <v>5008</v>
      </c>
      <c r="G1731" s="1" t="s">
        <v>4722</v>
      </c>
      <c r="H1731" s="1" t="s">
        <v>154</v>
      </c>
      <c r="I1731" s="1" t="s">
        <v>154</v>
      </c>
      <c r="J1731" s="1" t="s">
        <v>5009</v>
      </c>
      <c r="K1731" s="1" t="s">
        <v>19</v>
      </c>
      <c r="L1731" s="1"/>
    </row>
    <row r="1732" spans="1:12" x14ac:dyDescent="0.45">
      <c r="A1732" s="3">
        <v>1729</v>
      </c>
      <c r="B1732" s="1" t="s">
        <v>5010</v>
      </c>
      <c r="C1732" s="1" t="s">
        <v>4987</v>
      </c>
      <c r="D1732" s="1" t="s">
        <v>4987</v>
      </c>
      <c r="E1732" s="1">
        <v>3240000</v>
      </c>
      <c r="F1732" s="1" t="s">
        <v>5011</v>
      </c>
      <c r="G1732" s="1" t="s">
        <v>4722</v>
      </c>
      <c r="H1732" s="1" t="s">
        <v>212</v>
      </c>
      <c r="I1732" s="1" t="s">
        <v>154</v>
      </c>
      <c r="J1732" s="1" t="s">
        <v>5012</v>
      </c>
      <c r="K1732" s="1" t="s">
        <v>19</v>
      </c>
      <c r="L1732" s="1"/>
    </row>
    <row r="1733" spans="1:12" x14ac:dyDescent="0.45">
      <c r="A1733" s="3">
        <v>1730</v>
      </c>
      <c r="B1733" s="1" t="s">
        <v>5013</v>
      </c>
      <c r="C1733" s="1" t="s">
        <v>4987</v>
      </c>
      <c r="D1733" s="1" t="s">
        <v>4987</v>
      </c>
      <c r="E1733" s="1">
        <v>5079200</v>
      </c>
      <c r="F1733" s="1" t="s">
        <v>5014</v>
      </c>
      <c r="G1733" s="1" t="s">
        <v>4722</v>
      </c>
      <c r="H1733" s="1" t="s">
        <v>188</v>
      </c>
      <c r="I1733" s="1" t="s">
        <v>154</v>
      </c>
      <c r="J1733" s="1" t="s">
        <v>5015</v>
      </c>
      <c r="K1733" s="1" t="s">
        <v>19</v>
      </c>
      <c r="L1733" s="1"/>
    </row>
    <row r="1734" spans="1:12" x14ac:dyDescent="0.45">
      <c r="A1734" s="3">
        <v>1731</v>
      </c>
      <c r="B1734" s="1" t="s">
        <v>5016</v>
      </c>
      <c r="C1734" s="1" t="s">
        <v>4987</v>
      </c>
      <c r="D1734" s="1" t="s">
        <v>4987</v>
      </c>
      <c r="E1734" s="1">
        <v>2539600</v>
      </c>
      <c r="F1734" s="1" t="s">
        <v>5017</v>
      </c>
      <c r="G1734" s="1" t="s">
        <v>4722</v>
      </c>
      <c r="H1734" s="1" t="s">
        <v>3737</v>
      </c>
      <c r="I1734" s="1" t="s">
        <v>154</v>
      </c>
      <c r="J1734" s="1" t="s">
        <v>3738</v>
      </c>
      <c r="K1734" s="1" t="s">
        <v>19</v>
      </c>
      <c r="L1734" s="1"/>
    </row>
    <row r="1735" spans="1:12" x14ac:dyDescent="0.45">
      <c r="A1735" s="3">
        <v>1732</v>
      </c>
      <c r="B1735" s="1" t="s">
        <v>5018</v>
      </c>
      <c r="C1735" s="1" t="s">
        <v>4987</v>
      </c>
      <c r="D1735" s="1" t="s">
        <v>4987</v>
      </c>
      <c r="E1735" s="1">
        <v>837900</v>
      </c>
      <c r="F1735" s="1" t="s">
        <v>5019</v>
      </c>
      <c r="G1735" s="1" t="s">
        <v>4722</v>
      </c>
      <c r="H1735" s="1" t="s">
        <v>212</v>
      </c>
      <c r="I1735" s="1" t="s">
        <v>154</v>
      </c>
      <c r="J1735" s="1" t="s">
        <v>5020</v>
      </c>
      <c r="K1735" s="1" t="s">
        <v>19</v>
      </c>
      <c r="L1735" s="1"/>
    </row>
    <row r="1736" spans="1:12" x14ac:dyDescent="0.45">
      <c r="A1736" s="3">
        <v>1733</v>
      </c>
      <c r="B1736" s="1" t="s">
        <v>5021</v>
      </c>
      <c r="C1736" s="1" t="s">
        <v>4987</v>
      </c>
      <c r="D1736" s="1" t="s">
        <v>4987</v>
      </c>
      <c r="E1736" s="1">
        <v>7737600</v>
      </c>
      <c r="F1736" s="1" t="s">
        <v>5022</v>
      </c>
      <c r="G1736" s="1" t="s">
        <v>4722</v>
      </c>
      <c r="H1736" s="1" t="s">
        <v>212</v>
      </c>
      <c r="I1736" s="1" t="s">
        <v>154</v>
      </c>
      <c r="J1736" s="1" t="s">
        <v>5023</v>
      </c>
      <c r="K1736" s="1" t="s">
        <v>19</v>
      </c>
      <c r="L1736" s="1"/>
    </row>
    <row r="1737" spans="1:12" x14ac:dyDescent="0.45">
      <c r="A1737" s="3">
        <v>1734</v>
      </c>
      <c r="B1737" s="1" t="s">
        <v>5024</v>
      </c>
      <c r="C1737" s="1" t="s">
        <v>4987</v>
      </c>
      <c r="D1737" s="1" t="s">
        <v>4987</v>
      </c>
      <c r="E1737" s="1">
        <v>3118500</v>
      </c>
      <c r="F1737" s="1" t="s">
        <v>5025</v>
      </c>
      <c r="G1737" s="1" t="s">
        <v>4722</v>
      </c>
      <c r="H1737" s="1" t="s">
        <v>212</v>
      </c>
      <c r="I1737" s="1" t="s">
        <v>154</v>
      </c>
      <c r="J1737" s="1" t="s">
        <v>5026</v>
      </c>
      <c r="K1737" s="1" t="s">
        <v>19</v>
      </c>
      <c r="L1737" s="1"/>
    </row>
    <row r="1738" spans="1:12" x14ac:dyDescent="0.45">
      <c r="A1738" s="3">
        <v>1735</v>
      </c>
      <c r="B1738" s="1" t="s">
        <v>5027</v>
      </c>
      <c r="C1738" s="1" t="s">
        <v>4987</v>
      </c>
      <c r="D1738" s="1" t="s">
        <v>4987</v>
      </c>
      <c r="E1738" s="1">
        <v>23449500</v>
      </c>
      <c r="F1738" s="1" t="s">
        <v>5028</v>
      </c>
      <c r="G1738" s="1" t="s">
        <v>4722</v>
      </c>
      <c r="H1738" s="1" t="s">
        <v>212</v>
      </c>
      <c r="I1738" s="1" t="s">
        <v>154</v>
      </c>
      <c r="J1738" s="1" t="s">
        <v>5029</v>
      </c>
      <c r="K1738" s="1" t="s">
        <v>19</v>
      </c>
      <c r="L1738" s="1"/>
    </row>
    <row r="1739" spans="1:12" x14ac:dyDescent="0.45">
      <c r="A1739" s="3">
        <v>1736</v>
      </c>
      <c r="B1739" s="1" t="s">
        <v>5030</v>
      </c>
      <c r="C1739" s="1" t="s">
        <v>4722</v>
      </c>
      <c r="D1739" s="1" t="s">
        <v>4722</v>
      </c>
      <c r="E1739" s="1">
        <v>32304150</v>
      </c>
      <c r="F1739" s="1" t="s">
        <v>5031</v>
      </c>
      <c r="G1739" s="1" t="s">
        <v>4743</v>
      </c>
      <c r="H1739" s="1" t="s">
        <v>198</v>
      </c>
      <c r="I1739" s="1" t="s">
        <v>154</v>
      </c>
      <c r="J1739" s="1" t="s">
        <v>5032</v>
      </c>
      <c r="K1739" s="1" t="s">
        <v>19</v>
      </c>
      <c r="L1739" s="1"/>
    </row>
    <row r="1740" spans="1:12" x14ac:dyDescent="0.45">
      <c r="A1740" s="3">
        <v>1737</v>
      </c>
      <c r="B1740" s="1" t="s">
        <v>5033</v>
      </c>
      <c r="C1740" s="1" t="s">
        <v>4722</v>
      </c>
      <c r="D1740" s="1" t="s">
        <v>4722</v>
      </c>
      <c r="E1740" s="1">
        <v>3915950</v>
      </c>
      <c r="F1740" s="1" t="s">
        <v>5034</v>
      </c>
      <c r="G1740" s="1" t="s">
        <v>4743</v>
      </c>
      <c r="H1740" s="1" t="s">
        <v>188</v>
      </c>
      <c r="I1740" s="1" t="s">
        <v>154</v>
      </c>
      <c r="J1740" s="1" t="s">
        <v>5015</v>
      </c>
      <c r="K1740" s="1" t="s">
        <v>19</v>
      </c>
      <c r="L1740" s="1"/>
    </row>
    <row r="1741" spans="1:12" x14ac:dyDescent="0.45">
      <c r="A1741" s="3">
        <v>1738</v>
      </c>
      <c r="B1741" s="1" t="s">
        <v>5035</v>
      </c>
      <c r="C1741" s="1" t="s">
        <v>4722</v>
      </c>
      <c r="D1741" s="1" t="s">
        <v>4722</v>
      </c>
      <c r="E1741" s="1">
        <v>3524355</v>
      </c>
      <c r="F1741" s="1" t="s">
        <v>5036</v>
      </c>
      <c r="G1741" s="1" t="s">
        <v>4743</v>
      </c>
      <c r="H1741" s="1" t="s">
        <v>198</v>
      </c>
      <c r="I1741" s="1" t="s">
        <v>154</v>
      </c>
      <c r="J1741" s="1" t="s">
        <v>5037</v>
      </c>
      <c r="K1741" s="1" t="s">
        <v>19</v>
      </c>
      <c r="L1741" s="1"/>
    </row>
    <row r="1742" spans="1:12" x14ac:dyDescent="0.45">
      <c r="A1742" s="3">
        <v>1739</v>
      </c>
      <c r="B1742" s="1" t="s">
        <v>5038</v>
      </c>
      <c r="C1742" s="1" t="s">
        <v>4743</v>
      </c>
      <c r="D1742" s="1" t="s">
        <v>4743</v>
      </c>
      <c r="E1742" s="1">
        <v>47427443</v>
      </c>
      <c r="F1742" s="1" t="s">
        <v>5039</v>
      </c>
      <c r="G1742" s="1" t="s">
        <v>4757</v>
      </c>
      <c r="H1742" s="1" t="s">
        <v>165</v>
      </c>
      <c r="I1742" s="1" t="s">
        <v>154</v>
      </c>
      <c r="J1742" s="1" t="s">
        <v>166</v>
      </c>
      <c r="K1742" s="1" t="s">
        <v>19</v>
      </c>
      <c r="L1742" s="1"/>
    </row>
    <row r="1743" spans="1:12" x14ac:dyDescent="0.45">
      <c r="A1743" s="3">
        <v>1740</v>
      </c>
      <c r="B1743" s="1" t="s">
        <v>5040</v>
      </c>
      <c r="C1743" s="1" t="s">
        <v>4757</v>
      </c>
      <c r="D1743" s="1" t="s">
        <v>4722</v>
      </c>
      <c r="E1743" s="1">
        <v>46234890</v>
      </c>
      <c r="F1743" s="1" t="s">
        <v>5041</v>
      </c>
      <c r="G1743" s="1" t="s">
        <v>4757</v>
      </c>
      <c r="H1743" s="1" t="s">
        <v>154</v>
      </c>
      <c r="I1743" s="1" t="s">
        <v>154</v>
      </c>
      <c r="J1743" s="1" t="s">
        <v>5042</v>
      </c>
      <c r="K1743" s="1" t="s">
        <v>19</v>
      </c>
      <c r="L1743" s="1"/>
    </row>
    <row r="1744" spans="1:12" x14ac:dyDescent="0.45">
      <c r="A1744" s="3">
        <v>1741</v>
      </c>
      <c r="B1744" s="1" t="s">
        <v>5043</v>
      </c>
      <c r="C1744" s="1" t="s">
        <v>4757</v>
      </c>
      <c r="D1744" s="1" t="s">
        <v>4757</v>
      </c>
      <c r="E1744" s="1">
        <v>145210000</v>
      </c>
      <c r="F1744" s="1" t="s">
        <v>5044</v>
      </c>
      <c r="G1744" s="1" t="s">
        <v>4757</v>
      </c>
      <c r="H1744" s="1" t="s">
        <v>850</v>
      </c>
      <c r="I1744" s="1" t="s">
        <v>154</v>
      </c>
      <c r="J1744" s="1" t="s">
        <v>851</v>
      </c>
      <c r="K1744" s="1" t="s">
        <v>19</v>
      </c>
      <c r="L1744" s="1"/>
    </row>
    <row r="1745" spans="1:12" x14ac:dyDescent="0.45">
      <c r="A1745" s="3">
        <v>1742</v>
      </c>
      <c r="B1745" s="1" t="s">
        <v>5045</v>
      </c>
      <c r="C1745" s="1" t="s">
        <v>4757</v>
      </c>
      <c r="D1745" s="1" t="s">
        <v>4757</v>
      </c>
      <c r="E1745" s="1">
        <v>3118500</v>
      </c>
      <c r="F1745" s="1" t="s">
        <v>5046</v>
      </c>
      <c r="G1745" s="1" t="s">
        <v>4757</v>
      </c>
      <c r="H1745" s="1" t="s">
        <v>212</v>
      </c>
      <c r="I1745" s="1" t="s">
        <v>154</v>
      </c>
      <c r="J1745" s="1" t="s">
        <v>5047</v>
      </c>
      <c r="K1745" s="1" t="s">
        <v>19</v>
      </c>
      <c r="L1745" s="1"/>
    </row>
    <row r="1746" spans="1:12" x14ac:dyDescent="0.45">
      <c r="A1746" s="3">
        <v>1743</v>
      </c>
      <c r="B1746" s="1" t="s">
        <v>5048</v>
      </c>
      <c r="C1746" s="1" t="s">
        <v>4757</v>
      </c>
      <c r="D1746" s="1" t="s">
        <v>4743</v>
      </c>
      <c r="E1746" s="1">
        <v>44170328</v>
      </c>
      <c r="F1746" s="1" t="s">
        <v>5049</v>
      </c>
      <c r="G1746" s="1" t="s">
        <v>5050</v>
      </c>
      <c r="H1746" s="1" t="s">
        <v>154</v>
      </c>
      <c r="I1746" s="1" t="s">
        <v>154</v>
      </c>
      <c r="J1746" s="1" t="s">
        <v>5051</v>
      </c>
      <c r="K1746" s="1" t="s">
        <v>19</v>
      </c>
      <c r="L1746" s="1"/>
    </row>
    <row r="1747" spans="1:12" x14ac:dyDescent="0.45">
      <c r="A1747" s="3">
        <v>1744</v>
      </c>
      <c r="B1747" s="1" t="s">
        <v>5052</v>
      </c>
      <c r="C1747" s="1" t="s">
        <v>4757</v>
      </c>
      <c r="D1747" s="1" t="s">
        <v>4743</v>
      </c>
      <c r="E1747" s="1">
        <v>42036517</v>
      </c>
      <c r="F1747" s="1" t="s">
        <v>5053</v>
      </c>
      <c r="G1747" s="1" t="s">
        <v>5050</v>
      </c>
      <c r="H1747" s="1" t="s">
        <v>154</v>
      </c>
      <c r="I1747" s="1" t="s">
        <v>154</v>
      </c>
      <c r="J1747" s="1" t="s">
        <v>5054</v>
      </c>
      <c r="K1747" s="1" t="s">
        <v>19</v>
      </c>
      <c r="L1747" s="1"/>
    </row>
    <row r="1748" spans="1:12" x14ac:dyDescent="0.45">
      <c r="A1748" s="3">
        <v>1745</v>
      </c>
      <c r="B1748" s="1" t="s">
        <v>5055</v>
      </c>
      <c r="C1748" s="1" t="s">
        <v>4757</v>
      </c>
      <c r="D1748" s="1" t="s">
        <v>4743</v>
      </c>
      <c r="E1748" s="1">
        <v>36080639</v>
      </c>
      <c r="F1748" s="1" t="s">
        <v>5056</v>
      </c>
      <c r="G1748" s="1" t="s">
        <v>5050</v>
      </c>
      <c r="H1748" s="1" t="s">
        <v>154</v>
      </c>
      <c r="I1748" s="1" t="s">
        <v>154</v>
      </c>
      <c r="J1748" s="1" t="s">
        <v>5057</v>
      </c>
      <c r="K1748" s="1" t="s">
        <v>19</v>
      </c>
      <c r="L1748" s="1"/>
    </row>
    <row r="1749" spans="1:12" x14ac:dyDescent="0.45">
      <c r="A1749" s="3">
        <v>1746</v>
      </c>
      <c r="B1749" s="1" t="s">
        <v>5058</v>
      </c>
      <c r="C1749" s="1" t="s">
        <v>4757</v>
      </c>
      <c r="D1749" s="1" t="s">
        <v>4743</v>
      </c>
      <c r="E1749" s="1">
        <v>31023684</v>
      </c>
      <c r="F1749" s="1" t="s">
        <v>5059</v>
      </c>
      <c r="G1749" s="1" t="s">
        <v>5050</v>
      </c>
      <c r="H1749" s="1" t="s">
        <v>154</v>
      </c>
      <c r="I1749" s="1" t="s">
        <v>154</v>
      </c>
      <c r="J1749" s="1" t="s">
        <v>5060</v>
      </c>
      <c r="K1749" s="1" t="s">
        <v>19</v>
      </c>
      <c r="L1749" s="1"/>
    </row>
    <row r="1750" spans="1:12" x14ac:dyDescent="0.45">
      <c r="A1750" s="3">
        <v>1747</v>
      </c>
      <c r="B1750" s="1" t="s">
        <v>5061</v>
      </c>
      <c r="C1750" s="1" t="s">
        <v>4757</v>
      </c>
      <c r="D1750" s="1" t="s">
        <v>4743</v>
      </c>
      <c r="E1750" s="1">
        <v>35598255</v>
      </c>
      <c r="F1750" s="1" t="s">
        <v>5062</v>
      </c>
      <c r="G1750" s="1" t="s">
        <v>5050</v>
      </c>
      <c r="H1750" s="1" t="s">
        <v>154</v>
      </c>
      <c r="I1750" s="1" t="s">
        <v>154</v>
      </c>
      <c r="J1750" s="1" t="s">
        <v>5063</v>
      </c>
      <c r="K1750" s="1" t="s">
        <v>19</v>
      </c>
      <c r="L1750" s="1"/>
    </row>
    <row r="1751" spans="1:12" x14ac:dyDescent="0.45">
      <c r="A1751" s="3">
        <v>1748</v>
      </c>
      <c r="B1751" s="1" t="s">
        <v>5064</v>
      </c>
      <c r="C1751" s="1" t="s">
        <v>4757</v>
      </c>
      <c r="D1751" s="1" t="s">
        <v>4743</v>
      </c>
      <c r="E1751" s="1">
        <v>43983711</v>
      </c>
      <c r="F1751" s="1" t="s">
        <v>5065</v>
      </c>
      <c r="G1751" s="1" t="s">
        <v>5050</v>
      </c>
      <c r="H1751" s="1" t="s">
        <v>154</v>
      </c>
      <c r="I1751" s="1" t="s">
        <v>154</v>
      </c>
      <c r="J1751" s="1" t="s">
        <v>5066</v>
      </c>
      <c r="K1751" s="1" t="s">
        <v>19</v>
      </c>
      <c r="L1751" s="1"/>
    </row>
    <row r="1752" spans="1:12" x14ac:dyDescent="0.45">
      <c r="A1752" s="3">
        <v>1749</v>
      </c>
      <c r="B1752" s="1" t="s">
        <v>5067</v>
      </c>
      <c r="C1752" s="1" t="s">
        <v>4757</v>
      </c>
      <c r="D1752" s="1" t="s">
        <v>4743</v>
      </c>
      <c r="E1752" s="1">
        <v>7671464</v>
      </c>
      <c r="F1752" s="1" t="s">
        <v>5068</v>
      </c>
      <c r="G1752" s="1" t="s">
        <v>5050</v>
      </c>
      <c r="H1752" s="1" t="s">
        <v>154</v>
      </c>
      <c r="I1752" s="1" t="s">
        <v>154</v>
      </c>
      <c r="J1752" s="1" t="s">
        <v>5069</v>
      </c>
      <c r="K1752" s="1" t="s">
        <v>19</v>
      </c>
      <c r="L1752" s="1"/>
    </row>
    <row r="1753" spans="1:12" x14ac:dyDescent="0.45">
      <c r="A1753" s="3">
        <v>1750</v>
      </c>
      <c r="B1753" s="1" t="s">
        <v>5070</v>
      </c>
      <c r="C1753" s="1" t="s">
        <v>4757</v>
      </c>
      <c r="D1753" s="1" t="s">
        <v>4743</v>
      </c>
      <c r="E1753" s="1">
        <v>30194865</v>
      </c>
      <c r="F1753" s="1" t="s">
        <v>5071</v>
      </c>
      <c r="G1753" s="1" t="s">
        <v>5050</v>
      </c>
      <c r="H1753" s="1" t="s">
        <v>154</v>
      </c>
      <c r="I1753" s="1" t="s">
        <v>154</v>
      </c>
      <c r="J1753" s="1" t="s">
        <v>5072</v>
      </c>
      <c r="K1753" s="1" t="s">
        <v>19</v>
      </c>
      <c r="L1753" s="1"/>
    </row>
    <row r="1754" spans="1:12" x14ac:dyDescent="0.45">
      <c r="A1754" s="3">
        <v>1751</v>
      </c>
      <c r="B1754" s="1" t="s">
        <v>5073</v>
      </c>
      <c r="C1754" s="1" t="s">
        <v>4757</v>
      </c>
      <c r="D1754" s="1" t="s">
        <v>4743</v>
      </c>
      <c r="E1754" s="1">
        <v>41844398</v>
      </c>
      <c r="F1754" s="1" t="s">
        <v>5074</v>
      </c>
      <c r="G1754" s="1" t="s">
        <v>5050</v>
      </c>
      <c r="H1754" s="1" t="s">
        <v>154</v>
      </c>
      <c r="I1754" s="1" t="s">
        <v>154</v>
      </c>
      <c r="J1754" s="1" t="s">
        <v>5075</v>
      </c>
      <c r="K1754" s="1" t="s">
        <v>19</v>
      </c>
      <c r="L1754" s="1"/>
    </row>
    <row r="1755" spans="1:12" x14ac:dyDescent="0.45">
      <c r="A1755" s="3">
        <v>1752</v>
      </c>
      <c r="B1755" s="1" t="s">
        <v>5076</v>
      </c>
      <c r="C1755" s="1" t="s">
        <v>4757</v>
      </c>
      <c r="D1755" s="1" t="s">
        <v>4743</v>
      </c>
      <c r="E1755" s="1">
        <v>43603465</v>
      </c>
      <c r="F1755" s="1" t="s">
        <v>5077</v>
      </c>
      <c r="G1755" s="1" t="s">
        <v>5050</v>
      </c>
      <c r="H1755" s="1" t="s">
        <v>154</v>
      </c>
      <c r="I1755" s="1" t="s">
        <v>154</v>
      </c>
      <c r="J1755" s="1" t="s">
        <v>5078</v>
      </c>
      <c r="K1755" s="1" t="s">
        <v>19</v>
      </c>
      <c r="L1755" s="1"/>
    </row>
    <row r="1756" spans="1:12" x14ac:dyDescent="0.45">
      <c r="A1756" s="3">
        <v>1753</v>
      </c>
      <c r="B1756" s="1" t="s">
        <v>5079</v>
      </c>
      <c r="C1756" s="1" t="s">
        <v>4757</v>
      </c>
      <c r="D1756" s="1" t="s">
        <v>4743</v>
      </c>
      <c r="E1756" s="1">
        <v>28729009</v>
      </c>
      <c r="F1756" s="1" t="s">
        <v>5080</v>
      </c>
      <c r="G1756" s="1" t="s">
        <v>5050</v>
      </c>
      <c r="H1756" s="1" t="s">
        <v>154</v>
      </c>
      <c r="I1756" s="1" t="s">
        <v>154</v>
      </c>
      <c r="J1756" s="1" t="s">
        <v>5081</v>
      </c>
      <c r="K1756" s="1" t="s">
        <v>19</v>
      </c>
      <c r="L1756" s="1"/>
    </row>
    <row r="1757" spans="1:12" x14ac:dyDescent="0.45">
      <c r="A1757" s="3">
        <v>1754</v>
      </c>
      <c r="B1757" s="1" t="s">
        <v>5082</v>
      </c>
      <c r="C1757" s="1" t="s">
        <v>4757</v>
      </c>
      <c r="D1757" s="1" t="s">
        <v>4743</v>
      </c>
      <c r="E1757" s="1">
        <v>63864805</v>
      </c>
      <c r="F1757" s="1" t="s">
        <v>5083</v>
      </c>
      <c r="G1757" s="1" t="s">
        <v>5050</v>
      </c>
      <c r="H1757" s="1" t="s">
        <v>154</v>
      </c>
      <c r="I1757" s="1" t="s">
        <v>154</v>
      </c>
      <c r="J1757" s="1" t="s">
        <v>5084</v>
      </c>
      <c r="K1757" s="1" t="s">
        <v>19</v>
      </c>
      <c r="L1757" s="1"/>
    </row>
    <row r="1758" spans="1:12" x14ac:dyDescent="0.45">
      <c r="A1758" s="3">
        <v>1755</v>
      </c>
      <c r="B1758" s="1" t="s">
        <v>5085</v>
      </c>
      <c r="C1758" s="1" t="s">
        <v>4757</v>
      </c>
      <c r="D1758" s="1" t="s">
        <v>4743</v>
      </c>
      <c r="E1758" s="1">
        <v>22778000</v>
      </c>
      <c r="F1758" s="1" t="s">
        <v>5086</v>
      </c>
      <c r="G1758" s="1" t="s">
        <v>5050</v>
      </c>
      <c r="H1758" s="1" t="s">
        <v>154</v>
      </c>
      <c r="I1758" s="1" t="s">
        <v>154</v>
      </c>
      <c r="J1758" s="1" t="s">
        <v>5087</v>
      </c>
      <c r="K1758" s="1" t="s">
        <v>19</v>
      </c>
      <c r="L1758" s="1"/>
    </row>
    <row r="1759" spans="1:12" x14ac:dyDescent="0.45">
      <c r="A1759" s="3">
        <v>1756</v>
      </c>
      <c r="B1759" s="1" t="s">
        <v>5088</v>
      </c>
      <c r="C1759" s="1" t="s">
        <v>4757</v>
      </c>
      <c r="D1759" s="1" t="s">
        <v>4743</v>
      </c>
      <c r="E1759" s="1">
        <v>8696397</v>
      </c>
      <c r="F1759" s="1" t="s">
        <v>5089</v>
      </c>
      <c r="G1759" s="1" t="s">
        <v>5050</v>
      </c>
      <c r="H1759" s="1" t="s">
        <v>154</v>
      </c>
      <c r="I1759" s="1" t="s">
        <v>154</v>
      </c>
      <c r="J1759" s="1" t="s">
        <v>5090</v>
      </c>
      <c r="K1759" s="1" t="s">
        <v>19</v>
      </c>
      <c r="L1759" s="1"/>
    </row>
    <row r="1760" spans="1:12" x14ac:dyDescent="0.45">
      <c r="A1760" s="3">
        <v>1757</v>
      </c>
      <c r="B1760" s="1" t="s">
        <v>5091</v>
      </c>
      <c r="C1760" s="1" t="s">
        <v>4757</v>
      </c>
      <c r="D1760" s="1" t="s">
        <v>4743</v>
      </c>
      <c r="E1760" s="1">
        <v>43690850</v>
      </c>
      <c r="F1760" s="1" t="s">
        <v>5092</v>
      </c>
      <c r="G1760" s="1" t="s">
        <v>5050</v>
      </c>
      <c r="H1760" s="1" t="s">
        <v>154</v>
      </c>
      <c r="I1760" s="1" t="s">
        <v>154</v>
      </c>
      <c r="J1760" s="1" t="s">
        <v>5093</v>
      </c>
      <c r="K1760" s="1" t="s">
        <v>19</v>
      </c>
      <c r="L1760" s="1"/>
    </row>
    <row r="1761" spans="1:12" x14ac:dyDescent="0.45">
      <c r="A1761" s="3">
        <v>1758</v>
      </c>
      <c r="B1761" s="1" t="s">
        <v>5094</v>
      </c>
      <c r="C1761" s="1" t="s">
        <v>4757</v>
      </c>
      <c r="D1761" s="1" t="s">
        <v>4743</v>
      </c>
      <c r="E1761" s="1">
        <v>35320148</v>
      </c>
      <c r="F1761" s="1" t="s">
        <v>5095</v>
      </c>
      <c r="G1761" s="1" t="s">
        <v>5050</v>
      </c>
      <c r="H1761" s="1" t="s">
        <v>154</v>
      </c>
      <c r="I1761" s="1" t="s">
        <v>154</v>
      </c>
      <c r="J1761" s="1" t="s">
        <v>5096</v>
      </c>
      <c r="K1761" s="1" t="s">
        <v>19</v>
      </c>
      <c r="L1761" s="1"/>
    </row>
    <row r="1762" spans="1:12" x14ac:dyDescent="0.45">
      <c r="A1762" s="3">
        <v>1759</v>
      </c>
      <c r="B1762" s="1" t="s">
        <v>5097</v>
      </c>
      <c r="C1762" s="1" t="s">
        <v>4757</v>
      </c>
      <c r="D1762" s="1" t="s">
        <v>4743</v>
      </c>
      <c r="E1762" s="1">
        <v>43864800</v>
      </c>
      <c r="F1762" s="1" t="s">
        <v>5098</v>
      </c>
      <c r="G1762" s="1" t="s">
        <v>5050</v>
      </c>
      <c r="H1762" s="1" t="s">
        <v>154</v>
      </c>
      <c r="I1762" s="1" t="s">
        <v>154</v>
      </c>
      <c r="J1762" s="1" t="s">
        <v>5099</v>
      </c>
      <c r="K1762" s="1" t="s">
        <v>19</v>
      </c>
      <c r="L1762" s="1"/>
    </row>
    <row r="1763" spans="1:12" x14ac:dyDescent="0.45">
      <c r="A1763" s="3">
        <v>1760</v>
      </c>
      <c r="B1763" s="1" t="s">
        <v>5100</v>
      </c>
      <c r="C1763" s="1" t="s">
        <v>4757</v>
      </c>
      <c r="D1763" s="1" t="s">
        <v>4743</v>
      </c>
      <c r="E1763" s="1">
        <v>43977500</v>
      </c>
      <c r="F1763" s="1" t="s">
        <v>5101</v>
      </c>
      <c r="G1763" s="1" t="s">
        <v>5050</v>
      </c>
      <c r="H1763" s="1" t="s">
        <v>154</v>
      </c>
      <c r="I1763" s="1" t="s">
        <v>154</v>
      </c>
      <c r="J1763" s="1" t="s">
        <v>5102</v>
      </c>
      <c r="K1763" s="1" t="s">
        <v>19</v>
      </c>
      <c r="L1763" s="1"/>
    </row>
    <row r="1764" spans="1:12" x14ac:dyDescent="0.45">
      <c r="A1764" s="3">
        <v>1761</v>
      </c>
      <c r="B1764" s="1" t="s">
        <v>5103</v>
      </c>
      <c r="C1764" s="1" t="s">
        <v>4757</v>
      </c>
      <c r="D1764" s="1" t="s">
        <v>4743</v>
      </c>
      <c r="E1764" s="1">
        <v>23693243</v>
      </c>
      <c r="F1764" s="1" t="s">
        <v>5104</v>
      </c>
      <c r="G1764" s="1" t="s">
        <v>5050</v>
      </c>
      <c r="H1764" s="1" t="s">
        <v>154</v>
      </c>
      <c r="I1764" s="1" t="s">
        <v>154</v>
      </c>
      <c r="J1764" s="1" t="s">
        <v>5105</v>
      </c>
      <c r="K1764" s="1" t="s">
        <v>19</v>
      </c>
      <c r="L1764" s="1"/>
    </row>
    <row r="1765" spans="1:12" x14ac:dyDescent="0.45">
      <c r="A1765" s="3">
        <v>1762</v>
      </c>
      <c r="B1765" s="1" t="s">
        <v>5106</v>
      </c>
      <c r="C1765" s="1" t="s">
        <v>4757</v>
      </c>
      <c r="D1765" s="1" t="s">
        <v>4743</v>
      </c>
      <c r="E1765" s="1">
        <v>44246643</v>
      </c>
      <c r="F1765" s="1" t="s">
        <v>5107</v>
      </c>
      <c r="G1765" s="1" t="s">
        <v>5050</v>
      </c>
      <c r="H1765" s="1" t="s">
        <v>154</v>
      </c>
      <c r="I1765" s="1" t="s">
        <v>154</v>
      </c>
      <c r="J1765" s="1" t="s">
        <v>5108</v>
      </c>
      <c r="K1765" s="1" t="s">
        <v>19</v>
      </c>
      <c r="L1765" s="1"/>
    </row>
    <row r="1766" spans="1:12" x14ac:dyDescent="0.45">
      <c r="A1766" s="3">
        <v>1763</v>
      </c>
      <c r="B1766" s="1" t="s">
        <v>5109</v>
      </c>
      <c r="C1766" s="1" t="s">
        <v>5050</v>
      </c>
      <c r="D1766" s="1" t="s">
        <v>4757</v>
      </c>
      <c r="E1766" s="1">
        <v>43925676</v>
      </c>
      <c r="F1766" s="1" t="s">
        <v>5110</v>
      </c>
      <c r="G1766" s="1" t="s">
        <v>4733</v>
      </c>
      <c r="H1766" s="1" t="s">
        <v>154</v>
      </c>
      <c r="I1766" s="1" t="s">
        <v>154</v>
      </c>
      <c r="J1766" s="1" t="s">
        <v>5111</v>
      </c>
      <c r="K1766" s="1" t="s">
        <v>19</v>
      </c>
      <c r="L1766" s="1"/>
    </row>
    <row r="1767" spans="1:12" x14ac:dyDescent="0.45">
      <c r="A1767" s="3">
        <v>1764</v>
      </c>
      <c r="B1767" s="1" t="s">
        <v>5112</v>
      </c>
      <c r="C1767" s="1" t="s">
        <v>5050</v>
      </c>
      <c r="D1767" s="1" t="s">
        <v>4757</v>
      </c>
      <c r="E1767" s="1">
        <v>21448153</v>
      </c>
      <c r="F1767" s="1" t="s">
        <v>5113</v>
      </c>
      <c r="G1767" s="1" t="s">
        <v>4733</v>
      </c>
      <c r="H1767" s="1" t="s">
        <v>154</v>
      </c>
      <c r="I1767" s="1" t="s">
        <v>154</v>
      </c>
      <c r="J1767" s="1" t="s">
        <v>5114</v>
      </c>
      <c r="K1767" s="1" t="s">
        <v>19</v>
      </c>
      <c r="L1767" s="1"/>
    </row>
    <row r="1768" spans="1:12" x14ac:dyDescent="0.45">
      <c r="A1768" s="3">
        <v>1765</v>
      </c>
      <c r="B1768" s="1" t="s">
        <v>5115</v>
      </c>
      <c r="C1768" s="1" t="s">
        <v>5050</v>
      </c>
      <c r="D1768" s="1" t="s">
        <v>4757</v>
      </c>
      <c r="E1768" s="1">
        <v>38202027</v>
      </c>
      <c r="F1768" s="1" t="s">
        <v>5116</v>
      </c>
      <c r="G1768" s="1" t="s">
        <v>4733</v>
      </c>
      <c r="H1768" s="1" t="s">
        <v>154</v>
      </c>
      <c r="I1768" s="1" t="s">
        <v>154</v>
      </c>
      <c r="J1768" s="1" t="s">
        <v>5117</v>
      </c>
      <c r="K1768" s="1" t="s">
        <v>19</v>
      </c>
      <c r="L1768" s="1"/>
    </row>
    <row r="1769" spans="1:12" x14ac:dyDescent="0.45">
      <c r="A1769" s="3">
        <v>1766</v>
      </c>
      <c r="B1769" s="1" t="s">
        <v>5118</v>
      </c>
      <c r="C1769" s="1" t="s">
        <v>5050</v>
      </c>
      <c r="D1769" s="1" t="s">
        <v>4757</v>
      </c>
      <c r="E1769" s="1">
        <v>44362714</v>
      </c>
      <c r="F1769" s="1" t="s">
        <v>5119</v>
      </c>
      <c r="G1769" s="1" t="s">
        <v>4733</v>
      </c>
      <c r="H1769" s="1" t="s">
        <v>154</v>
      </c>
      <c r="I1769" s="1" t="s">
        <v>154</v>
      </c>
      <c r="J1769" s="1" t="s">
        <v>5120</v>
      </c>
      <c r="K1769" s="1" t="s">
        <v>19</v>
      </c>
      <c r="L1769" s="1"/>
    </row>
    <row r="1770" spans="1:12" x14ac:dyDescent="0.45">
      <c r="A1770" s="3">
        <v>1767</v>
      </c>
      <c r="B1770" s="1" t="s">
        <v>5121</v>
      </c>
      <c r="C1770" s="1" t="s">
        <v>5050</v>
      </c>
      <c r="D1770" s="1" t="s">
        <v>4757</v>
      </c>
      <c r="E1770" s="1">
        <v>100097298</v>
      </c>
      <c r="F1770" s="1" t="s">
        <v>5122</v>
      </c>
      <c r="G1770" s="1" t="s">
        <v>4733</v>
      </c>
      <c r="H1770" s="1" t="s">
        <v>153</v>
      </c>
      <c r="I1770" s="1" t="s">
        <v>154</v>
      </c>
      <c r="J1770" s="1" t="s">
        <v>5123</v>
      </c>
      <c r="K1770" s="1" t="s">
        <v>19</v>
      </c>
      <c r="L1770" s="1"/>
    </row>
    <row r="1771" spans="1:12" x14ac:dyDescent="0.45">
      <c r="A1771" s="3">
        <v>1768</v>
      </c>
      <c r="B1771" s="1" t="s">
        <v>5124</v>
      </c>
      <c r="C1771" s="1" t="s">
        <v>5050</v>
      </c>
      <c r="D1771" s="1" t="s">
        <v>4757</v>
      </c>
      <c r="E1771" s="1">
        <v>3150000</v>
      </c>
      <c r="F1771" s="1" t="s">
        <v>5125</v>
      </c>
      <c r="G1771" s="1" t="s">
        <v>4733</v>
      </c>
      <c r="H1771" s="1" t="s">
        <v>154</v>
      </c>
      <c r="I1771" s="1" t="s">
        <v>154</v>
      </c>
      <c r="J1771" s="1" t="s">
        <v>5126</v>
      </c>
      <c r="K1771" s="1" t="s">
        <v>19</v>
      </c>
      <c r="L1771" s="1"/>
    </row>
    <row r="1772" spans="1:12" x14ac:dyDescent="0.45">
      <c r="A1772" s="3">
        <v>1769</v>
      </c>
      <c r="B1772" s="1" t="s">
        <v>5127</v>
      </c>
      <c r="C1772" s="1" t="s">
        <v>5050</v>
      </c>
      <c r="D1772" s="1" t="s">
        <v>4757</v>
      </c>
      <c r="E1772" s="1">
        <v>22024955</v>
      </c>
      <c r="F1772" s="1" t="s">
        <v>5128</v>
      </c>
      <c r="G1772" s="1" t="s">
        <v>4733</v>
      </c>
      <c r="H1772" s="1" t="s">
        <v>154</v>
      </c>
      <c r="I1772" s="1" t="s">
        <v>154</v>
      </c>
      <c r="J1772" s="1" t="s">
        <v>5129</v>
      </c>
      <c r="K1772" s="1" t="s">
        <v>19</v>
      </c>
      <c r="L1772" s="1"/>
    </row>
    <row r="1773" spans="1:12" x14ac:dyDescent="0.45">
      <c r="A1773" s="3">
        <v>1770</v>
      </c>
      <c r="B1773" s="1" t="s">
        <v>5130</v>
      </c>
      <c r="C1773" s="1" t="s">
        <v>5050</v>
      </c>
      <c r="D1773" s="1" t="s">
        <v>4757</v>
      </c>
      <c r="E1773" s="1">
        <v>52700900</v>
      </c>
      <c r="F1773" s="1" t="s">
        <v>5131</v>
      </c>
      <c r="G1773" s="1" t="s">
        <v>4733</v>
      </c>
      <c r="H1773" s="1" t="s">
        <v>154</v>
      </c>
      <c r="I1773" s="1" t="s">
        <v>154</v>
      </c>
      <c r="J1773" s="1" t="s">
        <v>5132</v>
      </c>
      <c r="K1773" s="1" t="s">
        <v>19</v>
      </c>
      <c r="L1773" s="1"/>
    </row>
    <row r="1774" spans="1:12" x14ac:dyDescent="0.45">
      <c r="A1774" s="3">
        <v>1771</v>
      </c>
      <c r="B1774" s="1" t="s">
        <v>5133</v>
      </c>
      <c r="C1774" s="1" t="s">
        <v>5050</v>
      </c>
      <c r="D1774" s="1" t="s">
        <v>4757</v>
      </c>
      <c r="E1774" s="1">
        <v>5340000</v>
      </c>
      <c r="F1774" s="1" t="s">
        <v>5134</v>
      </c>
      <c r="G1774" s="1" t="s">
        <v>4733</v>
      </c>
      <c r="H1774" s="1" t="s">
        <v>154</v>
      </c>
      <c r="I1774" s="1" t="s">
        <v>154</v>
      </c>
      <c r="J1774" s="1" t="s">
        <v>1400</v>
      </c>
      <c r="K1774" s="1" t="s">
        <v>19</v>
      </c>
      <c r="L1774" s="1"/>
    </row>
    <row r="1775" spans="1:12" x14ac:dyDescent="0.45">
      <c r="A1775" s="3">
        <v>1772</v>
      </c>
      <c r="B1775" s="1" t="s">
        <v>5135</v>
      </c>
      <c r="C1775" s="1" t="s">
        <v>5050</v>
      </c>
      <c r="D1775" s="1" t="s">
        <v>4757</v>
      </c>
      <c r="E1775" s="1">
        <v>4035000</v>
      </c>
      <c r="F1775" s="1" t="s">
        <v>5136</v>
      </c>
      <c r="G1775" s="1" t="s">
        <v>4733</v>
      </c>
      <c r="H1775" s="1" t="s">
        <v>154</v>
      </c>
      <c r="I1775" s="1" t="s">
        <v>154</v>
      </c>
      <c r="J1775" s="1" t="s">
        <v>5137</v>
      </c>
      <c r="K1775" s="1" t="s">
        <v>19</v>
      </c>
      <c r="L1775" s="1"/>
    </row>
    <row r="1776" spans="1:12" x14ac:dyDescent="0.45">
      <c r="A1776" s="3">
        <v>1773</v>
      </c>
      <c r="B1776" s="1" t="s">
        <v>5138</v>
      </c>
      <c r="C1776" s="1" t="s">
        <v>5050</v>
      </c>
      <c r="D1776" s="1" t="s">
        <v>4757</v>
      </c>
      <c r="E1776" s="1">
        <v>26177640</v>
      </c>
      <c r="F1776" s="1" t="s">
        <v>5139</v>
      </c>
      <c r="G1776" s="1" t="s">
        <v>4733</v>
      </c>
      <c r="H1776" s="1" t="s">
        <v>154</v>
      </c>
      <c r="I1776" s="1" t="s">
        <v>154</v>
      </c>
      <c r="J1776" s="1" t="s">
        <v>5140</v>
      </c>
      <c r="K1776" s="1" t="s">
        <v>19</v>
      </c>
      <c r="L1776" s="1"/>
    </row>
    <row r="1777" spans="1:12" x14ac:dyDescent="0.45">
      <c r="A1777" s="3">
        <v>1774</v>
      </c>
      <c r="B1777" s="1" t="s">
        <v>5141</v>
      </c>
      <c r="C1777" s="1" t="s">
        <v>4733</v>
      </c>
      <c r="D1777" s="1" t="s">
        <v>4757</v>
      </c>
      <c r="E1777" s="1">
        <v>43713297</v>
      </c>
      <c r="F1777" s="1" t="s">
        <v>5142</v>
      </c>
      <c r="G1777" s="1" t="s">
        <v>4733</v>
      </c>
      <c r="H1777" s="1" t="s">
        <v>154</v>
      </c>
      <c r="I1777" s="1" t="s">
        <v>154</v>
      </c>
      <c r="J1777" s="1" t="s">
        <v>5143</v>
      </c>
      <c r="K1777" s="1" t="s">
        <v>19</v>
      </c>
      <c r="L1777" s="1"/>
    </row>
    <row r="1778" spans="1:12" x14ac:dyDescent="0.45">
      <c r="A1778" s="3">
        <v>1775</v>
      </c>
      <c r="B1778" s="1" t="s">
        <v>5144</v>
      </c>
      <c r="C1778" s="1" t="s">
        <v>4733</v>
      </c>
      <c r="D1778" s="1" t="s">
        <v>4757</v>
      </c>
      <c r="E1778" s="1">
        <v>25423649</v>
      </c>
      <c r="F1778" s="1" t="s">
        <v>5145</v>
      </c>
      <c r="G1778" s="1" t="s">
        <v>4733</v>
      </c>
      <c r="H1778" s="1" t="s">
        <v>154</v>
      </c>
      <c r="I1778" s="1" t="s">
        <v>154</v>
      </c>
      <c r="J1778" s="1" t="s">
        <v>5146</v>
      </c>
      <c r="K1778" s="1" t="s">
        <v>19</v>
      </c>
      <c r="L1778" s="1"/>
    </row>
    <row r="1779" spans="1:12" x14ac:dyDescent="0.45">
      <c r="A1779" s="3">
        <v>1776</v>
      </c>
      <c r="B1779" s="1" t="s">
        <v>5147</v>
      </c>
      <c r="C1779" s="1" t="s">
        <v>4733</v>
      </c>
      <c r="D1779" s="1" t="s">
        <v>4757</v>
      </c>
      <c r="E1779" s="1">
        <v>26399775</v>
      </c>
      <c r="F1779" s="1" t="s">
        <v>5148</v>
      </c>
      <c r="G1779" s="1" t="s">
        <v>4733</v>
      </c>
      <c r="H1779" s="1" t="s">
        <v>154</v>
      </c>
      <c r="I1779" s="1" t="s">
        <v>154</v>
      </c>
      <c r="J1779" s="1" t="s">
        <v>5149</v>
      </c>
      <c r="K1779" s="1" t="s">
        <v>19</v>
      </c>
      <c r="L1779" s="1"/>
    </row>
    <row r="1780" spans="1:12" x14ac:dyDescent="0.45">
      <c r="A1780" s="3">
        <v>1777</v>
      </c>
      <c r="B1780" s="1" t="s">
        <v>5150</v>
      </c>
      <c r="C1780" s="1" t="s">
        <v>4733</v>
      </c>
      <c r="D1780" s="1" t="s">
        <v>4757</v>
      </c>
      <c r="E1780" s="1">
        <v>43659459</v>
      </c>
      <c r="F1780" s="1" t="s">
        <v>5151</v>
      </c>
      <c r="G1780" s="1" t="s">
        <v>4733</v>
      </c>
      <c r="H1780" s="1" t="s">
        <v>154</v>
      </c>
      <c r="I1780" s="1" t="s">
        <v>154</v>
      </c>
      <c r="J1780" s="1" t="s">
        <v>5152</v>
      </c>
      <c r="K1780" s="1" t="s">
        <v>19</v>
      </c>
      <c r="L1780" s="1"/>
    </row>
    <row r="1781" spans="1:12" x14ac:dyDescent="0.45">
      <c r="A1781" s="3">
        <v>1778</v>
      </c>
      <c r="B1781" s="1" t="s">
        <v>5153</v>
      </c>
      <c r="C1781" s="1" t="s">
        <v>4733</v>
      </c>
      <c r="D1781" s="1" t="s">
        <v>4757</v>
      </c>
      <c r="E1781" s="1">
        <v>27269415</v>
      </c>
      <c r="F1781" s="1" t="s">
        <v>5154</v>
      </c>
      <c r="G1781" s="1" t="s">
        <v>4733</v>
      </c>
      <c r="H1781" s="1" t="s">
        <v>154</v>
      </c>
      <c r="I1781" s="1" t="s">
        <v>154</v>
      </c>
      <c r="J1781" s="1" t="s">
        <v>5155</v>
      </c>
      <c r="K1781" s="1" t="s">
        <v>19</v>
      </c>
      <c r="L1781" s="1"/>
    </row>
    <row r="1782" spans="1:12" x14ac:dyDescent="0.45">
      <c r="A1782" s="3">
        <v>1779</v>
      </c>
      <c r="B1782" s="1" t="s">
        <v>5156</v>
      </c>
      <c r="C1782" s="1" t="s">
        <v>4733</v>
      </c>
      <c r="D1782" s="1" t="s">
        <v>4757</v>
      </c>
      <c r="E1782" s="1">
        <v>44085406</v>
      </c>
      <c r="F1782" s="1" t="s">
        <v>5157</v>
      </c>
      <c r="G1782" s="1" t="s">
        <v>4733</v>
      </c>
      <c r="H1782" s="1" t="s">
        <v>154</v>
      </c>
      <c r="I1782" s="1" t="s">
        <v>154</v>
      </c>
      <c r="J1782" s="1" t="s">
        <v>5158</v>
      </c>
      <c r="K1782" s="1" t="s">
        <v>19</v>
      </c>
      <c r="L1782" s="1"/>
    </row>
    <row r="1783" spans="1:12" x14ac:dyDescent="0.45">
      <c r="A1783" s="3">
        <v>1780</v>
      </c>
      <c r="B1783" s="1" t="s">
        <v>5159</v>
      </c>
      <c r="C1783" s="1" t="s">
        <v>4733</v>
      </c>
      <c r="D1783" s="1" t="s">
        <v>4757</v>
      </c>
      <c r="E1783" s="1">
        <v>15925054</v>
      </c>
      <c r="F1783" s="1" t="s">
        <v>5160</v>
      </c>
      <c r="G1783" s="1" t="s">
        <v>4733</v>
      </c>
      <c r="H1783" s="1" t="s">
        <v>154</v>
      </c>
      <c r="I1783" s="1" t="s">
        <v>154</v>
      </c>
      <c r="J1783" s="1" t="s">
        <v>5161</v>
      </c>
      <c r="K1783" s="1" t="s">
        <v>19</v>
      </c>
      <c r="L1783" s="1"/>
    </row>
    <row r="1784" spans="1:12" x14ac:dyDescent="0.45">
      <c r="A1784" s="3">
        <v>1781</v>
      </c>
      <c r="B1784" s="1" t="s">
        <v>5162</v>
      </c>
      <c r="C1784" s="1" t="s">
        <v>4733</v>
      </c>
      <c r="D1784" s="1" t="s">
        <v>4757</v>
      </c>
      <c r="E1784" s="1">
        <v>43925676</v>
      </c>
      <c r="F1784" s="1" t="s">
        <v>5163</v>
      </c>
      <c r="G1784" s="1" t="s">
        <v>4733</v>
      </c>
      <c r="H1784" s="1" t="s">
        <v>154</v>
      </c>
      <c r="I1784" s="1" t="s">
        <v>154</v>
      </c>
      <c r="J1784" s="1" t="s">
        <v>5164</v>
      </c>
      <c r="K1784" s="1" t="s">
        <v>19</v>
      </c>
      <c r="L1784" s="1"/>
    </row>
    <row r="1785" spans="1:12" x14ac:dyDescent="0.45">
      <c r="A1785" s="3">
        <v>1782</v>
      </c>
      <c r="B1785" s="1" t="s">
        <v>5165</v>
      </c>
      <c r="C1785" s="1" t="s">
        <v>4733</v>
      </c>
      <c r="D1785" s="1" t="s">
        <v>4757</v>
      </c>
      <c r="E1785" s="1">
        <v>31873713</v>
      </c>
      <c r="F1785" s="1" t="s">
        <v>5166</v>
      </c>
      <c r="G1785" s="1" t="s">
        <v>4733</v>
      </c>
      <c r="H1785" s="1" t="s">
        <v>154</v>
      </c>
      <c r="I1785" s="1" t="s">
        <v>154</v>
      </c>
      <c r="J1785" s="1" t="s">
        <v>5167</v>
      </c>
      <c r="K1785" s="1" t="s">
        <v>19</v>
      </c>
      <c r="L1785" s="1"/>
    </row>
    <row r="1786" spans="1:12" x14ac:dyDescent="0.45">
      <c r="A1786" s="3">
        <v>1783</v>
      </c>
      <c r="B1786" s="1" t="s">
        <v>5168</v>
      </c>
      <c r="C1786" s="1" t="s">
        <v>4733</v>
      </c>
      <c r="D1786" s="1" t="s">
        <v>4757</v>
      </c>
      <c r="E1786" s="1">
        <v>30177738</v>
      </c>
      <c r="F1786" s="1" t="s">
        <v>5169</v>
      </c>
      <c r="G1786" s="1" t="s">
        <v>4733</v>
      </c>
      <c r="H1786" s="1" t="s">
        <v>154</v>
      </c>
      <c r="I1786" s="1" t="s">
        <v>154</v>
      </c>
      <c r="J1786" s="1" t="s">
        <v>5170</v>
      </c>
      <c r="K1786" s="1" t="s">
        <v>19</v>
      </c>
      <c r="L1786" s="1"/>
    </row>
    <row r="1787" spans="1:12" x14ac:dyDescent="0.45">
      <c r="A1787" s="3">
        <v>1784</v>
      </c>
      <c r="B1787" s="1" t="s">
        <v>5171</v>
      </c>
      <c r="C1787" s="1" t="s">
        <v>4733</v>
      </c>
      <c r="D1787" s="1" t="s">
        <v>4757</v>
      </c>
      <c r="E1787" s="1">
        <v>23300000</v>
      </c>
      <c r="F1787" s="1" t="s">
        <v>5172</v>
      </c>
      <c r="G1787" s="1" t="s">
        <v>4733</v>
      </c>
      <c r="H1787" s="1" t="s">
        <v>154</v>
      </c>
      <c r="I1787" s="1" t="s">
        <v>154</v>
      </c>
      <c r="J1787" s="1" t="s">
        <v>5173</v>
      </c>
      <c r="K1787" s="1" t="s">
        <v>19</v>
      </c>
      <c r="L1787" s="1"/>
    </row>
    <row r="1788" spans="1:12" x14ac:dyDescent="0.45">
      <c r="A1788" s="3">
        <v>1785</v>
      </c>
      <c r="B1788" s="1" t="s">
        <v>5174</v>
      </c>
      <c r="C1788" s="1" t="s">
        <v>4733</v>
      </c>
      <c r="D1788" s="1" t="s">
        <v>4757</v>
      </c>
      <c r="E1788" s="1">
        <v>44227387</v>
      </c>
      <c r="F1788" s="1" t="s">
        <v>5175</v>
      </c>
      <c r="G1788" s="1" t="s">
        <v>4733</v>
      </c>
      <c r="H1788" s="1" t="s">
        <v>154</v>
      </c>
      <c r="I1788" s="1" t="s">
        <v>154</v>
      </c>
      <c r="J1788" s="1" t="s">
        <v>5176</v>
      </c>
      <c r="K1788" s="1" t="s">
        <v>19</v>
      </c>
      <c r="L1788" s="1"/>
    </row>
    <row r="1789" spans="1:12" x14ac:dyDescent="0.45">
      <c r="A1789" s="3">
        <v>1786</v>
      </c>
      <c r="B1789" s="1" t="s">
        <v>5177</v>
      </c>
      <c r="C1789" s="1" t="s">
        <v>4733</v>
      </c>
      <c r="D1789" s="1" t="s">
        <v>5050</v>
      </c>
      <c r="E1789" s="1">
        <v>98040000</v>
      </c>
      <c r="F1789" s="1" t="s">
        <v>5178</v>
      </c>
      <c r="G1789" s="1" t="s">
        <v>5179</v>
      </c>
      <c r="H1789" s="1" t="s">
        <v>153</v>
      </c>
      <c r="I1789" s="1" t="s">
        <v>154</v>
      </c>
      <c r="J1789" s="1" t="s">
        <v>5180</v>
      </c>
      <c r="K1789" s="1" t="s">
        <v>19</v>
      </c>
      <c r="L1789" s="1"/>
    </row>
    <row r="1790" spans="1:12" x14ac:dyDescent="0.45">
      <c r="A1790" s="3">
        <v>1787</v>
      </c>
      <c r="B1790" s="1" t="s">
        <v>5181</v>
      </c>
      <c r="C1790" s="1" t="s">
        <v>4733</v>
      </c>
      <c r="D1790" s="1" t="s">
        <v>5050</v>
      </c>
      <c r="E1790" s="1">
        <v>64800000</v>
      </c>
      <c r="F1790" s="1" t="s">
        <v>5182</v>
      </c>
      <c r="G1790" s="1" t="s">
        <v>5179</v>
      </c>
      <c r="H1790" s="1" t="s">
        <v>153</v>
      </c>
      <c r="I1790" s="1" t="s">
        <v>154</v>
      </c>
      <c r="J1790" s="1" t="s">
        <v>5183</v>
      </c>
      <c r="K1790" s="1" t="s">
        <v>19</v>
      </c>
      <c r="L1790" s="1"/>
    </row>
    <row r="1791" spans="1:12" x14ac:dyDescent="0.45">
      <c r="A1791" s="3">
        <v>1788</v>
      </c>
      <c r="B1791" s="1" t="s">
        <v>5184</v>
      </c>
      <c r="C1791" s="1" t="s">
        <v>4733</v>
      </c>
      <c r="D1791" s="1" t="s">
        <v>5050</v>
      </c>
      <c r="E1791" s="1">
        <v>80807689</v>
      </c>
      <c r="F1791" s="1" t="s">
        <v>5185</v>
      </c>
      <c r="G1791" s="1" t="s">
        <v>5179</v>
      </c>
      <c r="H1791" s="1" t="s">
        <v>154</v>
      </c>
      <c r="I1791" s="1" t="s">
        <v>154</v>
      </c>
      <c r="J1791" s="1" t="s">
        <v>5186</v>
      </c>
      <c r="K1791" s="1" t="s">
        <v>19</v>
      </c>
      <c r="L1791" s="1"/>
    </row>
    <row r="1792" spans="1:12" x14ac:dyDescent="0.45">
      <c r="A1792" s="3">
        <v>1789</v>
      </c>
      <c r="B1792" s="1" t="s">
        <v>5187</v>
      </c>
      <c r="C1792" s="1" t="s">
        <v>4733</v>
      </c>
      <c r="D1792" s="1" t="s">
        <v>5050</v>
      </c>
      <c r="E1792" s="1">
        <v>26658749</v>
      </c>
      <c r="F1792" s="1" t="s">
        <v>5188</v>
      </c>
      <c r="G1792" s="1" t="s">
        <v>5179</v>
      </c>
      <c r="H1792" s="1" t="s">
        <v>154</v>
      </c>
      <c r="I1792" s="1" t="s">
        <v>154</v>
      </c>
      <c r="J1792" s="1" t="s">
        <v>5189</v>
      </c>
      <c r="K1792" s="1" t="s">
        <v>19</v>
      </c>
      <c r="L1792" s="1"/>
    </row>
    <row r="1793" spans="1:12" x14ac:dyDescent="0.45">
      <c r="A1793" s="3">
        <v>1790</v>
      </c>
      <c r="B1793" s="1" t="s">
        <v>5190</v>
      </c>
      <c r="C1793" s="1" t="s">
        <v>4733</v>
      </c>
      <c r="D1793" s="1" t="s">
        <v>5050</v>
      </c>
      <c r="E1793" s="1">
        <v>29260200</v>
      </c>
      <c r="F1793" s="1" t="s">
        <v>5191</v>
      </c>
      <c r="G1793" s="1" t="s">
        <v>5179</v>
      </c>
      <c r="H1793" s="1" t="s">
        <v>154</v>
      </c>
      <c r="I1793" s="1" t="s">
        <v>154</v>
      </c>
      <c r="J1793" s="1" t="s">
        <v>5192</v>
      </c>
      <c r="K1793" s="1" t="s">
        <v>19</v>
      </c>
      <c r="L1793" s="1"/>
    </row>
    <row r="1794" spans="1:12" x14ac:dyDescent="0.45">
      <c r="A1794" s="3">
        <v>1791</v>
      </c>
      <c r="B1794" s="1" t="s">
        <v>5193</v>
      </c>
      <c r="C1794" s="1" t="s">
        <v>4733</v>
      </c>
      <c r="D1794" s="1" t="s">
        <v>5050</v>
      </c>
      <c r="E1794" s="1">
        <v>50114231</v>
      </c>
      <c r="F1794" s="1" t="s">
        <v>5194</v>
      </c>
      <c r="G1794" s="1" t="s">
        <v>5179</v>
      </c>
      <c r="H1794" s="1" t="s">
        <v>154</v>
      </c>
      <c r="I1794" s="1" t="s">
        <v>154</v>
      </c>
      <c r="J1794" s="1" t="s">
        <v>5195</v>
      </c>
      <c r="K1794" s="1" t="s">
        <v>19</v>
      </c>
      <c r="L1794" s="1"/>
    </row>
    <row r="1795" spans="1:12" x14ac:dyDescent="0.45">
      <c r="A1795" s="3">
        <v>1792</v>
      </c>
      <c r="B1795" s="1" t="s">
        <v>5196</v>
      </c>
      <c r="C1795" s="1" t="s">
        <v>4733</v>
      </c>
      <c r="D1795" s="1" t="s">
        <v>5050</v>
      </c>
      <c r="E1795" s="1">
        <v>93450894</v>
      </c>
      <c r="F1795" s="1" t="s">
        <v>5197</v>
      </c>
      <c r="G1795" s="1" t="s">
        <v>5179</v>
      </c>
      <c r="H1795" s="1" t="s">
        <v>154</v>
      </c>
      <c r="I1795" s="1" t="s">
        <v>154</v>
      </c>
      <c r="J1795" s="1" t="s">
        <v>5198</v>
      </c>
      <c r="K1795" s="1" t="s">
        <v>19</v>
      </c>
      <c r="L1795" s="1"/>
    </row>
    <row r="1796" spans="1:12" x14ac:dyDescent="0.45">
      <c r="A1796" s="3">
        <v>1793</v>
      </c>
      <c r="B1796" s="1" t="s">
        <v>5199</v>
      </c>
      <c r="C1796" s="1" t="s">
        <v>4733</v>
      </c>
      <c r="D1796" s="1" t="s">
        <v>4733</v>
      </c>
      <c r="E1796" s="1">
        <v>419000</v>
      </c>
      <c r="F1796" s="1" t="s">
        <v>5200</v>
      </c>
      <c r="G1796" s="1" t="s">
        <v>5179</v>
      </c>
      <c r="H1796" s="1" t="s">
        <v>850</v>
      </c>
      <c r="I1796" s="1" t="s">
        <v>154</v>
      </c>
      <c r="J1796" s="1" t="s">
        <v>851</v>
      </c>
      <c r="K1796" s="1" t="s">
        <v>19</v>
      </c>
      <c r="L1796" s="1"/>
    </row>
    <row r="1797" spans="1:12" x14ac:dyDescent="0.45">
      <c r="A1797" s="3">
        <v>1794</v>
      </c>
      <c r="B1797" s="1" t="s">
        <v>5201</v>
      </c>
      <c r="C1797" s="1" t="s">
        <v>4733</v>
      </c>
      <c r="D1797" s="1" t="s">
        <v>4733</v>
      </c>
      <c r="E1797" s="1">
        <v>38495500</v>
      </c>
      <c r="F1797" s="1" t="s">
        <v>5202</v>
      </c>
      <c r="G1797" s="1" t="s">
        <v>5179</v>
      </c>
      <c r="H1797" s="1" t="s">
        <v>850</v>
      </c>
      <c r="I1797" s="1" t="s">
        <v>154</v>
      </c>
      <c r="J1797" s="1" t="s">
        <v>851</v>
      </c>
      <c r="K1797" s="1" t="s">
        <v>19</v>
      </c>
      <c r="L1797" s="1"/>
    </row>
    <row r="1798" spans="1:12" x14ac:dyDescent="0.45">
      <c r="A1798" s="3">
        <v>1795</v>
      </c>
      <c r="B1798" s="1" t="s">
        <v>5203</v>
      </c>
      <c r="C1798" s="1" t="s">
        <v>4733</v>
      </c>
      <c r="D1798" s="1" t="s">
        <v>4733</v>
      </c>
      <c r="E1798" s="1">
        <v>106868000</v>
      </c>
      <c r="F1798" s="1" t="s">
        <v>5204</v>
      </c>
      <c r="G1798" s="1" t="s">
        <v>5179</v>
      </c>
      <c r="H1798" s="1" t="s">
        <v>850</v>
      </c>
      <c r="I1798" s="1" t="s">
        <v>154</v>
      </c>
      <c r="J1798" s="1" t="s">
        <v>851</v>
      </c>
      <c r="K1798" s="1" t="s">
        <v>19</v>
      </c>
      <c r="L1798" s="1"/>
    </row>
    <row r="1799" spans="1:12" x14ac:dyDescent="0.45">
      <c r="A1799" s="3">
        <v>1796</v>
      </c>
      <c r="B1799" s="1" t="s">
        <v>5205</v>
      </c>
      <c r="C1799" s="1" t="s">
        <v>4733</v>
      </c>
      <c r="D1799" s="1" t="s">
        <v>4733</v>
      </c>
      <c r="E1799" s="1">
        <v>2730000</v>
      </c>
      <c r="F1799" s="1" t="s">
        <v>5206</v>
      </c>
      <c r="G1799" s="1" t="s">
        <v>5179</v>
      </c>
      <c r="H1799" s="1" t="s">
        <v>850</v>
      </c>
      <c r="I1799" s="1" t="s">
        <v>154</v>
      </c>
      <c r="J1799" s="1" t="s">
        <v>851</v>
      </c>
      <c r="K1799" s="1" t="s">
        <v>19</v>
      </c>
      <c r="L1799" s="1"/>
    </row>
    <row r="1800" spans="1:12" x14ac:dyDescent="0.45">
      <c r="A1800" s="3">
        <v>1797</v>
      </c>
      <c r="B1800" s="1" t="s">
        <v>5207</v>
      </c>
      <c r="C1800" s="1" t="s">
        <v>4733</v>
      </c>
      <c r="D1800" s="1" t="s">
        <v>4733</v>
      </c>
      <c r="E1800" s="1">
        <v>8500000</v>
      </c>
      <c r="F1800" s="1" t="s">
        <v>5208</v>
      </c>
      <c r="G1800" s="1" t="s">
        <v>5179</v>
      </c>
      <c r="H1800" s="1" t="s">
        <v>850</v>
      </c>
      <c r="I1800" s="1" t="s">
        <v>154</v>
      </c>
      <c r="J1800" s="1" t="s">
        <v>851</v>
      </c>
      <c r="K1800" s="1" t="s">
        <v>19</v>
      </c>
      <c r="L1800" s="1"/>
    </row>
    <row r="1801" spans="1:12" x14ac:dyDescent="0.45">
      <c r="A1801" s="3">
        <v>1798</v>
      </c>
      <c r="B1801" s="1" t="s">
        <v>5209</v>
      </c>
      <c r="C1801" s="1" t="s">
        <v>5179</v>
      </c>
      <c r="D1801" s="1" t="s">
        <v>5179</v>
      </c>
      <c r="E1801" s="1">
        <v>784842225</v>
      </c>
      <c r="F1801" s="1" t="s">
        <v>5210</v>
      </c>
      <c r="G1801" s="1" t="s">
        <v>5179</v>
      </c>
      <c r="H1801" s="1" t="s">
        <v>188</v>
      </c>
      <c r="I1801" s="1" t="s">
        <v>154</v>
      </c>
      <c r="J1801" s="1" t="s">
        <v>5211</v>
      </c>
      <c r="K1801" s="1" t="s">
        <v>19</v>
      </c>
      <c r="L1801" s="1"/>
    </row>
    <row r="1802" spans="1:12" x14ac:dyDescent="0.45">
      <c r="A1802" s="3">
        <v>1799</v>
      </c>
      <c r="B1802" s="1" t="s">
        <v>5212</v>
      </c>
      <c r="C1802" s="1" t="s">
        <v>5179</v>
      </c>
      <c r="D1802" s="1" t="s">
        <v>5050</v>
      </c>
      <c r="E1802" s="1">
        <v>314872000</v>
      </c>
      <c r="F1802" s="1" t="s">
        <v>5213</v>
      </c>
      <c r="G1802" s="1" t="s">
        <v>5179</v>
      </c>
      <c r="H1802" s="1" t="s">
        <v>153</v>
      </c>
      <c r="I1802" s="1" t="s">
        <v>154</v>
      </c>
      <c r="J1802" s="1" t="s">
        <v>5214</v>
      </c>
      <c r="K1802" s="1" t="s">
        <v>19</v>
      </c>
      <c r="L1802" s="1"/>
    </row>
    <row r="1803" spans="1:12" x14ac:dyDescent="0.45">
      <c r="A1803" s="3">
        <v>1800</v>
      </c>
      <c r="B1803" s="1" t="s">
        <v>5215</v>
      </c>
      <c r="C1803" s="1" t="s">
        <v>5179</v>
      </c>
      <c r="D1803" s="1" t="s">
        <v>5179</v>
      </c>
      <c r="E1803" s="1">
        <v>1137905544</v>
      </c>
      <c r="F1803" s="1" t="s">
        <v>5216</v>
      </c>
      <c r="G1803" s="1" t="s">
        <v>5179</v>
      </c>
      <c r="H1803" s="1" t="s">
        <v>188</v>
      </c>
      <c r="I1803" s="1" t="s">
        <v>154</v>
      </c>
      <c r="J1803" s="1" t="s">
        <v>5217</v>
      </c>
      <c r="K1803" s="1" t="s">
        <v>19</v>
      </c>
      <c r="L1803" s="1"/>
    </row>
    <row r="1804" spans="1:12" x14ac:dyDescent="0.45">
      <c r="A1804" s="3">
        <v>1801</v>
      </c>
      <c r="B1804" s="1" t="s">
        <v>5218</v>
      </c>
      <c r="C1804" s="1" t="s">
        <v>5179</v>
      </c>
      <c r="D1804" s="1" t="s">
        <v>4733</v>
      </c>
      <c r="E1804" s="1">
        <v>26266668</v>
      </c>
      <c r="F1804" s="1" t="s">
        <v>5219</v>
      </c>
      <c r="G1804" s="1" t="s">
        <v>5220</v>
      </c>
      <c r="H1804" s="1" t="s">
        <v>154</v>
      </c>
      <c r="I1804" s="1" t="s">
        <v>154</v>
      </c>
      <c r="J1804" s="1" t="s">
        <v>5221</v>
      </c>
      <c r="K1804" s="1" t="s">
        <v>19</v>
      </c>
      <c r="L1804" s="1"/>
    </row>
    <row r="1805" spans="1:12" x14ac:dyDescent="0.45">
      <c r="A1805" s="3">
        <v>1802</v>
      </c>
      <c r="B1805" s="1" t="s">
        <v>5222</v>
      </c>
      <c r="C1805" s="1" t="s">
        <v>5179</v>
      </c>
      <c r="D1805" s="1" t="s">
        <v>4733</v>
      </c>
      <c r="E1805" s="1">
        <v>31652114</v>
      </c>
      <c r="F1805" s="1" t="s">
        <v>5223</v>
      </c>
      <c r="G1805" s="1" t="s">
        <v>5220</v>
      </c>
      <c r="H1805" s="1" t="s">
        <v>154</v>
      </c>
      <c r="I1805" s="1" t="s">
        <v>154</v>
      </c>
      <c r="J1805" s="1" t="s">
        <v>5224</v>
      </c>
      <c r="K1805" s="1" t="s">
        <v>19</v>
      </c>
      <c r="L1805" s="1"/>
    </row>
    <row r="1806" spans="1:12" x14ac:dyDescent="0.45">
      <c r="A1806" s="3">
        <v>1803</v>
      </c>
      <c r="B1806" s="1" t="s">
        <v>5225</v>
      </c>
      <c r="C1806" s="1" t="s">
        <v>5179</v>
      </c>
      <c r="D1806" s="1" t="s">
        <v>4733</v>
      </c>
      <c r="E1806" s="1">
        <v>1260000</v>
      </c>
      <c r="F1806" s="1" t="s">
        <v>5226</v>
      </c>
      <c r="G1806" s="1" t="s">
        <v>5220</v>
      </c>
      <c r="H1806" s="1" t="s">
        <v>154</v>
      </c>
      <c r="I1806" s="1" t="s">
        <v>154</v>
      </c>
      <c r="J1806" s="1" t="s">
        <v>5227</v>
      </c>
      <c r="K1806" s="1" t="s">
        <v>19</v>
      </c>
      <c r="L1806" s="1"/>
    </row>
    <row r="1807" spans="1:12" x14ac:dyDescent="0.45">
      <c r="A1807" s="3">
        <v>1804</v>
      </c>
      <c r="B1807" s="1" t="s">
        <v>5228</v>
      </c>
      <c r="C1807" s="1" t="s">
        <v>5179</v>
      </c>
      <c r="D1807" s="1" t="s">
        <v>4733</v>
      </c>
      <c r="E1807" s="1">
        <v>19453750</v>
      </c>
      <c r="F1807" s="1" t="s">
        <v>5229</v>
      </c>
      <c r="G1807" s="1" t="s">
        <v>5220</v>
      </c>
      <c r="H1807" s="1" t="s">
        <v>154</v>
      </c>
      <c r="I1807" s="1" t="s">
        <v>154</v>
      </c>
      <c r="J1807" s="1" t="s">
        <v>5230</v>
      </c>
      <c r="K1807" s="1" t="s">
        <v>19</v>
      </c>
      <c r="L1807" s="1"/>
    </row>
    <row r="1808" spans="1:12" x14ac:dyDescent="0.45">
      <c r="A1808" s="3">
        <v>1805</v>
      </c>
      <c r="B1808" s="1" t="s">
        <v>5231</v>
      </c>
      <c r="C1808" s="1" t="s">
        <v>5179</v>
      </c>
      <c r="D1808" s="1" t="s">
        <v>4733</v>
      </c>
      <c r="E1808" s="1">
        <v>76515220</v>
      </c>
      <c r="F1808" s="1" t="s">
        <v>5232</v>
      </c>
      <c r="G1808" s="1" t="s">
        <v>5220</v>
      </c>
      <c r="H1808" s="1" t="s">
        <v>154</v>
      </c>
      <c r="I1808" s="1" t="s">
        <v>154</v>
      </c>
      <c r="J1808" s="1" t="s">
        <v>5233</v>
      </c>
      <c r="K1808" s="1" t="s">
        <v>19</v>
      </c>
      <c r="L1808" s="1"/>
    </row>
    <row r="1809" spans="1:12" x14ac:dyDescent="0.45">
      <c r="A1809" s="3">
        <v>1806</v>
      </c>
      <c r="B1809" s="1" t="s">
        <v>5234</v>
      </c>
      <c r="C1809" s="1" t="s">
        <v>5179</v>
      </c>
      <c r="D1809" s="1" t="s">
        <v>4733</v>
      </c>
      <c r="E1809" s="1">
        <v>4005000</v>
      </c>
      <c r="F1809" s="1" t="s">
        <v>5235</v>
      </c>
      <c r="G1809" s="1" t="s">
        <v>5220</v>
      </c>
      <c r="H1809" s="1" t="s">
        <v>154</v>
      </c>
      <c r="I1809" s="1" t="s">
        <v>154</v>
      </c>
      <c r="J1809" s="1" t="s">
        <v>5137</v>
      </c>
      <c r="K1809" s="1" t="s">
        <v>19</v>
      </c>
      <c r="L1809" s="1"/>
    </row>
    <row r="1810" spans="1:12" x14ac:dyDescent="0.45">
      <c r="A1810" s="3">
        <v>1807</v>
      </c>
      <c r="B1810" s="1" t="s">
        <v>5236</v>
      </c>
      <c r="C1810" s="1" t="s">
        <v>5179</v>
      </c>
      <c r="D1810" s="1" t="s">
        <v>4733</v>
      </c>
      <c r="E1810" s="1">
        <v>13363637</v>
      </c>
      <c r="F1810" s="1" t="s">
        <v>5237</v>
      </c>
      <c r="G1810" s="1" t="s">
        <v>5220</v>
      </c>
      <c r="H1810" s="1" t="s">
        <v>154</v>
      </c>
      <c r="I1810" s="1" t="s">
        <v>154</v>
      </c>
      <c r="J1810" s="1" t="s">
        <v>5238</v>
      </c>
      <c r="K1810" s="1" t="s">
        <v>19</v>
      </c>
      <c r="L1810" s="1"/>
    </row>
    <row r="1811" spans="1:12" x14ac:dyDescent="0.45">
      <c r="A1811" s="3">
        <v>1808</v>
      </c>
      <c r="B1811" s="1" t="s">
        <v>5239</v>
      </c>
      <c r="C1811" s="1" t="s">
        <v>5179</v>
      </c>
      <c r="D1811" s="1" t="s">
        <v>5179</v>
      </c>
      <c r="E1811" s="1">
        <v>1012688482</v>
      </c>
      <c r="F1811" s="1" t="s">
        <v>5240</v>
      </c>
      <c r="G1811" s="1" t="s">
        <v>5220</v>
      </c>
      <c r="H1811" s="1" t="s">
        <v>188</v>
      </c>
      <c r="I1811" s="1" t="s">
        <v>154</v>
      </c>
      <c r="J1811" s="1" t="s">
        <v>5241</v>
      </c>
      <c r="K1811" s="1" t="s">
        <v>19</v>
      </c>
      <c r="L1811" s="1"/>
    </row>
    <row r="1812" spans="1:12" x14ac:dyDescent="0.45">
      <c r="A1812" s="3">
        <v>1809</v>
      </c>
      <c r="B1812" s="1" t="s">
        <v>5242</v>
      </c>
      <c r="C1812" s="1" t="s">
        <v>5179</v>
      </c>
      <c r="D1812" s="1" t="s">
        <v>5179</v>
      </c>
      <c r="E1812" s="1">
        <v>1561641479</v>
      </c>
      <c r="F1812" s="1" t="s">
        <v>5243</v>
      </c>
      <c r="G1812" s="1" t="s">
        <v>5220</v>
      </c>
      <c r="H1812" s="1" t="s">
        <v>188</v>
      </c>
      <c r="I1812" s="1" t="s">
        <v>154</v>
      </c>
      <c r="J1812" s="1" t="s">
        <v>5244</v>
      </c>
      <c r="K1812" s="1" t="s">
        <v>19</v>
      </c>
      <c r="L1812" s="1"/>
    </row>
    <row r="1813" spans="1:12" x14ac:dyDescent="0.45">
      <c r="A1813" s="3">
        <v>1810</v>
      </c>
      <c r="B1813" s="1" t="s">
        <v>5245</v>
      </c>
      <c r="C1813" s="1" t="s">
        <v>5179</v>
      </c>
      <c r="D1813" s="1" t="s">
        <v>5179</v>
      </c>
      <c r="E1813" s="1">
        <v>784484992</v>
      </c>
      <c r="F1813" s="1" t="s">
        <v>5246</v>
      </c>
      <c r="G1813" s="1" t="s">
        <v>5220</v>
      </c>
      <c r="H1813" s="1" t="s">
        <v>188</v>
      </c>
      <c r="I1813" s="1" t="s">
        <v>154</v>
      </c>
      <c r="J1813" s="1" t="s">
        <v>5247</v>
      </c>
      <c r="K1813" s="1" t="s">
        <v>19</v>
      </c>
      <c r="L1813" s="1"/>
    </row>
    <row r="1814" spans="1:12" x14ac:dyDescent="0.45">
      <c r="A1814" s="3">
        <v>1811</v>
      </c>
      <c r="B1814" s="1" t="s">
        <v>5248</v>
      </c>
      <c r="C1814" s="1" t="s">
        <v>5179</v>
      </c>
      <c r="D1814" s="1" t="s">
        <v>5179</v>
      </c>
      <c r="E1814" s="1">
        <v>855247250</v>
      </c>
      <c r="F1814" s="1" t="s">
        <v>5249</v>
      </c>
      <c r="G1814" s="1" t="s">
        <v>5220</v>
      </c>
      <c r="H1814" s="1" t="s">
        <v>188</v>
      </c>
      <c r="I1814" s="1" t="s">
        <v>154</v>
      </c>
      <c r="J1814" s="1" t="s">
        <v>5250</v>
      </c>
      <c r="K1814" s="1" t="s">
        <v>19</v>
      </c>
      <c r="L1814" s="1"/>
    </row>
    <row r="1815" spans="1:12" x14ac:dyDescent="0.45">
      <c r="A1815" s="3">
        <v>1812</v>
      </c>
      <c r="B1815" s="1" t="s">
        <v>5251</v>
      </c>
      <c r="C1815" s="1" t="s">
        <v>5252</v>
      </c>
      <c r="D1815" s="1" t="s">
        <v>5253</v>
      </c>
      <c r="E1815" s="1">
        <v>198000000</v>
      </c>
      <c r="F1815" s="1" t="s">
        <v>5254</v>
      </c>
      <c r="G1815" s="1" t="s">
        <v>5252</v>
      </c>
      <c r="H1815" s="1" t="s">
        <v>153</v>
      </c>
      <c r="I1815" s="1" t="s">
        <v>154</v>
      </c>
      <c r="J1815" s="1" t="s">
        <v>5255</v>
      </c>
      <c r="K1815" s="1" t="s">
        <v>19</v>
      </c>
      <c r="L1815" s="1"/>
    </row>
    <row r="1816" spans="1:12" x14ac:dyDescent="0.45">
      <c r="A1816" s="3">
        <v>1813</v>
      </c>
      <c r="B1816" s="1" t="s">
        <v>5256</v>
      </c>
      <c r="C1816" s="1" t="s">
        <v>5252</v>
      </c>
      <c r="D1816" s="1" t="s">
        <v>5253</v>
      </c>
      <c r="E1816" s="1">
        <v>75468000</v>
      </c>
      <c r="F1816" s="1" t="s">
        <v>5257</v>
      </c>
      <c r="G1816" s="1" t="s">
        <v>5252</v>
      </c>
      <c r="H1816" s="1" t="s">
        <v>153</v>
      </c>
      <c r="I1816" s="1" t="s">
        <v>154</v>
      </c>
      <c r="J1816" s="1" t="s">
        <v>5258</v>
      </c>
      <c r="K1816" s="1" t="s">
        <v>19</v>
      </c>
      <c r="L1816" s="1"/>
    </row>
    <row r="1817" spans="1:12" x14ac:dyDescent="0.45">
      <c r="A1817" s="3">
        <v>1814</v>
      </c>
      <c r="B1817" s="1" t="s">
        <v>5259</v>
      </c>
      <c r="C1817" s="1" t="s">
        <v>5252</v>
      </c>
      <c r="D1817" s="1" t="s">
        <v>5253</v>
      </c>
      <c r="E1817" s="1">
        <v>84933289</v>
      </c>
      <c r="F1817" s="1" t="s">
        <v>5260</v>
      </c>
      <c r="G1817" s="1" t="s">
        <v>5252</v>
      </c>
      <c r="H1817" s="1" t="s">
        <v>154</v>
      </c>
      <c r="I1817" s="1" t="s">
        <v>154</v>
      </c>
      <c r="J1817" s="1" t="s">
        <v>5261</v>
      </c>
      <c r="K1817" s="1" t="s">
        <v>19</v>
      </c>
      <c r="L1817" s="1"/>
    </row>
    <row r="1818" spans="1:12" x14ac:dyDescent="0.45">
      <c r="A1818" s="3">
        <v>1815</v>
      </c>
      <c r="B1818" s="1" t="s">
        <v>5262</v>
      </c>
      <c r="C1818" s="1" t="s">
        <v>5252</v>
      </c>
      <c r="D1818" s="1" t="s">
        <v>5253</v>
      </c>
      <c r="E1818" s="1">
        <v>131431992</v>
      </c>
      <c r="F1818" s="1" t="s">
        <v>5263</v>
      </c>
      <c r="G1818" s="1" t="s">
        <v>5252</v>
      </c>
      <c r="H1818" s="1" t="s">
        <v>154</v>
      </c>
      <c r="I1818" s="1" t="s">
        <v>154</v>
      </c>
      <c r="J1818" s="1" t="s">
        <v>5264</v>
      </c>
      <c r="K1818" s="1" t="s">
        <v>19</v>
      </c>
      <c r="L1818" s="1"/>
    </row>
    <row r="1819" spans="1:12" x14ac:dyDescent="0.45">
      <c r="A1819" s="3">
        <v>1816</v>
      </c>
      <c r="B1819" s="1" t="s">
        <v>5265</v>
      </c>
      <c r="C1819" s="1" t="s">
        <v>5252</v>
      </c>
      <c r="D1819" s="1" t="s">
        <v>5252</v>
      </c>
      <c r="E1819" s="1">
        <v>49614700</v>
      </c>
      <c r="F1819" s="1" t="s">
        <v>5266</v>
      </c>
      <c r="G1819" s="1" t="s">
        <v>5252</v>
      </c>
      <c r="H1819" s="1" t="s">
        <v>850</v>
      </c>
      <c r="I1819" s="1" t="s">
        <v>154</v>
      </c>
      <c r="J1819" s="1" t="s">
        <v>851</v>
      </c>
      <c r="K1819" s="1" t="s">
        <v>19</v>
      </c>
      <c r="L1819" s="1"/>
    </row>
    <row r="1820" spans="1:12" x14ac:dyDescent="0.45">
      <c r="A1820" s="3">
        <v>1817</v>
      </c>
      <c r="B1820" s="1" t="s">
        <v>5267</v>
      </c>
      <c r="C1820" s="1" t="s">
        <v>5252</v>
      </c>
      <c r="D1820" s="1" t="s">
        <v>5252</v>
      </c>
      <c r="E1820" s="1">
        <v>488400</v>
      </c>
      <c r="F1820" s="1" t="s">
        <v>5268</v>
      </c>
      <c r="G1820" s="1" t="s">
        <v>5252</v>
      </c>
      <c r="H1820" s="1" t="s">
        <v>850</v>
      </c>
      <c r="I1820" s="1" t="s">
        <v>154</v>
      </c>
      <c r="J1820" s="1" t="s">
        <v>851</v>
      </c>
      <c r="K1820" s="1" t="s">
        <v>19</v>
      </c>
      <c r="L1820" s="1"/>
    </row>
    <row r="1821" spans="1:12" x14ac:dyDescent="0.45">
      <c r="A1821" s="3">
        <v>1818</v>
      </c>
      <c r="B1821" s="1" t="s">
        <v>5269</v>
      </c>
      <c r="C1821" s="1" t="s">
        <v>5252</v>
      </c>
      <c r="D1821" s="1" t="s">
        <v>5252</v>
      </c>
      <c r="E1821" s="1">
        <v>141969000</v>
      </c>
      <c r="F1821" s="1" t="s">
        <v>5270</v>
      </c>
      <c r="G1821" s="1" t="s">
        <v>5252</v>
      </c>
      <c r="H1821" s="1" t="s">
        <v>850</v>
      </c>
      <c r="I1821" s="1" t="s">
        <v>154</v>
      </c>
      <c r="J1821" s="1" t="s">
        <v>851</v>
      </c>
      <c r="K1821" s="1" t="s">
        <v>19</v>
      </c>
      <c r="L1821" s="1"/>
    </row>
    <row r="1822" spans="1:12" x14ac:dyDescent="0.45">
      <c r="A1822" s="3">
        <v>1819</v>
      </c>
      <c r="B1822" s="1" t="s">
        <v>5271</v>
      </c>
      <c r="C1822" s="1" t="s">
        <v>5252</v>
      </c>
      <c r="D1822" s="1" t="s">
        <v>5252</v>
      </c>
      <c r="E1822" s="1">
        <v>39887000</v>
      </c>
      <c r="F1822" s="1" t="s">
        <v>5272</v>
      </c>
      <c r="G1822" s="1" t="s">
        <v>5252</v>
      </c>
      <c r="H1822" s="1" t="s">
        <v>850</v>
      </c>
      <c r="I1822" s="1" t="s">
        <v>154</v>
      </c>
      <c r="J1822" s="1" t="s">
        <v>851</v>
      </c>
      <c r="K1822" s="1" t="s">
        <v>19</v>
      </c>
      <c r="L1822" s="1"/>
    </row>
    <row r="1823" spans="1:12" x14ac:dyDescent="0.45">
      <c r="A1823" s="3">
        <v>1820</v>
      </c>
      <c r="B1823" s="1" t="s">
        <v>5273</v>
      </c>
      <c r="C1823" s="1" t="s">
        <v>5252</v>
      </c>
      <c r="D1823" s="1" t="s">
        <v>5252</v>
      </c>
      <c r="E1823" s="1">
        <v>45409092</v>
      </c>
      <c r="F1823" s="1" t="s">
        <v>5274</v>
      </c>
      <c r="G1823" s="1" t="s">
        <v>5252</v>
      </c>
      <c r="H1823" s="1" t="s">
        <v>850</v>
      </c>
      <c r="I1823" s="1" t="s">
        <v>154</v>
      </c>
      <c r="J1823" s="1" t="s">
        <v>851</v>
      </c>
      <c r="K1823" s="1" t="s">
        <v>19</v>
      </c>
      <c r="L1823" s="1"/>
    </row>
    <row r="1824" spans="1:12" x14ac:dyDescent="0.45">
      <c r="A1824" s="3">
        <v>1821</v>
      </c>
      <c r="B1824" s="1" t="s">
        <v>5275</v>
      </c>
      <c r="C1824" s="1" t="s">
        <v>5252</v>
      </c>
      <c r="D1824" s="1" t="s">
        <v>5252</v>
      </c>
      <c r="E1824" s="1">
        <v>11613000</v>
      </c>
      <c r="F1824" s="1" t="s">
        <v>5276</v>
      </c>
      <c r="G1824" s="1" t="s">
        <v>5252</v>
      </c>
      <c r="H1824" s="1" t="s">
        <v>850</v>
      </c>
      <c r="I1824" s="1" t="s">
        <v>154</v>
      </c>
      <c r="J1824" s="1" t="s">
        <v>851</v>
      </c>
      <c r="K1824" s="1" t="s">
        <v>19</v>
      </c>
      <c r="L1824" s="1"/>
    </row>
    <row r="1825" spans="1:12" x14ac:dyDescent="0.45">
      <c r="A1825" s="3">
        <v>1822</v>
      </c>
      <c r="B1825" s="1" t="s">
        <v>5277</v>
      </c>
      <c r="C1825" s="1" t="s">
        <v>5252</v>
      </c>
      <c r="D1825" s="1" t="s">
        <v>5252</v>
      </c>
      <c r="E1825" s="1">
        <v>3696400</v>
      </c>
      <c r="F1825" s="1" t="s">
        <v>5278</v>
      </c>
      <c r="G1825" s="1" t="s">
        <v>5252</v>
      </c>
      <c r="H1825" s="1" t="s">
        <v>850</v>
      </c>
      <c r="I1825" s="1" t="s">
        <v>154</v>
      </c>
      <c r="J1825" s="1" t="s">
        <v>851</v>
      </c>
      <c r="K1825" s="1" t="s">
        <v>19</v>
      </c>
      <c r="L1825" s="1"/>
    </row>
    <row r="1826" spans="1:12" x14ac:dyDescent="0.45">
      <c r="A1826" s="3">
        <v>1823</v>
      </c>
      <c r="B1826" s="1" t="s">
        <v>5279</v>
      </c>
      <c r="C1826" s="1" t="s">
        <v>5280</v>
      </c>
      <c r="D1826" s="1" t="s">
        <v>5281</v>
      </c>
      <c r="E1826" s="1">
        <v>13494408</v>
      </c>
      <c r="F1826" s="1" t="s">
        <v>5282</v>
      </c>
      <c r="G1826" s="1" t="s">
        <v>5280</v>
      </c>
      <c r="H1826" s="1" t="s">
        <v>154</v>
      </c>
      <c r="I1826" s="1" t="s">
        <v>154</v>
      </c>
      <c r="J1826" s="1" t="s">
        <v>5283</v>
      </c>
      <c r="K1826" s="1" t="s">
        <v>19</v>
      </c>
      <c r="L1826" s="1"/>
    </row>
    <row r="1827" spans="1:12" x14ac:dyDescent="0.45">
      <c r="A1827" s="3">
        <v>1824</v>
      </c>
      <c r="B1827" s="1" t="s">
        <v>5284</v>
      </c>
      <c r="C1827" s="1" t="s">
        <v>5280</v>
      </c>
      <c r="D1827" s="1" t="s">
        <v>5281</v>
      </c>
      <c r="E1827" s="1">
        <v>99748436</v>
      </c>
      <c r="F1827" s="1" t="s">
        <v>5285</v>
      </c>
      <c r="G1827" s="1" t="s">
        <v>5280</v>
      </c>
      <c r="H1827" s="1" t="s">
        <v>154</v>
      </c>
      <c r="I1827" s="1" t="s">
        <v>154</v>
      </c>
      <c r="J1827" s="1" t="s">
        <v>5286</v>
      </c>
      <c r="K1827" s="1" t="s">
        <v>19</v>
      </c>
      <c r="L1827" s="1"/>
    </row>
    <row r="1828" spans="1:12" x14ac:dyDescent="0.45">
      <c r="A1828" s="3">
        <v>1825</v>
      </c>
      <c r="B1828" s="1" t="s">
        <v>5287</v>
      </c>
      <c r="C1828" s="1" t="s">
        <v>5280</v>
      </c>
      <c r="D1828" s="1" t="s">
        <v>5281</v>
      </c>
      <c r="E1828" s="1">
        <v>43278770</v>
      </c>
      <c r="F1828" s="1" t="s">
        <v>5288</v>
      </c>
      <c r="G1828" s="1" t="s">
        <v>5280</v>
      </c>
      <c r="H1828" s="1" t="s">
        <v>154</v>
      </c>
      <c r="I1828" s="1" t="s">
        <v>154</v>
      </c>
      <c r="J1828" s="1" t="s">
        <v>5289</v>
      </c>
      <c r="K1828" s="1" t="s">
        <v>19</v>
      </c>
      <c r="L1828" s="1"/>
    </row>
    <row r="1829" spans="1:12" x14ac:dyDescent="0.45">
      <c r="A1829" s="3">
        <v>1826</v>
      </c>
      <c r="B1829" s="1" t="s">
        <v>5290</v>
      </c>
      <c r="C1829" s="1" t="s">
        <v>5280</v>
      </c>
      <c r="D1829" s="1" t="s">
        <v>5252</v>
      </c>
      <c r="E1829" s="1">
        <v>34872905</v>
      </c>
      <c r="F1829" s="1" t="s">
        <v>5291</v>
      </c>
      <c r="G1829" s="1" t="s">
        <v>5292</v>
      </c>
      <c r="H1829" s="1" t="s">
        <v>154</v>
      </c>
      <c r="I1829" s="1" t="s">
        <v>154</v>
      </c>
      <c r="J1829" s="1" t="s">
        <v>5293</v>
      </c>
      <c r="K1829" s="1" t="s">
        <v>19</v>
      </c>
      <c r="L1829" s="1"/>
    </row>
    <row r="1830" spans="1:12" x14ac:dyDescent="0.45">
      <c r="A1830" s="3">
        <v>1827</v>
      </c>
      <c r="B1830" s="1" t="s">
        <v>5294</v>
      </c>
      <c r="C1830" s="1" t="s">
        <v>5280</v>
      </c>
      <c r="D1830" s="1" t="s">
        <v>5252</v>
      </c>
      <c r="E1830" s="1">
        <v>29212793</v>
      </c>
      <c r="F1830" s="1" t="s">
        <v>5295</v>
      </c>
      <c r="G1830" s="1" t="s">
        <v>5292</v>
      </c>
      <c r="H1830" s="1" t="s">
        <v>154</v>
      </c>
      <c r="I1830" s="1" t="s">
        <v>154</v>
      </c>
      <c r="J1830" s="1" t="s">
        <v>5296</v>
      </c>
      <c r="K1830" s="1" t="s">
        <v>19</v>
      </c>
      <c r="L1830" s="1"/>
    </row>
    <row r="1831" spans="1:12" x14ac:dyDescent="0.45">
      <c r="A1831" s="3">
        <v>1828</v>
      </c>
      <c r="B1831" s="1" t="s">
        <v>5297</v>
      </c>
      <c r="C1831" s="1" t="s">
        <v>5280</v>
      </c>
      <c r="D1831" s="1" t="s">
        <v>5252</v>
      </c>
      <c r="E1831" s="1">
        <v>28880555</v>
      </c>
      <c r="F1831" s="1" t="s">
        <v>5298</v>
      </c>
      <c r="G1831" s="1" t="s">
        <v>5292</v>
      </c>
      <c r="H1831" s="1" t="s">
        <v>154</v>
      </c>
      <c r="I1831" s="1" t="s">
        <v>154</v>
      </c>
      <c r="J1831" s="1" t="s">
        <v>5299</v>
      </c>
      <c r="K1831" s="1" t="s">
        <v>19</v>
      </c>
      <c r="L1831" s="1"/>
    </row>
    <row r="1832" spans="1:12" x14ac:dyDescent="0.45">
      <c r="A1832" s="3">
        <v>1829</v>
      </c>
      <c r="B1832" s="1" t="s">
        <v>5300</v>
      </c>
      <c r="C1832" s="1" t="s">
        <v>5280</v>
      </c>
      <c r="D1832" s="1" t="s">
        <v>5252</v>
      </c>
      <c r="E1832" s="1">
        <v>43670907</v>
      </c>
      <c r="F1832" s="1" t="s">
        <v>5301</v>
      </c>
      <c r="G1832" s="1" t="s">
        <v>5292</v>
      </c>
      <c r="H1832" s="1" t="s">
        <v>154</v>
      </c>
      <c r="I1832" s="1" t="s">
        <v>154</v>
      </c>
      <c r="J1832" s="1" t="s">
        <v>5302</v>
      </c>
      <c r="K1832" s="1" t="s">
        <v>19</v>
      </c>
      <c r="L1832" s="1"/>
    </row>
    <row r="1833" spans="1:12" x14ac:dyDescent="0.45">
      <c r="A1833" s="3">
        <v>1830</v>
      </c>
      <c r="B1833" s="1" t="s">
        <v>5303</v>
      </c>
      <c r="C1833" s="1" t="s">
        <v>5280</v>
      </c>
      <c r="D1833" s="1" t="s">
        <v>5252</v>
      </c>
      <c r="E1833" s="1">
        <v>42596902</v>
      </c>
      <c r="F1833" s="1" t="s">
        <v>5304</v>
      </c>
      <c r="G1833" s="1" t="s">
        <v>5292</v>
      </c>
      <c r="H1833" s="1" t="s">
        <v>154</v>
      </c>
      <c r="I1833" s="1" t="s">
        <v>154</v>
      </c>
      <c r="J1833" s="1" t="s">
        <v>5305</v>
      </c>
      <c r="K1833" s="1" t="s">
        <v>19</v>
      </c>
      <c r="L1833" s="1"/>
    </row>
    <row r="1834" spans="1:12" x14ac:dyDescent="0.45">
      <c r="A1834" s="3">
        <v>1831</v>
      </c>
      <c r="B1834" s="1" t="s">
        <v>5306</v>
      </c>
      <c r="C1834" s="1" t="s">
        <v>5280</v>
      </c>
      <c r="D1834" s="1" t="s">
        <v>5252</v>
      </c>
      <c r="E1834" s="1">
        <v>43400165</v>
      </c>
      <c r="F1834" s="1" t="s">
        <v>5307</v>
      </c>
      <c r="G1834" s="1" t="s">
        <v>5292</v>
      </c>
      <c r="H1834" s="1" t="s">
        <v>154</v>
      </c>
      <c r="I1834" s="1" t="s">
        <v>154</v>
      </c>
      <c r="J1834" s="1" t="s">
        <v>5308</v>
      </c>
      <c r="K1834" s="1" t="s">
        <v>19</v>
      </c>
      <c r="L1834" s="1"/>
    </row>
    <row r="1835" spans="1:12" x14ac:dyDescent="0.45">
      <c r="A1835" s="3">
        <v>1832</v>
      </c>
      <c r="B1835" s="1" t="s">
        <v>5309</v>
      </c>
      <c r="C1835" s="1" t="s">
        <v>5280</v>
      </c>
      <c r="D1835" s="1" t="s">
        <v>5252</v>
      </c>
      <c r="E1835" s="1">
        <v>42755744</v>
      </c>
      <c r="F1835" s="1" t="s">
        <v>5310</v>
      </c>
      <c r="G1835" s="1" t="s">
        <v>5292</v>
      </c>
      <c r="H1835" s="1" t="s">
        <v>154</v>
      </c>
      <c r="I1835" s="1" t="s">
        <v>154</v>
      </c>
      <c r="J1835" s="1" t="s">
        <v>5311</v>
      </c>
      <c r="K1835" s="1" t="s">
        <v>19</v>
      </c>
      <c r="L1835" s="1"/>
    </row>
    <row r="1836" spans="1:12" x14ac:dyDescent="0.45">
      <c r="A1836" s="3">
        <v>1833</v>
      </c>
      <c r="B1836" s="1" t="s">
        <v>5312</v>
      </c>
      <c r="C1836" s="1" t="s">
        <v>5280</v>
      </c>
      <c r="D1836" s="1" t="s">
        <v>5252</v>
      </c>
      <c r="E1836" s="1">
        <v>42860367</v>
      </c>
      <c r="F1836" s="1" t="s">
        <v>5313</v>
      </c>
      <c r="G1836" s="1" t="s">
        <v>5292</v>
      </c>
      <c r="H1836" s="1" t="s">
        <v>154</v>
      </c>
      <c r="I1836" s="1" t="s">
        <v>154</v>
      </c>
      <c r="J1836" s="1" t="s">
        <v>5314</v>
      </c>
      <c r="K1836" s="1" t="s">
        <v>19</v>
      </c>
      <c r="L1836" s="1"/>
    </row>
    <row r="1837" spans="1:12" x14ac:dyDescent="0.45">
      <c r="A1837" s="3">
        <v>1834</v>
      </c>
      <c r="B1837" s="1" t="s">
        <v>5315</v>
      </c>
      <c r="C1837" s="1" t="s">
        <v>5280</v>
      </c>
      <c r="D1837" s="1" t="s">
        <v>5252</v>
      </c>
      <c r="E1837" s="1">
        <v>38202293</v>
      </c>
      <c r="F1837" s="1" t="s">
        <v>5316</v>
      </c>
      <c r="G1837" s="1" t="s">
        <v>5292</v>
      </c>
      <c r="H1837" s="1" t="s">
        <v>154</v>
      </c>
      <c r="I1837" s="1" t="s">
        <v>154</v>
      </c>
      <c r="J1837" s="1" t="s">
        <v>5317</v>
      </c>
      <c r="K1837" s="1" t="s">
        <v>19</v>
      </c>
      <c r="L1837" s="1"/>
    </row>
    <row r="1838" spans="1:12" x14ac:dyDescent="0.45">
      <c r="A1838" s="3">
        <v>1835</v>
      </c>
      <c r="B1838" s="1" t="s">
        <v>5318</v>
      </c>
      <c r="C1838" s="1" t="s">
        <v>5280</v>
      </c>
      <c r="D1838" s="1" t="s">
        <v>5252</v>
      </c>
      <c r="E1838" s="1">
        <v>35844239</v>
      </c>
      <c r="F1838" s="1" t="s">
        <v>5319</v>
      </c>
      <c r="G1838" s="1" t="s">
        <v>5292</v>
      </c>
      <c r="H1838" s="1" t="s">
        <v>154</v>
      </c>
      <c r="I1838" s="1" t="s">
        <v>154</v>
      </c>
      <c r="J1838" s="1" t="s">
        <v>5320</v>
      </c>
      <c r="K1838" s="1" t="s">
        <v>19</v>
      </c>
      <c r="L1838" s="1"/>
    </row>
    <row r="1839" spans="1:12" x14ac:dyDescent="0.45">
      <c r="A1839" s="3">
        <v>1836</v>
      </c>
      <c r="B1839" s="1" t="s">
        <v>5321</v>
      </c>
      <c r="C1839" s="1" t="s">
        <v>5280</v>
      </c>
      <c r="D1839" s="1" t="s">
        <v>5252</v>
      </c>
      <c r="E1839" s="1">
        <v>39470902</v>
      </c>
      <c r="F1839" s="1" t="s">
        <v>5322</v>
      </c>
      <c r="G1839" s="1" t="s">
        <v>5292</v>
      </c>
      <c r="H1839" s="1" t="s">
        <v>154</v>
      </c>
      <c r="I1839" s="1" t="s">
        <v>154</v>
      </c>
      <c r="J1839" s="1" t="s">
        <v>5323</v>
      </c>
      <c r="K1839" s="1" t="s">
        <v>19</v>
      </c>
      <c r="L1839" s="1"/>
    </row>
    <row r="1840" spans="1:12" x14ac:dyDescent="0.45">
      <c r="A1840" s="3">
        <v>1837</v>
      </c>
      <c r="B1840" s="1" t="s">
        <v>5324</v>
      </c>
      <c r="C1840" s="1" t="s">
        <v>5280</v>
      </c>
      <c r="D1840" s="1" t="s">
        <v>5252</v>
      </c>
      <c r="E1840" s="1">
        <v>44142642</v>
      </c>
      <c r="F1840" s="1" t="s">
        <v>5325</v>
      </c>
      <c r="G1840" s="1" t="s">
        <v>5292</v>
      </c>
      <c r="H1840" s="1" t="s">
        <v>154</v>
      </c>
      <c r="I1840" s="1" t="s">
        <v>154</v>
      </c>
      <c r="J1840" s="1" t="s">
        <v>5326</v>
      </c>
      <c r="K1840" s="1" t="s">
        <v>19</v>
      </c>
      <c r="L1840" s="1"/>
    </row>
    <row r="1841" spans="1:12" x14ac:dyDescent="0.45">
      <c r="A1841" s="3">
        <v>1838</v>
      </c>
      <c r="B1841" s="1" t="s">
        <v>5327</v>
      </c>
      <c r="C1841" s="1" t="s">
        <v>5280</v>
      </c>
      <c r="D1841" s="1" t="s">
        <v>5252</v>
      </c>
      <c r="E1841" s="1">
        <v>43923280</v>
      </c>
      <c r="F1841" s="1" t="s">
        <v>5328</v>
      </c>
      <c r="G1841" s="1" t="s">
        <v>5292</v>
      </c>
      <c r="H1841" s="1" t="s">
        <v>154</v>
      </c>
      <c r="I1841" s="1" t="s">
        <v>154</v>
      </c>
      <c r="J1841" s="1" t="s">
        <v>5329</v>
      </c>
      <c r="K1841" s="1" t="s">
        <v>19</v>
      </c>
      <c r="L1841" s="1"/>
    </row>
    <row r="1842" spans="1:12" x14ac:dyDescent="0.45">
      <c r="A1842" s="3">
        <v>1839</v>
      </c>
      <c r="B1842" s="1" t="s">
        <v>5330</v>
      </c>
      <c r="C1842" s="1" t="s">
        <v>5280</v>
      </c>
      <c r="D1842" s="1" t="s">
        <v>5252</v>
      </c>
      <c r="E1842" s="1">
        <v>41966768</v>
      </c>
      <c r="F1842" s="1" t="s">
        <v>5331</v>
      </c>
      <c r="G1842" s="1" t="s">
        <v>5292</v>
      </c>
      <c r="H1842" s="1" t="s">
        <v>154</v>
      </c>
      <c r="I1842" s="1" t="s">
        <v>154</v>
      </c>
      <c r="J1842" s="1" t="s">
        <v>5332</v>
      </c>
      <c r="K1842" s="1" t="s">
        <v>19</v>
      </c>
      <c r="L1842" s="1"/>
    </row>
    <row r="1843" spans="1:12" x14ac:dyDescent="0.45">
      <c r="A1843" s="3">
        <v>1840</v>
      </c>
      <c r="B1843" s="1" t="s">
        <v>5333</v>
      </c>
      <c r="C1843" s="1" t="s">
        <v>5280</v>
      </c>
      <c r="D1843" s="1" t="s">
        <v>5252</v>
      </c>
      <c r="E1843" s="1">
        <v>43176366</v>
      </c>
      <c r="F1843" s="1" t="s">
        <v>5334</v>
      </c>
      <c r="G1843" s="1" t="s">
        <v>5292</v>
      </c>
      <c r="H1843" s="1" t="s">
        <v>154</v>
      </c>
      <c r="I1843" s="1" t="s">
        <v>154</v>
      </c>
      <c r="J1843" s="1" t="s">
        <v>5335</v>
      </c>
      <c r="K1843" s="1" t="s">
        <v>19</v>
      </c>
      <c r="L1843" s="1"/>
    </row>
    <row r="1844" spans="1:12" x14ac:dyDescent="0.45">
      <c r="A1844" s="3">
        <v>1841</v>
      </c>
      <c r="B1844" s="1" t="s">
        <v>5336</v>
      </c>
      <c r="C1844" s="1" t="s">
        <v>5280</v>
      </c>
      <c r="D1844" s="1" t="s">
        <v>5252</v>
      </c>
      <c r="E1844" s="1">
        <v>20937906</v>
      </c>
      <c r="F1844" s="1" t="s">
        <v>5337</v>
      </c>
      <c r="G1844" s="1" t="s">
        <v>5292</v>
      </c>
      <c r="H1844" s="1" t="s">
        <v>154</v>
      </c>
      <c r="I1844" s="1" t="s">
        <v>154</v>
      </c>
      <c r="J1844" s="1" t="s">
        <v>5338</v>
      </c>
      <c r="K1844" s="1" t="s">
        <v>19</v>
      </c>
      <c r="L1844" s="1"/>
    </row>
    <row r="1845" spans="1:12" x14ac:dyDescent="0.45">
      <c r="A1845" s="3">
        <v>1842</v>
      </c>
      <c r="B1845" s="1" t="s">
        <v>5339</v>
      </c>
      <c r="C1845" s="1" t="s">
        <v>5280</v>
      </c>
      <c r="D1845" s="1" t="s">
        <v>5252</v>
      </c>
      <c r="E1845" s="1">
        <v>43872433</v>
      </c>
      <c r="F1845" s="1" t="s">
        <v>5340</v>
      </c>
      <c r="G1845" s="1" t="s">
        <v>5292</v>
      </c>
      <c r="H1845" s="1" t="s">
        <v>154</v>
      </c>
      <c r="I1845" s="1" t="s">
        <v>154</v>
      </c>
      <c r="J1845" s="1" t="s">
        <v>5341</v>
      </c>
      <c r="K1845" s="1" t="s">
        <v>19</v>
      </c>
      <c r="L1845" s="1"/>
    </row>
    <row r="1846" spans="1:12" x14ac:dyDescent="0.45">
      <c r="A1846" s="3">
        <v>1843</v>
      </c>
      <c r="B1846" s="1" t="s">
        <v>5342</v>
      </c>
      <c r="C1846" s="1" t="s">
        <v>5280</v>
      </c>
      <c r="D1846" s="1" t="s">
        <v>5252</v>
      </c>
      <c r="E1846" s="1">
        <v>35305151</v>
      </c>
      <c r="F1846" s="1" t="s">
        <v>5343</v>
      </c>
      <c r="G1846" s="1" t="s">
        <v>5292</v>
      </c>
      <c r="H1846" s="1" t="s">
        <v>154</v>
      </c>
      <c r="I1846" s="1" t="s">
        <v>154</v>
      </c>
      <c r="J1846" s="1" t="s">
        <v>5344</v>
      </c>
      <c r="K1846" s="1" t="s">
        <v>19</v>
      </c>
      <c r="L1846" s="1"/>
    </row>
    <row r="1847" spans="1:12" x14ac:dyDescent="0.45">
      <c r="A1847" s="3">
        <v>1844</v>
      </c>
      <c r="B1847" s="1" t="s">
        <v>5345</v>
      </c>
      <c r="C1847" s="1" t="s">
        <v>5280</v>
      </c>
      <c r="D1847" s="1" t="s">
        <v>5252</v>
      </c>
      <c r="E1847" s="1">
        <v>34156517</v>
      </c>
      <c r="F1847" s="1" t="s">
        <v>5346</v>
      </c>
      <c r="G1847" s="1" t="s">
        <v>5292</v>
      </c>
      <c r="H1847" s="1" t="s">
        <v>154</v>
      </c>
      <c r="I1847" s="1" t="s">
        <v>154</v>
      </c>
      <c r="J1847" s="1" t="s">
        <v>5347</v>
      </c>
      <c r="K1847" s="1" t="s">
        <v>19</v>
      </c>
      <c r="L1847" s="1"/>
    </row>
    <row r="1848" spans="1:12" x14ac:dyDescent="0.45">
      <c r="A1848" s="3">
        <v>1845</v>
      </c>
      <c r="B1848" s="1" t="s">
        <v>5348</v>
      </c>
      <c r="C1848" s="1" t="s">
        <v>5292</v>
      </c>
      <c r="D1848" s="1" t="s">
        <v>5252</v>
      </c>
      <c r="E1848" s="1">
        <v>43199349</v>
      </c>
      <c r="F1848" s="1" t="s">
        <v>5349</v>
      </c>
      <c r="G1848" s="1" t="s">
        <v>5292</v>
      </c>
      <c r="H1848" s="1" t="s">
        <v>154</v>
      </c>
      <c r="I1848" s="1" t="s">
        <v>154</v>
      </c>
      <c r="J1848" s="1" t="s">
        <v>5350</v>
      </c>
      <c r="K1848" s="1" t="s">
        <v>19</v>
      </c>
      <c r="L1848" s="1"/>
    </row>
    <row r="1849" spans="1:12" x14ac:dyDescent="0.45">
      <c r="A1849" s="3">
        <v>1846</v>
      </c>
      <c r="B1849" s="1" t="s">
        <v>5351</v>
      </c>
      <c r="C1849" s="1" t="s">
        <v>5292</v>
      </c>
      <c r="D1849" s="1" t="s">
        <v>5252</v>
      </c>
      <c r="E1849" s="1">
        <v>42625209</v>
      </c>
      <c r="F1849" s="1" t="s">
        <v>5352</v>
      </c>
      <c r="G1849" s="1" t="s">
        <v>5292</v>
      </c>
      <c r="H1849" s="1" t="s">
        <v>154</v>
      </c>
      <c r="I1849" s="1" t="s">
        <v>154</v>
      </c>
      <c r="J1849" s="1" t="s">
        <v>5353</v>
      </c>
      <c r="K1849" s="1" t="s">
        <v>19</v>
      </c>
      <c r="L1849" s="1"/>
    </row>
    <row r="1850" spans="1:12" x14ac:dyDescent="0.45">
      <c r="A1850" s="3">
        <v>1847</v>
      </c>
      <c r="B1850" s="1" t="s">
        <v>5354</v>
      </c>
      <c r="C1850" s="1" t="s">
        <v>5292</v>
      </c>
      <c r="D1850" s="1" t="s">
        <v>5252</v>
      </c>
      <c r="E1850" s="1">
        <v>26754000</v>
      </c>
      <c r="F1850" s="1" t="s">
        <v>5355</v>
      </c>
      <c r="G1850" s="1" t="s">
        <v>5292</v>
      </c>
      <c r="H1850" s="1" t="s">
        <v>154</v>
      </c>
      <c r="I1850" s="1" t="s">
        <v>154</v>
      </c>
      <c r="J1850" s="1" t="s">
        <v>5356</v>
      </c>
      <c r="K1850" s="1" t="s">
        <v>19</v>
      </c>
      <c r="L1850" s="1"/>
    </row>
    <row r="1851" spans="1:12" x14ac:dyDescent="0.45">
      <c r="A1851" s="3">
        <v>1848</v>
      </c>
      <c r="B1851" s="1" t="s">
        <v>5357</v>
      </c>
      <c r="C1851" s="1" t="s">
        <v>5292</v>
      </c>
      <c r="D1851" s="1" t="s">
        <v>5252</v>
      </c>
      <c r="E1851" s="1">
        <v>27783000</v>
      </c>
      <c r="F1851" s="1" t="s">
        <v>5358</v>
      </c>
      <c r="G1851" s="1" t="s">
        <v>5292</v>
      </c>
      <c r="H1851" s="1" t="s">
        <v>154</v>
      </c>
      <c r="I1851" s="1" t="s">
        <v>154</v>
      </c>
      <c r="J1851" s="1" t="s">
        <v>5359</v>
      </c>
      <c r="K1851" s="1" t="s">
        <v>19</v>
      </c>
      <c r="L1851" s="1"/>
    </row>
    <row r="1852" spans="1:12" x14ac:dyDescent="0.45">
      <c r="A1852" s="3">
        <v>1849</v>
      </c>
      <c r="B1852" s="1" t="s">
        <v>5360</v>
      </c>
      <c r="C1852" s="1" t="s">
        <v>5292</v>
      </c>
      <c r="D1852" s="1" t="s">
        <v>5252</v>
      </c>
      <c r="E1852" s="1">
        <v>27783000</v>
      </c>
      <c r="F1852" s="1" t="s">
        <v>5361</v>
      </c>
      <c r="G1852" s="1" t="s">
        <v>5292</v>
      </c>
      <c r="H1852" s="1" t="s">
        <v>154</v>
      </c>
      <c r="I1852" s="1" t="s">
        <v>154</v>
      </c>
      <c r="J1852" s="1" t="s">
        <v>5362</v>
      </c>
      <c r="K1852" s="1" t="s">
        <v>19</v>
      </c>
      <c r="L1852" s="1"/>
    </row>
    <row r="1853" spans="1:12" x14ac:dyDescent="0.45">
      <c r="A1853" s="3">
        <v>1850</v>
      </c>
      <c r="B1853" s="1" t="s">
        <v>5363</v>
      </c>
      <c r="C1853" s="1" t="s">
        <v>5292</v>
      </c>
      <c r="D1853" s="1" t="s">
        <v>5252</v>
      </c>
      <c r="E1853" s="1">
        <v>26754000</v>
      </c>
      <c r="F1853" s="1" t="s">
        <v>5364</v>
      </c>
      <c r="G1853" s="1" t="s">
        <v>5292</v>
      </c>
      <c r="H1853" s="1" t="s">
        <v>154</v>
      </c>
      <c r="I1853" s="1" t="s">
        <v>154</v>
      </c>
      <c r="J1853" s="1" t="s">
        <v>5365</v>
      </c>
      <c r="K1853" s="1" t="s">
        <v>19</v>
      </c>
      <c r="L1853" s="1"/>
    </row>
    <row r="1854" spans="1:12" x14ac:dyDescent="0.45">
      <c r="A1854" s="3">
        <v>1851</v>
      </c>
      <c r="B1854" s="1" t="s">
        <v>5366</v>
      </c>
      <c r="C1854" s="1" t="s">
        <v>5292</v>
      </c>
      <c r="D1854" s="1" t="s">
        <v>5252</v>
      </c>
      <c r="E1854" s="1">
        <v>26754000</v>
      </c>
      <c r="F1854" s="1" t="s">
        <v>5367</v>
      </c>
      <c r="G1854" s="1" t="s">
        <v>5292</v>
      </c>
      <c r="H1854" s="1" t="s">
        <v>154</v>
      </c>
      <c r="I1854" s="1" t="s">
        <v>154</v>
      </c>
      <c r="J1854" s="1" t="s">
        <v>5368</v>
      </c>
      <c r="K1854" s="1" t="s">
        <v>19</v>
      </c>
      <c r="L1854" s="1"/>
    </row>
    <row r="1855" spans="1:12" x14ac:dyDescent="0.45">
      <c r="A1855" s="3">
        <v>1852</v>
      </c>
      <c r="B1855" s="1" t="s">
        <v>5369</v>
      </c>
      <c r="C1855" s="1" t="s">
        <v>5292</v>
      </c>
      <c r="D1855" s="1" t="s">
        <v>5252</v>
      </c>
      <c r="E1855" s="1">
        <v>27783000</v>
      </c>
      <c r="F1855" s="1" t="s">
        <v>5370</v>
      </c>
      <c r="G1855" s="1" t="s">
        <v>5292</v>
      </c>
      <c r="H1855" s="1" t="s">
        <v>154</v>
      </c>
      <c r="I1855" s="1" t="s">
        <v>154</v>
      </c>
      <c r="J1855" s="1" t="s">
        <v>5371</v>
      </c>
      <c r="K1855" s="1" t="s">
        <v>19</v>
      </c>
      <c r="L1855" s="1"/>
    </row>
    <row r="1856" spans="1:12" x14ac:dyDescent="0.45">
      <c r="A1856" s="3">
        <v>1853</v>
      </c>
      <c r="B1856" s="1" t="s">
        <v>5372</v>
      </c>
      <c r="C1856" s="1" t="s">
        <v>5292</v>
      </c>
      <c r="D1856" s="1" t="s">
        <v>5252</v>
      </c>
      <c r="E1856" s="1">
        <v>27783000</v>
      </c>
      <c r="F1856" s="1" t="s">
        <v>5373</v>
      </c>
      <c r="G1856" s="1" t="s">
        <v>5292</v>
      </c>
      <c r="H1856" s="1" t="s">
        <v>154</v>
      </c>
      <c r="I1856" s="1" t="s">
        <v>154</v>
      </c>
      <c r="J1856" s="1" t="s">
        <v>5374</v>
      </c>
      <c r="K1856" s="1" t="s">
        <v>19</v>
      </c>
      <c r="L1856" s="1"/>
    </row>
    <row r="1857" spans="1:12" x14ac:dyDescent="0.45">
      <c r="A1857" s="3">
        <v>1854</v>
      </c>
      <c r="B1857" s="1" t="s">
        <v>5375</v>
      </c>
      <c r="C1857" s="1" t="s">
        <v>5292</v>
      </c>
      <c r="D1857" s="1" t="s">
        <v>5252</v>
      </c>
      <c r="E1857" s="1">
        <v>22003018</v>
      </c>
      <c r="F1857" s="1" t="s">
        <v>5376</v>
      </c>
      <c r="G1857" s="1" t="s">
        <v>5292</v>
      </c>
      <c r="H1857" s="1" t="s">
        <v>154</v>
      </c>
      <c r="I1857" s="1" t="s">
        <v>154</v>
      </c>
      <c r="J1857" s="1" t="s">
        <v>5377</v>
      </c>
      <c r="K1857" s="1" t="s">
        <v>19</v>
      </c>
      <c r="L1857" s="1"/>
    </row>
    <row r="1858" spans="1:12" x14ac:dyDescent="0.45">
      <c r="A1858" s="3">
        <v>1855</v>
      </c>
      <c r="B1858" s="1" t="s">
        <v>5378</v>
      </c>
      <c r="C1858" s="1" t="s">
        <v>5292</v>
      </c>
      <c r="D1858" s="1" t="s">
        <v>5252</v>
      </c>
      <c r="E1858" s="1">
        <v>26754000</v>
      </c>
      <c r="F1858" s="1" t="s">
        <v>5379</v>
      </c>
      <c r="G1858" s="1" t="s">
        <v>5292</v>
      </c>
      <c r="H1858" s="1" t="s">
        <v>154</v>
      </c>
      <c r="I1858" s="1" t="s">
        <v>154</v>
      </c>
      <c r="J1858" s="1" t="s">
        <v>5380</v>
      </c>
      <c r="K1858" s="1" t="s">
        <v>19</v>
      </c>
      <c r="L1858" s="1"/>
    </row>
    <row r="1859" spans="1:12" x14ac:dyDescent="0.45">
      <c r="A1859" s="3">
        <v>1856</v>
      </c>
      <c r="B1859" s="1" t="s">
        <v>5381</v>
      </c>
      <c r="C1859" s="1" t="s">
        <v>5292</v>
      </c>
      <c r="D1859" s="1" t="s">
        <v>5252</v>
      </c>
      <c r="E1859" s="1">
        <v>26754000</v>
      </c>
      <c r="F1859" s="1" t="s">
        <v>5382</v>
      </c>
      <c r="G1859" s="1" t="s">
        <v>5292</v>
      </c>
      <c r="H1859" s="1" t="s">
        <v>154</v>
      </c>
      <c r="I1859" s="1" t="s">
        <v>154</v>
      </c>
      <c r="J1859" s="1" t="s">
        <v>5383</v>
      </c>
      <c r="K1859" s="1" t="s">
        <v>19</v>
      </c>
      <c r="L1859" s="1"/>
    </row>
    <row r="1860" spans="1:12" x14ac:dyDescent="0.45">
      <c r="A1860" s="3">
        <v>1857</v>
      </c>
      <c r="B1860" s="1" t="s">
        <v>5384</v>
      </c>
      <c r="C1860" s="1" t="s">
        <v>5292</v>
      </c>
      <c r="D1860" s="1" t="s">
        <v>5252</v>
      </c>
      <c r="E1860" s="1">
        <v>26754000</v>
      </c>
      <c r="F1860" s="1" t="s">
        <v>5385</v>
      </c>
      <c r="G1860" s="1" t="s">
        <v>5292</v>
      </c>
      <c r="H1860" s="1" t="s">
        <v>154</v>
      </c>
      <c r="I1860" s="1" t="s">
        <v>154</v>
      </c>
      <c r="J1860" s="1" t="s">
        <v>5386</v>
      </c>
      <c r="K1860" s="1" t="s">
        <v>19</v>
      </c>
      <c r="L1860" s="1"/>
    </row>
    <row r="1861" spans="1:12" x14ac:dyDescent="0.45">
      <c r="A1861" s="3">
        <v>1858</v>
      </c>
      <c r="B1861" s="1" t="s">
        <v>5387</v>
      </c>
      <c r="C1861" s="1" t="s">
        <v>5292</v>
      </c>
      <c r="D1861" s="1" t="s">
        <v>5252</v>
      </c>
      <c r="E1861" s="1">
        <v>25725000</v>
      </c>
      <c r="F1861" s="1" t="s">
        <v>5388</v>
      </c>
      <c r="G1861" s="1" t="s">
        <v>5292</v>
      </c>
      <c r="H1861" s="1" t="s">
        <v>154</v>
      </c>
      <c r="I1861" s="1" t="s">
        <v>154</v>
      </c>
      <c r="J1861" s="1" t="s">
        <v>5389</v>
      </c>
      <c r="K1861" s="1" t="s">
        <v>19</v>
      </c>
      <c r="L1861" s="1"/>
    </row>
    <row r="1862" spans="1:12" x14ac:dyDescent="0.45">
      <c r="A1862" s="3">
        <v>1859</v>
      </c>
      <c r="B1862" s="1" t="s">
        <v>5390</v>
      </c>
      <c r="C1862" s="1" t="s">
        <v>5292</v>
      </c>
      <c r="D1862" s="1" t="s">
        <v>5292</v>
      </c>
      <c r="E1862" s="1">
        <v>73500000</v>
      </c>
      <c r="F1862" s="1" t="s">
        <v>5391</v>
      </c>
      <c r="G1862" s="1" t="s">
        <v>5292</v>
      </c>
      <c r="H1862" s="1" t="s">
        <v>850</v>
      </c>
      <c r="I1862" s="1" t="s">
        <v>154</v>
      </c>
      <c r="J1862" s="1" t="s">
        <v>851</v>
      </c>
      <c r="K1862" s="1" t="s">
        <v>19</v>
      </c>
      <c r="L1862" s="1"/>
    </row>
    <row r="1863" spans="1:12" x14ac:dyDescent="0.45">
      <c r="A1863" s="3">
        <v>1860</v>
      </c>
      <c r="B1863" s="1" t="s">
        <v>5392</v>
      </c>
      <c r="C1863" s="1" t="s">
        <v>5292</v>
      </c>
      <c r="D1863" s="1" t="s">
        <v>5292</v>
      </c>
      <c r="E1863" s="1">
        <v>10190400</v>
      </c>
      <c r="F1863" s="1" t="s">
        <v>5393</v>
      </c>
      <c r="G1863" s="1" t="s">
        <v>5292</v>
      </c>
      <c r="H1863" s="1" t="s">
        <v>850</v>
      </c>
      <c r="I1863" s="1" t="s">
        <v>154</v>
      </c>
      <c r="J1863" s="1" t="s">
        <v>851</v>
      </c>
      <c r="K1863" s="1" t="s">
        <v>19</v>
      </c>
      <c r="L1863" s="1"/>
    </row>
    <row r="1864" spans="1:12" x14ac:dyDescent="0.45">
      <c r="A1864" s="3">
        <v>1861</v>
      </c>
      <c r="B1864" s="1" t="s">
        <v>5394</v>
      </c>
      <c r="C1864" s="1" t="s">
        <v>5292</v>
      </c>
      <c r="D1864" s="1" t="s">
        <v>5292</v>
      </c>
      <c r="E1864" s="1">
        <v>37349928</v>
      </c>
      <c r="F1864" s="1" t="s">
        <v>5395</v>
      </c>
      <c r="G1864" s="1" t="s">
        <v>5292</v>
      </c>
      <c r="H1864" s="1" t="s">
        <v>850</v>
      </c>
      <c r="I1864" s="1" t="s">
        <v>154</v>
      </c>
      <c r="J1864" s="1" t="s">
        <v>851</v>
      </c>
      <c r="K1864" s="1" t="s">
        <v>19</v>
      </c>
      <c r="L1864" s="1"/>
    </row>
    <row r="1865" spans="1:12" x14ac:dyDescent="0.45">
      <c r="A1865" s="3">
        <v>1862</v>
      </c>
      <c r="B1865" s="1" t="s">
        <v>5396</v>
      </c>
      <c r="C1865" s="1" t="s">
        <v>5292</v>
      </c>
      <c r="D1865" s="1" t="s">
        <v>5292</v>
      </c>
      <c r="E1865" s="1">
        <v>5900000</v>
      </c>
      <c r="F1865" s="1" t="s">
        <v>5397</v>
      </c>
      <c r="G1865" s="1" t="s">
        <v>5292</v>
      </c>
      <c r="H1865" s="1" t="s">
        <v>850</v>
      </c>
      <c r="I1865" s="1" t="s">
        <v>154</v>
      </c>
      <c r="J1865" s="1" t="s">
        <v>851</v>
      </c>
      <c r="K1865" s="1" t="s">
        <v>19</v>
      </c>
      <c r="L1865" s="1"/>
    </row>
    <row r="1866" spans="1:12" x14ac:dyDescent="0.45">
      <c r="A1866" s="3">
        <v>1863</v>
      </c>
      <c r="B1866" s="1" t="s">
        <v>5398</v>
      </c>
      <c r="C1866" s="1" t="s">
        <v>5292</v>
      </c>
      <c r="D1866" s="1" t="s">
        <v>5292</v>
      </c>
      <c r="E1866" s="1">
        <v>167003235</v>
      </c>
      <c r="F1866" s="1" t="s">
        <v>5399</v>
      </c>
      <c r="G1866" s="1" t="s">
        <v>5292</v>
      </c>
      <c r="H1866" s="1" t="s">
        <v>850</v>
      </c>
      <c r="I1866" s="1" t="s">
        <v>154</v>
      </c>
      <c r="J1866" s="1" t="s">
        <v>851</v>
      </c>
      <c r="K1866" s="1" t="s">
        <v>19</v>
      </c>
      <c r="L1866" s="1"/>
    </row>
    <row r="1867" spans="1:12" x14ac:dyDescent="0.45">
      <c r="A1867" s="3">
        <v>1864</v>
      </c>
      <c r="B1867" s="1" t="s">
        <v>5400</v>
      </c>
      <c r="C1867" s="1" t="s">
        <v>5292</v>
      </c>
      <c r="D1867" s="1" t="s">
        <v>5280</v>
      </c>
      <c r="E1867" s="1">
        <v>7247140</v>
      </c>
      <c r="F1867" s="1" t="s">
        <v>5401</v>
      </c>
      <c r="G1867" s="1" t="s">
        <v>5402</v>
      </c>
      <c r="H1867" s="1" t="s">
        <v>154</v>
      </c>
      <c r="I1867" s="1" t="s">
        <v>154</v>
      </c>
      <c r="J1867" s="1" t="s">
        <v>5403</v>
      </c>
      <c r="K1867" s="1" t="s">
        <v>19</v>
      </c>
      <c r="L1867" s="1"/>
    </row>
    <row r="1868" spans="1:12" x14ac:dyDescent="0.45">
      <c r="A1868" s="3">
        <v>1865</v>
      </c>
      <c r="B1868" s="1" t="s">
        <v>5404</v>
      </c>
      <c r="C1868" s="1" t="s">
        <v>5292</v>
      </c>
      <c r="D1868" s="1" t="s">
        <v>5280</v>
      </c>
      <c r="E1868" s="1">
        <v>26653796</v>
      </c>
      <c r="F1868" s="1" t="s">
        <v>5405</v>
      </c>
      <c r="G1868" s="1" t="s">
        <v>5402</v>
      </c>
      <c r="H1868" s="1" t="s">
        <v>154</v>
      </c>
      <c r="I1868" s="1" t="s">
        <v>154</v>
      </c>
      <c r="J1868" s="1" t="s">
        <v>5406</v>
      </c>
      <c r="K1868" s="1" t="s">
        <v>19</v>
      </c>
      <c r="L1868" s="1"/>
    </row>
    <row r="1869" spans="1:12" x14ac:dyDescent="0.45">
      <c r="A1869" s="3">
        <v>1866</v>
      </c>
      <c r="B1869" s="1" t="s">
        <v>5407</v>
      </c>
      <c r="C1869" s="1" t="s">
        <v>5292</v>
      </c>
      <c r="D1869" s="1" t="s">
        <v>5280</v>
      </c>
      <c r="E1869" s="1">
        <v>840000</v>
      </c>
      <c r="F1869" s="1" t="s">
        <v>5408</v>
      </c>
      <c r="G1869" s="1" t="s">
        <v>5402</v>
      </c>
      <c r="H1869" s="1" t="s">
        <v>154</v>
      </c>
      <c r="I1869" s="1" t="s">
        <v>154</v>
      </c>
      <c r="J1869" s="1" t="s">
        <v>5409</v>
      </c>
      <c r="K1869" s="1" t="s">
        <v>19</v>
      </c>
      <c r="L1869" s="1"/>
    </row>
    <row r="1870" spans="1:12" x14ac:dyDescent="0.45">
      <c r="A1870" s="3">
        <v>1867</v>
      </c>
      <c r="B1870" s="1" t="s">
        <v>5410</v>
      </c>
      <c r="C1870" s="1" t="s">
        <v>5402</v>
      </c>
      <c r="D1870" s="1" t="s">
        <v>5280</v>
      </c>
      <c r="E1870" s="1">
        <v>40727532</v>
      </c>
      <c r="F1870" s="1" t="s">
        <v>5411</v>
      </c>
      <c r="G1870" s="1" t="s">
        <v>5402</v>
      </c>
      <c r="H1870" s="1" t="s">
        <v>154</v>
      </c>
      <c r="I1870" s="1" t="s">
        <v>154</v>
      </c>
      <c r="J1870" s="1" t="s">
        <v>5412</v>
      </c>
      <c r="K1870" s="1" t="s">
        <v>19</v>
      </c>
      <c r="L1870" s="1"/>
    </row>
    <row r="1871" spans="1:12" x14ac:dyDescent="0.45">
      <c r="A1871" s="3">
        <v>1868</v>
      </c>
      <c r="B1871" s="1" t="s">
        <v>5413</v>
      </c>
      <c r="C1871" s="1" t="s">
        <v>5402</v>
      </c>
      <c r="D1871" s="1" t="s">
        <v>5280</v>
      </c>
      <c r="E1871" s="1">
        <v>33438532</v>
      </c>
      <c r="F1871" s="1" t="s">
        <v>5414</v>
      </c>
      <c r="G1871" s="1" t="s">
        <v>5402</v>
      </c>
      <c r="H1871" s="1" t="s">
        <v>154</v>
      </c>
      <c r="I1871" s="1" t="s">
        <v>154</v>
      </c>
      <c r="J1871" s="1" t="s">
        <v>5415</v>
      </c>
      <c r="K1871" s="1" t="s">
        <v>19</v>
      </c>
      <c r="L1871" s="1"/>
    </row>
    <row r="1872" spans="1:12" x14ac:dyDescent="0.45">
      <c r="A1872" s="3">
        <v>1869</v>
      </c>
      <c r="B1872" s="1" t="s">
        <v>5416</v>
      </c>
      <c r="C1872" s="1" t="s">
        <v>5402</v>
      </c>
      <c r="D1872" s="1" t="s">
        <v>5280</v>
      </c>
      <c r="E1872" s="1">
        <v>22371036</v>
      </c>
      <c r="F1872" s="1" t="s">
        <v>5417</v>
      </c>
      <c r="G1872" s="1" t="s">
        <v>5402</v>
      </c>
      <c r="H1872" s="1" t="s">
        <v>154</v>
      </c>
      <c r="I1872" s="1" t="s">
        <v>154</v>
      </c>
      <c r="J1872" s="1" t="s">
        <v>5418</v>
      </c>
      <c r="K1872" s="1" t="s">
        <v>19</v>
      </c>
      <c r="L1872" s="1"/>
    </row>
    <row r="1873" spans="1:12" x14ac:dyDescent="0.45">
      <c r="A1873" s="3">
        <v>1870</v>
      </c>
      <c r="B1873" s="1" t="s">
        <v>5419</v>
      </c>
      <c r="C1873" s="1" t="s">
        <v>5402</v>
      </c>
      <c r="D1873" s="1" t="s">
        <v>5280</v>
      </c>
      <c r="E1873" s="1">
        <v>22159838</v>
      </c>
      <c r="F1873" s="1" t="s">
        <v>5420</v>
      </c>
      <c r="G1873" s="1" t="s">
        <v>5402</v>
      </c>
      <c r="H1873" s="1" t="s">
        <v>154</v>
      </c>
      <c r="I1873" s="1" t="s">
        <v>154</v>
      </c>
      <c r="J1873" s="1" t="s">
        <v>5421</v>
      </c>
      <c r="K1873" s="1" t="s">
        <v>19</v>
      </c>
      <c r="L1873" s="1"/>
    </row>
    <row r="1874" spans="1:12" x14ac:dyDescent="0.45">
      <c r="A1874" s="3">
        <v>1871</v>
      </c>
      <c r="B1874" s="1" t="s">
        <v>5422</v>
      </c>
      <c r="C1874" s="1" t="s">
        <v>5402</v>
      </c>
      <c r="D1874" s="1" t="s">
        <v>5280</v>
      </c>
      <c r="E1874" s="1">
        <v>23572559</v>
      </c>
      <c r="F1874" s="1" t="s">
        <v>5423</v>
      </c>
      <c r="G1874" s="1" t="s">
        <v>5402</v>
      </c>
      <c r="H1874" s="1" t="s">
        <v>154</v>
      </c>
      <c r="I1874" s="1" t="s">
        <v>154</v>
      </c>
      <c r="J1874" s="1" t="s">
        <v>5424</v>
      </c>
      <c r="K1874" s="1" t="s">
        <v>19</v>
      </c>
      <c r="L1874" s="1"/>
    </row>
    <row r="1875" spans="1:12" x14ac:dyDescent="0.45">
      <c r="A1875" s="3">
        <v>1872</v>
      </c>
      <c r="B1875" s="1" t="s">
        <v>5425</v>
      </c>
      <c r="C1875" s="1" t="s">
        <v>5402</v>
      </c>
      <c r="D1875" s="1" t="s">
        <v>5280</v>
      </c>
      <c r="E1875" s="1">
        <v>48658514</v>
      </c>
      <c r="F1875" s="1" t="s">
        <v>5426</v>
      </c>
      <c r="G1875" s="1" t="s">
        <v>5402</v>
      </c>
      <c r="H1875" s="1" t="s">
        <v>154</v>
      </c>
      <c r="I1875" s="1" t="s">
        <v>154</v>
      </c>
      <c r="J1875" s="1" t="s">
        <v>5427</v>
      </c>
      <c r="K1875" s="1" t="s">
        <v>19</v>
      </c>
      <c r="L1875" s="1"/>
    </row>
    <row r="1876" spans="1:12" x14ac:dyDescent="0.45">
      <c r="A1876" s="3">
        <v>1873</v>
      </c>
      <c r="B1876" s="1" t="s">
        <v>5428</v>
      </c>
      <c r="C1876" s="1" t="s">
        <v>5402</v>
      </c>
      <c r="D1876" s="1" t="s">
        <v>5280</v>
      </c>
      <c r="E1876" s="1">
        <v>18875254</v>
      </c>
      <c r="F1876" s="1" t="s">
        <v>5429</v>
      </c>
      <c r="G1876" s="1" t="s">
        <v>5402</v>
      </c>
      <c r="H1876" s="1" t="s">
        <v>154</v>
      </c>
      <c r="I1876" s="1" t="s">
        <v>154</v>
      </c>
      <c r="J1876" s="1" t="s">
        <v>5430</v>
      </c>
      <c r="K1876" s="1" t="s">
        <v>19</v>
      </c>
      <c r="L1876" s="1"/>
    </row>
    <row r="1877" spans="1:12" x14ac:dyDescent="0.45">
      <c r="A1877" s="3">
        <v>1874</v>
      </c>
      <c r="B1877" s="1" t="s">
        <v>5431</v>
      </c>
      <c r="C1877" s="1" t="s">
        <v>5402</v>
      </c>
      <c r="D1877" s="1" t="s">
        <v>5280</v>
      </c>
      <c r="E1877" s="1">
        <v>20592854</v>
      </c>
      <c r="F1877" s="1" t="s">
        <v>5432</v>
      </c>
      <c r="G1877" s="1" t="s">
        <v>5402</v>
      </c>
      <c r="H1877" s="1" t="s">
        <v>154</v>
      </c>
      <c r="I1877" s="1" t="s">
        <v>154</v>
      </c>
      <c r="J1877" s="1" t="s">
        <v>5433</v>
      </c>
      <c r="K1877" s="1" t="s">
        <v>19</v>
      </c>
      <c r="L1877" s="1"/>
    </row>
    <row r="1878" spans="1:12" x14ac:dyDescent="0.45">
      <c r="A1878" s="3">
        <v>1875</v>
      </c>
      <c r="B1878" s="1" t="s">
        <v>5434</v>
      </c>
      <c r="C1878" s="1" t="s">
        <v>5402</v>
      </c>
      <c r="D1878" s="1" t="s">
        <v>5280</v>
      </c>
      <c r="E1878" s="1">
        <v>33262060</v>
      </c>
      <c r="F1878" s="1" t="s">
        <v>5435</v>
      </c>
      <c r="G1878" s="1" t="s">
        <v>5402</v>
      </c>
      <c r="H1878" s="1" t="s">
        <v>154</v>
      </c>
      <c r="I1878" s="1" t="s">
        <v>154</v>
      </c>
      <c r="J1878" s="1" t="s">
        <v>5436</v>
      </c>
      <c r="K1878" s="1" t="s">
        <v>19</v>
      </c>
      <c r="L1878" s="1"/>
    </row>
    <row r="1879" spans="1:12" x14ac:dyDescent="0.45">
      <c r="A1879" s="3">
        <v>1876</v>
      </c>
      <c r="B1879" s="1" t="s">
        <v>5437</v>
      </c>
      <c r="C1879" s="1" t="s">
        <v>5402</v>
      </c>
      <c r="D1879" s="1" t="s">
        <v>5280</v>
      </c>
      <c r="E1879" s="1">
        <v>82762980</v>
      </c>
      <c r="F1879" s="1" t="s">
        <v>5438</v>
      </c>
      <c r="G1879" s="1" t="s">
        <v>5402</v>
      </c>
      <c r="H1879" s="1" t="s">
        <v>154</v>
      </c>
      <c r="I1879" s="1" t="s">
        <v>154</v>
      </c>
      <c r="J1879" s="1" t="s">
        <v>5439</v>
      </c>
      <c r="K1879" s="1" t="s">
        <v>19</v>
      </c>
      <c r="L1879" s="1"/>
    </row>
    <row r="1880" spans="1:12" x14ac:dyDescent="0.45">
      <c r="A1880" s="3">
        <v>1877</v>
      </c>
      <c r="B1880" s="1" t="s">
        <v>5440</v>
      </c>
      <c r="C1880" s="1" t="s">
        <v>5402</v>
      </c>
      <c r="D1880" s="1" t="s">
        <v>5280</v>
      </c>
      <c r="E1880" s="1">
        <v>16398919</v>
      </c>
      <c r="F1880" s="1" t="s">
        <v>5441</v>
      </c>
      <c r="G1880" s="1" t="s">
        <v>5402</v>
      </c>
      <c r="H1880" s="1" t="s">
        <v>154</v>
      </c>
      <c r="I1880" s="1" t="s">
        <v>154</v>
      </c>
      <c r="J1880" s="1" t="s">
        <v>5442</v>
      </c>
      <c r="K1880" s="1" t="s">
        <v>19</v>
      </c>
      <c r="L1880" s="1"/>
    </row>
    <row r="1881" spans="1:12" x14ac:dyDescent="0.45">
      <c r="A1881" s="3">
        <v>1878</v>
      </c>
      <c r="B1881" s="1" t="s">
        <v>5443</v>
      </c>
      <c r="C1881" s="1" t="s">
        <v>5402</v>
      </c>
      <c r="D1881" s="1" t="s">
        <v>5444</v>
      </c>
      <c r="E1881" s="1">
        <v>30294000</v>
      </c>
      <c r="F1881" s="1" t="s">
        <v>5445</v>
      </c>
      <c r="G1881" s="1" t="s">
        <v>5446</v>
      </c>
      <c r="H1881" s="1" t="s">
        <v>1250</v>
      </c>
      <c r="I1881" s="1" t="s">
        <v>1245</v>
      </c>
      <c r="J1881" s="1" t="s">
        <v>5447</v>
      </c>
      <c r="K1881" s="1" t="s">
        <v>19</v>
      </c>
      <c r="L1881" s="1"/>
    </row>
    <row r="1882" spans="1:12" x14ac:dyDescent="0.45">
      <c r="A1882" s="3">
        <v>1879</v>
      </c>
      <c r="B1882" s="1" t="s">
        <v>5448</v>
      </c>
      <c r="C1882" s="1" t="s">
        <v>5402</v>
      </c>
      <c r="D1882" s="1" t="s">
        <v>5444</v>
      </c>
      <c r="E1882" s="1">
        <v>30294000</v>
      </c>
      <c r="F1882" s="1" t="s">
        <v>5449</v>
      </c>
      <c r="G1882" s="1" t="s">
        <v>5446</v>
      </c>
      <c r="H1882" s="1" t="s">
        <v>1250</v>
      </c>
      <c r="I1882" s="1" t="s">
        <v>1245</v>
      </c>
      <c r="J1882" s="1" t="s">
        <v>5450</v>
      </c>
      <c r="K1882" s="1" t="s">
        <v>19</v>
      </c>
      <c r="L1882" s="1"/>
    </row>
    <row r="1883" spans="1:12" x14ac:dyDescent="0.45">
      <c r="A1883" s="3">
        <v>1880</v>
      </c>
      <c r="B1883" s="1" t="s">
        <v>5451</v>
      </c>
      <c r="C1883" s="1" t="s">
        <v>5402</v>
      </c>
      <c r="D1883" s="1" t="s">
        <v>5444</v>
      </c>
      <c r="E1883" s="1">
        <v>50490000</v>
      </c>
      <c r="F1883" s="1" t="s">
        <v>5452</v>
      </c>
      <c r="G1883" s="1" t="s">
        <v>5446</v>
      </c>
      <c r="H1883" s="1" t="s">
        <v>1250</v>
      </c>
      <c r="I1883" s="1" t="s">
        <v>1245</v>
      </c>
      <c r="J1883" s="1" t="s">
        <v>5453</v>
      </c>
      <c r="K1883" s="1" t="s">
        <v>19</v>
      </c>
      <c r="L1883" s="1"/>
    </row>
    <row r="1884" spans="1:12" x14ac:dyDescent="0.45">
      <c r="A1884" s="3">
        <v>1881</v>
      </c>
      <c r="B1884" s="1" t="s">
        <v>5454</v>
      </c>
      <c r="C1884" s="1" t="s">
        <v>5402</v>
      </c>
      <c r="D1884" s="1" t="s">
        <v>5444</v>
      </c>
      <c r="E1884" s="1">
        <v>191862000</v>
      </c>
      <c r="F1884" s="1" t="s">
        <v>5455</v>
      </c>
      <c r="G1884" s="1" t="s">
        <v>5446</v>
      </c>
      <c r="H1884" s="1" t="s">
        <v>1250</v>
      </c>
      <c r="I1884" s="1" t="s">
        <v>1245</v>
      </c>
      <c r="J1884" s="1" t="s">
        <v>5456</v>
      </c>
      <c r="K1884" s="1" t="s">
        <v>19</v>
      </c>
      <c r="L1884" s="1"/>
    </row>
    <row r="1885" spans="1:12" x14ac:dyDescent="0.45">
      <c r="A1885" s="3">
        <v>1882</v>
      </c>
      <c r="B1885" s="1" t="s">
        <v>5457</v>
      </c>
      <c r="C1885" s="1" t="s">
        <v>5402</v>
      </c>
      <c r="D1885" s="1" t="s">
        <v>5444</v>
      </c>
      <c r="E1885" s="1">
        <v>30294000</v>
      </c>
      <c r="F1885" s="1" t="s">
        <v>5458</v>
      </c>
      <c r="G1885" s="1" t="s">
        <v>5446</v>
      </c>
      <c r="H1885" s="1" t="s">
        <v>1250</v>
      </c>
      <c r="I1885" s="1" t="s">
        <v>1245</v>
      </c>
      <c r="J1885" s="1" t="s">
        <v>5459</v>
      </c>
      <c r="K1885" s="1" t="s">
        <v>19</v>
      </c>
      <c r="L1885" s="1"/>
    </row>
    <row r="1886" spans="1:12" x14ac:dyDescent="0.45">
      <c r="A1886" s="3">
        <v>1883</v>
      </c>
      <c r="B1886" s="1" t="s">
        <v>5460</v>
      </c>
      <c r="C1886" s="1" t="s">
        <v>5402</v>
      </c>
      <c r="D1886" s="1" t="s">
        <v>5292</v>
      </c>
      <c r="E1886" s="1">
        <v>4900000</v>
      </c>
      <c r="F1886" s="1" t="s">
        <v>5461</v>
      </c>
      <c r="G1886" s="1" t="s">
        <v>5446</v>
      </c>
      <c r="H1886" s="1" t="s">
        <v>154</v>
      </c>
      <c r="I1886" s="1" t="s">
        <v>154</v>
      </c>
      <c r="J1886" s="1" t="s">
        <v>5462</v>
      </c>
      <c r="K1886" s="1" t="s">
        <v>19</v>
      </c>
      <c r="L1886" s="1"/>
    </row>
    <row r="1887" spans="1:12" x14ac:dyDescent="0.45">
      <c r="A1887" s="3">
        <v>1884</v>
      </c>
      <c r="B1887" s="1" t="s">
        <v>5463</v>
      </c>
      <c r="C1887" s="1" t="s">
        <v>5402</v>
      </c>
      <c r="D1887" s="1" t="s">
        <v>5292</v>
      </c>
      <c r="E1887" s="1">
        <v>134925041</v>
      </c>
      <c r="F1887" s="1" t="s">
        <v>5464</v>
      </c>
      <c r="G1887" s="1" t="s">
        <v>5446</v>
      </c>
      <c r="H1887" s="1" t="s">
        <v>154</v>
      </c>
      <c r="I1887" s="1" t="s">
        <v>154</v>
      </c>
      <c r="J1887" s="1" t="s">
        <v>5465</v>
      </c>
      <c r="K1887" s="1" t="s">
        <v>19</v>
      </c>
      <c r="L1887" s="1"/>
    </row>
    <row r="1888" spans="1:12" x14ac:dyDescent="0.45">
      <c r="A1888" s="3">
        <v>1885</v>
      </c>
      <c r="B1888" s="1" t="s">
        <v>5466</v>
      </c>
      <c r="C1888" s="1" t="s">
        <v>5402</v>
      </c>
      <c r="D1888" s="1" t="s">
        <v>5292</v>
      </c>
      <c r="E1888" s="1">
        <v>5130000</v>
      </c>
      <c r="F1888" s="1" t="s">
        <v>5467</v>
      </c>
      <c r="G1888" s="1" t="s">
        <v>5446</v>
      </c>
      <c r="H1888" s="1" t="s">
        <v>154</v>
      </c>
      <c r="I1888" s="1" t="s">
        <v>154</v>
      </c>
      <c r="J1888" s="1" t="s">
        <v>317</v>
      </c>
      <c r="K1888" s="1" t="s">
        <v>19</v>
      </c>
      <c r="L1888" s="1"/>
    </row>
    <row r="1889" spans="1:12" x14ac:dyDescent="0.45">
      <c r="A1889" s="3">
        <v>1886</v>
      </c>
      <c r="B1889" s="1" t="s">
        <v>5468</v>
      </c>
      <c r="C1889" s="1" t="s">
        <v>5446</v>
      </c>
      <c r="D1889" s="1" t="s">
        <v>5444</v>
      </c>
      <c r="E1889" s="1">
        <v>529026900</v>
      </c>
      <c r="F1889" s="1" t="s">
        <v>5469</v>
      </c>
      <c r="G1889" s="1" t="s">
        <v>5470</v>
      </c>
      <c r="H1889" s="1" t="s">
        <v>1244</v>
      </c>
      <c r="I1889" s="1" t="s">
        <v>1245</v>
      </c>
      <c r="J1889" s="1" t="s">
        <v>5471</v>
      </c>
      <c r="K1889" s="1" t="s">
        <v>19</v>
      </c>
      <c r="L1889" s="1"/>
    </row>
    <row r="1890" spans="1:12" x14ac:dyDescent="0.45">
      <c r="A1890" s="3">
        <v>1887</v>
      </c>
      <c r="B1890" s="1" t="s">
        <v>5472</v>
      </c>
      <c r="C1890" s="1" t="s">
        <v>5446</v>
      </c>
      <c r="D1890" s="1" t="s">
        <v>5444</v>
      </c>
      <c r="E1890" s="1">
        <v>426045000</v>
      </c>
      <c r="F1890" s="1" t="s">
        <v>5473</v>
      </c>
      <c r="G1890" s="1" t="s">
        <v>5474</v>
      </c>
      <c r="H1890" s="1" t="s">
        <v>1244</v>
      </c>
      <c r="I1890" s="1" t="s">
        <v>1245</v>
      </c>
      <c r="J1890" s="1" t="s">
        <v>5475</v>
      </c>
      <c r="K1890" s="1" t="s">
        <v>19</v>
      </c>
      <c r="L1890" s="1"/>
    </row>
    <row r="1891" spans="1:12" x14ac:dyDescent="0.45">
      <c r="A1891" s="3">
        <v>1888</v>
      </c>
      <c r="B1891" s="1" t="s">
        <v>5476</v>
      </c>
      <c r="C1891" s="1" t="s">
        <v>5446</v>
      </c>
      <c r="D1891" s="1" t="s">
        <v>5444</v>
      </c>
      <c r="E1891" s="1">
        <v>1191990300</v>
      </c>
      <c r="F1891" s="1" t="s">
        <v>5477</v>
      </c>
      <c r="G1891" s="1" t="s">
        <v>5474</v>
      </c>
      <c r="H1891" s="1" t="s">
        <v>1244</v>
      </c>
      <c r="I1891" s="1" t="s">
        <v>1245</v>
      </c>
      <c r="J1891" s="1" t="s">
        <v>5478</v>
      </c>
      <c r="K1891" s="1" t="s">
        <v>19</v>
      </c>
      <c r="L1891" s="1"/>
    </row>
    <row r="1892" spans="1:12" x14ac:dyDescent="0.45">
      <c r="A1892" s="3">
        <v>1889</v>
      </c>
      <c r="B1892" s="1" t="s">
        <v>5479</v>
      </c>
      <c r="C1892" s="1" t="s">
        <v>5446</v>
      </c>
      <c r="D1892" s="1" t="s">
        <v>5444</v>
      </c>
      <c r="E1892" s="1">
        <v>465027600</v>
      </c>
      <c r="F1892" s="1" t="s">
        <v>5480</v>
      </c>
      <c r="G1892" s="1" t="s">
        <v>5474</v>
      </c>
      <c r="H1892" s="1" t="s">
        <v>1244</v>
      </c>
      <c r="I1892" s="1" t="s">
        <v>1245</v>
      </c>
      <c r="J1892" s="1" t="s">
        <v>5481</v>
      </c>
      <c r="K1892" s="1" t="s">
        <v>19</v>
      </c>
      <c r="L1892" s="1"/>
    </row>
    <row r="1893" spans="1:12" x14ac:dyDescent="0.45">
      <c r="A1893" s="3">
        <v>1890</v>
      </c>
      <c r="B1893" s="1" t="s">
        <v>5482</v>
      </c>
      <c r="C1893" s="1" t="s">
        <v>5446</v>
      </c>
      <c r="D1893" s="1" t="s">
        <v>5444</v>
      </c>
      <c r="E1893" s="1">
        <v>851121600</v>
      </c>
      <c r="F1893" s="1" t="s">
        <v>5483</v>
      </c>
      <c r="G1893" s="1" t="s">
        <v>5474</v>
      </c>
      <c r="H1893" s="1" t="s">
        <v>1244</v>
      </c>
      <c r="I1893" s="1" t="s">
        <v>1245</v>
      </c>
      <c r="J1893" s="1" t="s">
        <v>5484</v>
      </c>
      <c r="K1893" s="1" t="s">
        <v>19</v>
      </c>
      <c r="L1893" s="1"/>
    </row>
    <row r="1894" spans="1:12" x14ac:dyDescent="0.45">
      <c r="A1894" s="3">
        <v>1891</v>
      </c>
      <c r="B1894" s="1" t="s">
        <v>5485</v>
      </c>
      <c r="C1894" s="1" t="s">
        <v>5446</v>
      </c>
      <c r="D1894" s="1" t="s">
        <v>5444</v>
      </c>
      <c r="E1894" s="1">
        <v>428594500</v>
      </c>
      <c r="F1894" s="1" t="s">
        <v>5486</v>
      </c>
      <c r="G1894" s="1" t="s">
        <v>5474</v>
      </c>
      <c r="H1894" s="1" t="s">
        <v>1244</v>
      </c>
      <c r="I1894" s="1" t="s">
        <v>1245</v>
      </c>
      <c r="J1894" s="1" t="s">
        <v>5487</v>
      </c>
      <c r="K1894" s="1" t="s">
        <v>19</v>
      </c>
      <c r="L1894" s="1"/>
    </row>
    <row r="1895" spans="1:12" x14ac:dyDescent="0.45">
      <c r="A1895" s="3">
        <v>1892</v>
      </c>
      <c r="B1895" s="1" t="s">
        <v>5488</v>
      </c>
      <c r="C1895" s="1" t="s">
        <v>5470</v>
      </c>
      <c r="D1895" s="1" t="s">
        <v>5470</v>
      </c>
      <c r="E1895" s="1">
        <v>603800</v>
      </c>
      <c r="F1895" s="1" t="s">
        <v>5489</v>
      </c>
      <c r="G1895" s="1" t="s">
        <v>5470</v>
      </c>
      <c r="H1895" s="1" t="s">
        <v>212</v>
      </c>
      <c r="I1895" s="1" t="s">
        <v>154</v>
      </c>
      <c r="J1895" s="1" t="s">
        <v>5490</v>
      </c>
      <c r="K1895" s="1" t="s">
        <v>19</v>
      </c>
      <c r="L1895" s="1"/>
    </row>
    <row r="1896" spans="1:12" x14ac:dyDescent="0.45">
      <c r="A1896" s="3">
        <v>1893</v>
      </c>
      <c r="B1896" s="1" t="s">
        <v>5491</v>
      </c>
      <c r="C1896" s="1" t="s">
        <v>5470</v>
      </c>
      <c r="D1896" s="1" t="s">
        <v>5470</v>
      </c>
      <c r="E1896" s="1">
        <v>64771200</v>
      </c>
      <c r="F1896" s="1" t="s">
        <v>5492</v>
      </c>
      <c r="G1896" s="1" t="s">
        <v>5470</v>
      </c>
      <c r="H1896" s="1" t="s">
        <v>670</v>
      </c>
      <c r="I1896" s="1" t="s">
        <v>154</v>
      </c>
      <c r="J1896" s="1" t="s">
        <v>4997</v>
      </c>
      <c r="K1896" s="1" t="s">
        <v>19</v>
      </c>
      <c r="L1896" s="1"/>
    </row>
    <row r="1897" spans="1:12" x14ac:dyDescent="0.45">
      <c r="A1897" s="3">
        <v>1894</v>
      </c>
      <c r="B1897" s="1" t="s">
        <v>5493</v>
      </c>
      <c r="C1897" s="1" t="s">
        <v>5470</v>
      </c>
      <c r="D1897" s="1" t="s">
        <v>5470</v>
      </c>
      <c r="E1897" s="1">
        <v>11490600</v>
      </c>
      <c r="F1897" s="1" t="s">
        <v>5494</v>
      </c>
      <c r="G1897" s="1" t="s">
        <v>5470</v>
      </c>
      <c r="H1897" s="1" t="s">
        <v>212</v>
      </c>
      <c r="I1897" s="1" t="s">
        <v>154</v>
      </c>
      <c r="J1897" s="1" t="s">
        <v>5495</v>
      </c>
      <c r="K1897" s="1" t="s">
        <v>19</v>
      </c>
      <c r="L1897" s="1"/>
    </row>
    <row r="1898" spans="1:12" x14ac:dyDescent="0.45">
      <c r="A1898" s="3">
        <v>1895</v>
      </c>
      <c r="B1898" s="1" t="s">
        <v>5496</v>
      </c>
      <c r="C1898" s="1" t="s">
        <v>5470</v>
      </c>
      <c r="D1898" s="1" t="s">
        <v>5470</v>
      </c>
      <c r="E1898" s="1">
        <v>164800</v>
      </c>
      <c r="F1898" s="1" t="s">
        <v>5497</v>
      </c>
      <c r="G1898" s="1" t="s">
        <v>5470</v>
      </c>
      <c r="H1898" s="1" t="s">
        <v>212</v>
      </c>
      <c r="I1898" s="1" t="s">
        <v>154</v>
      </c>
      <c r="J1898" s="1" t="s">
        <v>5498</v>
      </c>
      <c r="K1898" s="1" t="s">
        <v>19</v>
      </c>
      <c r="L1898" s="1"/>
    </row>
    <row r="1899" spans="1:12" x14ac:dyDescent="0.45">
      <c r="A1899" s="3">
        <v>1896</v>
      </c>
      <c r="B1899" s="1" t="s">
        <v>5499</v>
      </c>
      <c r="C1899" s="1" t="s">
        <v>5470</v>
      </c>
      <c r="D1899" s="1" t="s">
        <v>5470</v>
      </c>
      <c r="E1899" s="1">
        <v>3775600</v>
      </c>
      <c r="F1899" s="1" t="s">
        <v>5500</v>
      </c>
      <c r="G1899" s="1" t="s">
        <v>5470</v>
      </c>
      <c r="H1899" s="1" t="s">
        <v>3785</v>
      </c>
      <c r="I1899" s="1" t="s">
        <v>154</v>
      </c>
      <c r="J1899" s="1" t="s">
        <v>3786</v>
      </c>
      <c r="K1899" s="1" t="s">
        <v>19</v>
      </c>
      <c r="L1899" s="1"/>
    </row>
    <row r="1900" spans="1:12" x14ac:dyDescent="0.45">
      <c r="A1900" s="3">
        <v>1897</v>
      </c>
      <c r="B1900" s="1" t="s">
        <v>5501</v>
      </c>
      <c r="C1900" s="1" t="s">
        <v>5502</v>
      </c>
      <c r="D1900" s="1" t="s">
        <v>5502</v>
      </c>
      <c r="E1900" s="1">
        <v>4371200</v>
      </c>
      <c r="F1900" s="1" t="s">
        <v>5503</v>
      </c>
      <c r="G1900" s="1" t="s">
        <v>5504</v>
      </c>
      <c r="H1900" s="1" t="s">
        <v>850</v>
      </c>
      <c r="I1900" s="1" t="s">
        <v>154</v>
      </c>
      <c r="J1900" s="1" t="s">
        <v>851</v>
      </c>
      <c r="K1900" s="1" t="s">
        <v>19</v>
      </c>
      <c r="L1900" s="1"/>
    </row>
    <row r="1901" spans="1:12" x14ac:dyDescent="0.45">
      <c r="A1901" s="3">
        <v>1898</v>
      </c>
      <c r="B1901" s="1" t="s">
        <v>5505</v>
      </c>
      <c r="C1901" s="1" t="s">
        <v>5502</v>
      </c>
      <c r="D1901" s="1" t="s">
        <v>5502</v>
      </c>
      <c r="E1901" s="1">
        <v>222246744</v>
      </c>
      <c r="F1901" s="1" t="s">
        <v>5506</v>
      </c>
      <c r="G1901" s="1" t="s">
        <v>5504</v>
      </c>
      <c r="H1901" s="1" t="s">
        <v>850</v>
      </c>
      <c r="I1901" s="1" t="s">
        <v>154</v>
      </c>
      <c r="J1901" s="1" t="s">
        <v>851</v>
      </c>
      <c r="K1901" s="1" t="s">
        <v>19</v>
      </c>
      <c r="L1901" s="1"/>
    </row>
    <row r="1902" spans="1:12" x14ac:dyDescent="0.45">
      <c r="A1902" s="3">
        <v>1899</v>
      </c>
      <c r="B1902" s="1" t="s">
        <v>5507</v>
      </c>
      <c r="C1902" s="1" t="s">
        <v>5502</v>
      </c>
      <c r="D1902" s="1" t="s">
        <v>5502</v>
      </c>
      <c r="E1902" s="1">
        <v>7631898</v>
      </c>
      <c r="F1902" s="1" t="s">
        <v>5508</v>
      </c>
      <c r="G1902" s="1" t="s">
        <v>5504</v>
      </c>
      <c r="H1902" s="1" t="s">
        <v>850</v>
      </c>
      <c r="I1902" s="1" t="s">
        <v>154</v>
      </c>
      <c r="J1902" s="1" t="s">
        <v>851</v>
      </c>
      <c r="K1902" s="1" t="s">
        <v>19</v>
      </c>
      <c r="L1902" s="1"/>
    </row>
    <row r="1903" spans="1:12" x14ac:dyDescent="0.45">
      <c r="A1903" s="3">
        <v>1900</v>
      </c>
      <c r="B1903" s="1" t="s">
        <v>5509</v>
      </c>
      <c r="C1903" s="1" t="s">
        <v>5502</v>
      </c>
      <c r="D1903" s="1" t="s">
        <v>5502</v>
      </c>
      <c r="E1903" s="1">
        <v>10000000</v>
      </c>
      <c r="F1903" s="1" t="s">
        <v>5510</v>
      </c>
      <c r="G1903" s="1" t="s">
        <v>5504</v>
      </c>
      <c r="H1903" s="1" t="s">
        <v>850</v>
      </c>
      <c r="I1903" s="1" t="s">
        <v>154</v>
      </c>
      <c r="J1903" s="1" t="s">
        <v>851</v>
      </c>
      <c r="K1903" s="1" t="s">
        <v>19</v>
      </c>
      <c r="L1903" s="1"/>
    </row>
    <row r="1904" spans="1:12" x14ac:dyDescent="0.45">
      <c r="A1904" s="3">
        <v>1901</v>
      </c>
      <c r="B1904" s="1" t="s">
        <v>5511</v>
      </c>
      <c r="C1904" s="1" t="s">
        <v>5502</v>
      </c>
      <c r="D1904" s="1" t="s">
        <v>5502</v>
      </c>
      <c r="E1904" s="1">
        <v>47427273</v>
      </c>
      <c r="F1904" s="1" t="s">
        <v>5512</v>
      </c>
      <c r="G1904" s="1" t="s">
        <v>5504</v>
      </c>
      <c r="H1904" s="1" t="s">
        <v>850</v>
      </c>
      <c r="I1904" s="1" t="s">
        <v>154</v>
      </c>
      <c r="J1904" s="1" t="s">
        <v>851</v>
      </c>
      <c r="K1904" s="1" t="s">
        <v>19</v>
      </c>
      <c r="L1904" s="1"/>
    </row>
    <row r="1905" spans="1:12" x14ac:dyDescent="0.45">
      <c r="A1905" s="3">
        <v>1902</v>
      </c>
      <c r="B1905" s="1" t="s">
        <v>5513</v>
      </c>
      <c r="C1905" s="1" t="s">
        <v>5502</v>
      </c>
      <c r="D1905" s="1" t="s">
        <v>5502</v>
      </c>
      <c r="E1905" s="1">
        <v>4250000</v>
      </c>
      <c r="F1905" s="1" t="s">
        <v>5514</v>
      </c>
      <c r="G1905" s="1" t="s">
        <v>5504</v>
      </c>
      <c r="H1905" s="1" t="s">
        <v>850</v>
      </c>
      <c r="I1905" s="1" t="s">
        <v>154</v>
      </c>
      <c r="J1905" s="1" t="s">
        <v>851</v>
      </c>
      <c r="K1905" s="1" t="s">
        <v>19</v>
      </c>
      <c r="L1905" s="1"/>
    </row>
    <row r="1906" spans="1:12" x14ac:dyDescent="0.45">
      <c r="A1906" s="3">
        <v>1903</v>
      </c>
      <c r="B1906" s="1" t="s">
        <v>5515</v>
      </c>
      <c r="C1906" s="1" t="s">
        <v>5504</v>
      </c>
      <c r="D1906" s="1" t="s">
        <v>5516</v>
      </c>
      <c r="E1906" s="1">
        <v>35961600</v>
      </c>
      <c r="F1906" s="1" t="s">
        <v>5517</v>
      </c>
      <c r="G1906" s="1" t="s">
        <v>5504</v>
      </c>
      <c r="H1906" s="1" t="s">
        <v>154</v>
      </c>
      <c r="I1906" s="1" t="s">
        <v>154</v>
      </c>
      <c r="J1906" s="1" t="s">
        <v>5518</v>
      </c>
      <c r="K1906" s="1" t="s">
        <v>19</v>
      </c>
      <c r="L1906" s="1"/>
    </row>
    <row r="1907" spans="1:12" x14ac:dyDescent="0.45">
      <c r="A1907" s="3">
        <v>1904</v>
      </c>
      <c r="B1907" s="1" t="s">
        <v>5519</v>
      </c>
      <c r="C1907" s="1" t="s">
        <v>5504</v>
      </c>
      <c r="D1907" s="1" t="s">
        <v>5516</v>
      </c>
      <c r="E1907" s="1">
        <v>87765728</v>
      </c>
      <c r="F1907" s="1" t="s">
        <v>5520</v>
      </c>
      <c r="G1907" s="1" t="s">
        <v>5504</v>
      </c>
      <c r="H1907" s="1" t="s">
        <v>154</v>
      </c>
      <c r="I1907" s="1" t="s">
        <v>154</v>
      </c>
      <c r="J1907" s="1" t="s">
        <v>5521</v>
      </c>
      <c r="K1907" s="1" t="s">
        <v>19</v>
      </c>
      <c r="L1907" s="1"/>
    </row>
    <row r="1908" spans="1:12" x14ac:dyDescent="0.45">
      <c r="A1908" s="3">
        <v>1905</v>
      </c>
      <c r="B1908" s="1" t="s">
        <v>5522</v>
      </c>
      <c r="C1908" s="1" t="s">
        <v>5504</v>
      </c>
      <c r="D1908" s="1" t="s">
        <v>5502</v>
      </c>
      <c r="E1908" s="1">
        <v>177500000</v>
      </c>
      <c r="F1908" s="1" t="s">
        <v>5523</v>
      </c>
      <c r="G1908" s="1" t="s">
        <v>5524</v>
      </c>
      <c r="H1908" s="1" t="s">
        <v>153</v>
      </c>
      <c r="I1908" s="1" t="s">
        <v>154</v>
      </c>
      <c r="J1908" s="1" t="s">
        <v>5525</v>
      </c>
      <c r="K1908" s="1" t="s">
        <v>19</v>
      </c>
      <c r="L1908" s="1"/>
    </row>
    <row r="1909" spans="1:12" x14ac:dyDescent="0.45">
      <c r="A1909" s="3">
        <v>1906</v>
      </c>
      <c r="B1909" s="1" t="s">
        <v>5526</v>
      </c>
      <c r="C1909" s="1" t="s">
        <v>5504</v>
      </c>
      <c r="D1909" s="1" t="s">
        <v>5502</v>
      </c>
      <c r="E1909" s="1">
        <v>38966700</v>
      </c>
      <c r="F1909" s="1" t="s">
        <v>5527</v>
      </c>
      <c r="G1909" s="1" t="s">
        <v>5524</v>
      </c>
      <c r="H1909" s="1" t="s">
        <v>154</v>
      </c>
      <c r="I1909" s="1" t="s">
        <v>154</v>
      </c>
      <c r="J1909" s="1" t="s">
        <v>5528</v>
      </c>
      <c r="K1909" s="1" t="s">
        <v>19</v>
      </c>
      <c r="L1909" s="1"/>
    </row>
    <row r="1910" spans="1:12" x14ac:dyDescent="0.45">
      <c r="A1910" s="3">
        <v>1907</v>
      </c>
      <c r="B1910" s="1" t="s">
        <v>5529</v>
      </c>
      <c r="C1910" s="1" t="s">
        <v>5504</v>
      </c>
      <c r="D1910" s="1" t="s">
        <v>5502</v>
      </c>
      <c r="E1910" s="1">
        <v>37751210</v>
      </c>
      <c r="F1910" s="1" t="s">
        <v>5530</v>
      </c>
      <c r="G1910" s="1" t="s">
        <v>5524</v>
      </c>
      <c r="H1910" s="1" t="s">
        <v>154</v>
      </c>
      <c r="I1910" s="1" t="s">
        <v>154</v>
      </c>
      <c r="J1910" s="1" t="s">
        <v>5531</v>
      </c>
      <c r="K1910" s="1" t="s">
        <v>19</v>
      </c>
      <c r="L1910" s="1"/>
    </row>
    <row r="1911" spans="1:12" x14ac:dyDescent="0.45">
      <c r="A1911" s="3">
        <v>1908</v>
      </c>
      <c r="B1911" s="1" t="s">
        <v>5532</v>
      </c>
      <c r="C1911" s="1" t="s">
        <v>5504</v>
      </c>
      <c r="D1911" s="1" t="s">
        <v>5502</v>
      </c>
      <c r="E1911" s="1">
        <v>76866273</v>
      </c>
      <c r="F1911" s="1" t="s">
        <v>5533</v>
      </c>
      <c r="G1911" s="1" t="s">
        <v>5524</v>
      </c>
      <c r="H1911" s="1" t="s">
        <v>154</v>
      </c>
      <c r="I1911" s="1" t="s">
        <v>154</v>
      </c>
      <c r="J1911" s="1" t="s">
        <v>5534</v>
      </c>
      <c r="K1911" s="1" t="s">
        <v>19</v>
      </c>
      <c r="L1911" s="1"/>
    </row>
    <row r="1912" spans="1:12" x14ac:dyDescent="0.45">
      <c r="A1912" s="3">
        <v>1909</v>
      </c>
      <c r="B1912" s="1" t="s">
        <v>5535</v>
      </c>
      <c r="C1912" s="1" t="s">
        <v>5504</v>
      </c>
      <c r="D1912" s="1" t="s">
        <v>5502</v>
      </c>
      <c r="E1912" s="1">
        <v>166875760</v>
      </c>
      <c r="F1912" s="1" t="s">
        <v>5536</v>
      </c>
      <c r="G1912" s="1" t="s">
        <v>5524</v>
      </c>
      <c r="H1912" s="1" t="s">
        <v>154</v>
      </c>
      <c r="I1912" s="1" t="s">
        <v>154</v>
      </c>
      <c r="J1912" s="1" t="s">
        <v>5537</v>
      </c>
      <c r="K1912" s="1" t="s">
        <v>19</v>
      </c>
      <c r="L1912" s="1"/>
    </row>
    <row r="1913" spans="1:12" x14ac:dyDescent="0.45">
      <c r="A1913" s="3">
        <v>1910</v>
      </c>
      <c r="B1913" s="1" t="s">
        <v>5538</v>
      </c>
      <c r="C1913" s="1" t="s">
        <v>5504</v>
      </c>
      <c r="D1913" s="1" t="s">
        <v>5502</v>
      </c>
      <c r="E1913" s="1">
        <v>1593500</v>
      </c>
      <c r="F1913" s="1" t="s">
        <v>5539</v>
      </c>
      <c r="G1913" s="1" t="s">
        <v>5524</v>
      </c>
      <c r="H1913" s="1" t="s">
        <v>154</v>
      </c>
      <c r="I1913" s="1" t="s">
        <v>154</v>
      </c>
      <c r="J1913" s="1" t="s">
        <v>5540</v>
      </c>
      <c r="K1913" s="1" t="s">
        <v>19</v>
      </c>
      <c r="L1913" s="1"/>
    </row>
    <row r="1914" spans="1:12" x14ac:dyDescent="0.45">
      <c r="A1914" s="3">
        <v>1911</v>
      </c>
      <c r="B1914" s="1" t="s">
        <v>5541</v>
      </c>
      <c r="C1914" s="1" t="s">
        <v>5504</v>
      </c>
      <c r="D1914" s="1" t="s">
        <v>5502</v>
      </c>
      <c r="E1914" s="1">
        <v>11166000</v>
      </c>
      <c r="F1914" s="1" t="s">
        <v>5542</v>
      </c>
      <c r="G1914" s="1" t="s">
        <v>5524</v>
      </c>
      <c r="H1914" s="1" t="s">
        <v>154</v>
      </c>
      <c r="I1914" s="1" t="s">
        <v>154</v>
      </c>
      <c r="J1914" s="1" t="s">
        <v>5543</v>
      </c>
      <c r="K1914" s="1" t="s">
        <v>19</v>
      </c>
      <c r="L1914" s="1"/>
    </row>
    <row r="1915" spans="1:12" x14ac:dyDescent="0.45">
      <c r="A1915" s="3">
        <v>1912</v>
      </c>
      <c r="B1915" s="1" t="s">
        <v>5544</v>
      </c>
      <c r="C1915" s="1" t="s">
        <v>5504</v>
      </c>
      <c r="D1915" s="1" t="s">
        <v>5504</v>
      </c>
      <c r="E1915" s="1">
        <v>40671400</v>
      </c>
      <c r="F1915" s="1" t="s">
        <v>5545</v>
      </c>
      <c r="G1915" s="1" t="s">
        <v>5524</v>
      </c>
      <c r="H1915" s="1" t="s">
        <v>670</v>
      </c>
      <c r="I1915" s="1" t="s">
        <v>154</v>
      </c>
      <c r="J1915" s="1" t="s">
        <v>5546</v>
      </c>
      <c r="K1915" s="1" t="s">
        <v>19</v>
      </c>
      <c r="L1915" s="1"/>
    </row>
    <row r="1916" spans="1:12" x14ac:dyDescent="0.45">
      <c r="A1916" s="3">
        <v>1913</v>
      </c>
      <c r="B1916" s="1" t="s">
        <v>5547</v>
      </c>
      <c r="C1916" s="1" t="s">
        <v>5504</v>
      </c>
      <c r="D1916" s="1" t="s">
        <v>5504</v>
      </c>
      <c r="E1916" s="1">
        <v>42180100</v>
      </c>
      <c r="F1916" s="1" t="s">
        <v>5548</v>
      </c>
      <c r="G1916" s="1" t="s">
        <v>5524</v>
      </c>
      <c r="H1916" s="1" t="s">
        <v>670</v>
      </c>
      <c r="I1916" s="1" t="s">
        <v>154</v>
      </c>
      <c r="J1916" s="1" t="s">
        <v>5549</v>
      </c>
      <c r="K1916" s="1" t="s">
        <v>19</v>
      </c>
      <c r="L1916" s="1"/>
    </row>
    <row r="1917" spans="1:12" x14ac:dyDescent="0.45">
      <c r="A1917" s="3">
        <v>1914</v>
      </c>
      <c r="B1917" s="1" t="s">
        <v>5550</v>
      </c>
      <c r="C1917" s="1" t="s">
        <v>5504</v>
      </c>
      <c r="D1917" s="1" t="s">
        <v>5504</v>
      </c>
      <c r="E1917" s="1">
        <v>128844650</v>
      </c>
      <c r="F1917" s="1" t="s">
        <v>5551</v>
      </c>
      <c r="G1917" s="1" t="s">
        <v>5524</v>
      </c>
      <c r="H1917" s="1" t="s">
        <v>670</v>
      </c>
      <c r="I1917" s="1" t="s">
        <v>154</v>
      </c>
      <c r="J1917" s="1" t="s">
        <v>4308</v>
      </c>
      <c r="K1917" s="1" t="s">
        <v>19</v>
      </c>
      <c r="L1917" s="1"/>
    </row>
    <row r="1918" spans="1:12" x14ac:dyDescent="0.45">
      <c r="A1918" s="3">
        <v>1915</v>
      </c>
      <c r="B1918" s="1" t="s">
        <v>5552</v>
      </c>
      <c r="C1918" s="1" t="s">
        <v>5504</v>
      </c>
      <c r="D1918" s="1" t="s">
        <v>5504</v>
      </c>
      <c r="E1918" s="1">
        <v>19646950</v>
      </c>
      <c r="F1918" s="1" t="s">
        <v>5553</v>
      </c>
      <c r="G1918" s="1" t="s">
        <v>5524</v>
      </c>
      <c r="H1918" s="1" t="s">
        <v>670</v>
      </c>
      <c r="I1918" s="1" t="s">
        <v>154</v>
      </c>
      <c r="J1918" s="1" t="s">
        <v>5554</v>
      </c>
      <c r="K1918" s="1" t="s">
        <v>19</v>
      </c>
      <c r="L1918" s="1"/>
    </row>
    <row r="1919" spans="1:12" x14ac:dyDescent="0.45">
      <c r="A1919" s="3">
        <v>1916</v>
      </c>
      <c r="B1919" s="1" t="s">
        <v>5555</v>
      </c>
      <c r="C1919" s="1" t="s">
        <v>5504</v>
      </c>
      <c r="D1919" s="1" t="s">
        <v>5504</v>
      </c>
      <c r="E1919" s="1">
        <v>93869750</v>
      </c>
      <c r="F1919" s="1" t="s">
        <v>5556</v>
      </c>
      <c r="G1919" s="1" t="s">
        <v>5524</v>
      </c>
      <c r="H1919" s="1" t="s">
        <v>670</v>
      </c>
      <c r="I1919" s="1" t="s">
        <v>154</v>
      </c>
      <c r="J1919" s="1" t="s">
        <v>5557</v>
      </c>
      <c r="K1919" s="1" t="s">
        <v>19</v>
      </c>
      <c r="L1919" s="1"/>
    </row>
    <row r="1920" spans="1:12" x14ac:dyDescent="0.45">
      <c r="A1920" s="3">
        <v>1917</v>
      </c>
      <c r="B1920" s="1" t="s">
        <v>5558</v>
      </c>
      <c r="C1920" s="1" t="s">
        <v>5504</v>
      </c>
      <c r="D1920" s="1" t="s">
        <v>5504</v>
      </c>
      <c r="E1920" s="1">
        <v>16728470</v>
      </c>
      <c r="F1920" s="1" t="s">
        <v>5559</v>
      </c>
      <c r="G1920" s="1" t="s">
        <v>5524</v>
      </c>
      <c r="H1920" s="1" t="s">
        <v>165</v>
      </c>
      <c r="I1920" s="1" t="s">
        <v>154</v>
      </c>
      <c r="J1920" s="1" t="s">
        <v>166</v>
      </c>
      <c r="K1920" s="1" t="s">
        <v>19</v>
      </c>
      <c r="L1920" s="1"/>
    </row>
    <row r="1921" spans="1:12" x14ac:dyDescent="0.45">
      <c r="A1921" s="3">
        <v>1918</v>
      </c>
      <c r="B1921" s="1" t="s">
        <v>5560</v>
      </c>
      <c r="C1921" s="1" t="s">
        <v>5524</v>
      </c>
      <c r="D1921" s="1" t="s">
        <v>5504</v>
      </c>
      <c r="E1921" s="1">
        <v>39494000</v>
      </c>
      <c r="F1921" s="1" t="s">
        <v>5561</v>
      </c>
      <c r="G1921" s="1" t="s">
        <v>5474</v>
      </c>
      <c r="H1921" s="1" t="s">
        <v>154</v>
      </c>
      <c r="I1921" s="1" t="s">
        <v>154</v>
      </c>
      <c r="J1921" s="1" t="s">
        <v>5562</v>
      </c>
      <c r="K1921" s="1" t="s">
        <v>19</v>
      </c>
      <c r="L1921" s="1"/>
    </row>
    <row r="1922" spans="1:12" x14ac:dyDescent="0.45">
      <c r="A1922" s="3">
        <v>1919</v>
      </c>
      <c r="B1922" s="1" t="s">
        <v>5563</v>
      </c>
      <c r="C1922" s="1" t="s">
        <v>5524</v>
      </c>
      <c r="D1922" s="1" t="s">
        <v>5504</v>
      </c>
      <c r="E1922" s="1">
        <v>23152500</v>
      </c>
      <c r="F1922" s="1" t="s">
        <v>5564</v>
      </c>
      <c r="G1922" s="1" t="s">
        <v>5474</v>
      </c>
      <c r="H1922" s="1" t="s">
        <v>154</v>
      </c>
      <c r="I1922" s="1" t="s">
        <v>154</v>
      </c>
      <c r="J1922" s="1" t="s">
        <v>5565</v>
      </c>
      <c r="K1922" s="1" t="s">
        <v>19</v>
      </c>
      <c r="L1922" s="1"/>
    </row>
    <row r="1923" spans="1:12" x14ac:dyDescent="0.45">
      <c r="A1923" s="3">
        <v>1920</v>
      </c>
      <c r="B1923" s="1" t="s">
        <v>5566</v>
      </c>
      <c r="C1923" s="1" t="s">
        <v>5524</v>
      </c>
      <c r="D1923" s="1" t="s">
        <v>5504</v>
      </c>
      <c r="E1923" s="1">
        <v>44035002</v>
      </c>
      <c r="F1923" s="1" t="s">
        <v>5567</v>
      </c>
      <c r="G1923" s="1" t="s">
        <v>5474</v>
      </c>
      <c r="H1923" s="1" t="s">
        <v>154</v>
      </c>
      <c r="I1923" s="1" t="s">
        <v>154</v>
      </c>
      <c r="J1923" s="1" t="s">
        <v>5568</v>
      </c>
      <c r="K1923" s="1" t="s">
        <v>19</v>
      </c>
      <c r="L1923" s="1"/>
    </row>
    <row r="1924" spans="1:12" x14ac:dyDescent="0.45">
      <c r="A1924" s="3">
        <v>1921</v>
      </c>
      <c r="B1924" s="1" t="s">
        <v>5569</v>
      </c>
      <c r="C1924" s="1" t="s">
        <v>5524</v>
      </c>
      <c r="D1924" s="1" t="s">
        <v>5504</v>
      </c>
      <c r="E1924" s="1">
        <v>25379280</v>
      </c>
      <c r="F1924" s="1" t="s">
        <v>5570</v>
      </c>
      <c r="G1924" s="1" t="s">
        <v>5474</v>
      </c>
      <c r="H1924" s="1" t="s">
        <v>154</v>
      </c>
      <c r="I1924" s="1" t="s">
        <v>154</v>
      </c>
      <c r="J1924" s="1" t="s">
        <v>5571</v>
      </c>
      <c r="K1924" s="1" t="s">
        <v>19</v>
      </c>
      <c r="L1924" s="1"/>
    </row>
    <row r="1925" spans="1:12" x14ac:dyDescent="0.45">
      <c r="A1925" s="3">
        <v>1922</v>
      </c>
      <c r="B1925" s="1" t="s">
        <v>5572</v>
      </c>
      <c r="C1925" s="1" t="s">
        <v>5524</v>
      </c>
      <c r="D1925" s="1" t="s">
        <v>5504</v>
      </c>
      <c r="E1925" s="1">
        <v>66838018</v>
      </c>
      <c r="F1925" s="1" t="s">
        <v>5573</v>
      </c>
      <c r="G1925" s="1" t="s">
        <v>5474</v>
      </c>
      <c r="H1925" s="1" t="s">
        <v>153</v>
      </c>
      <c r="I1925" s="1" t="s">
        <v>154</v>
      </c>
      <c r="J1925" s="1" t="s">
        <v>5574</v>
      </c>
      <c r="K1925" s="1" t="s">
        <v>19</v>
      </c>
      <c r="L1925" s="1"/>
    </row>
    <row r="1926" spans="1:12" x14ac:dyDescent="0.45">
      <c r="A1926" s="3">
        <v>1923</v>
      </c>
      <c r="B1926" s="1" t="s">
        <v>5575</v>
      </c>
      <c r="C1926" s="1" t="s">
        <v>5524</v>
      </c>
      <c r="D1926" s="1" t="s">
        <v>5504</v>
      </c>
      <c r="E1926" s="1">
        <v>30625000</v>
      </c>
      <c r="F1926" s="1" t="s">
        <v>5576</v>
      </c>
      <c r="G1926" s="1" t="s">
        <v>5474</v>
      </c>
      <c r="H1926" s="1" t="s">
        <v>154</v>
      </c>
      <c r="I1926" s="1" t="s">
        <v>154</v>
      </c>
      <c r="J1926" s="1" t="s">
        <v>5577</v>
      </c>
      <c r="K1926" s="1" t="s">
        <v>19</v>
      </c>
      <c r="L1926" s="1"/>
    </row>
    <row r="1927" spans="1:12" x14ac:dyDescent="0.45">
      <c r="A1927" s="3">
        <v>1924</v>
      </c>
      <c r="B1927" s="1" t="s">
        <v>5578</v>
      </c>
      <c r="C1927" s="1" t="s">
        <v>5474</v>
      </c>
      <c r="D1927" s="1" t="s">
        <v>5504</v>
      </c>
      <c r="E1927" s="1">
        <v>3515000</v>
      </c>
      <c r="F1927" s="1" t="s">
        <v>5579</v>
      </c>
      <c r="G1927" s="1" t="s">
        <v>5474</v>
      </c>
      <c r="H1927" s="1" t="s">
        <v>154</v>
      </c>
      <c r="I1927" s="1" t="s">
        <v>154</v>
      </c>
      <c r="J1927" s="1" t="s">
        <v>1403</v>
      </c>
      <c r="K1927" s="1" t="s">
        <v>19</v>
      </c>
      <c r="L1927" s="1"/>
    </row>
    <row r="1928" spans="1:12" x14ac:dyDescent="0.45">
      <c r="A1928" s="3">
        <v>1925</v>
      </c>
      <c r="B1928" s="1" t="s">
        <v>5580</v>
      </c>
      <c r="C1928" s="1" t="s">
        <v>5474</v>
      </c>
      <c r="D1928" s="1" t="s">
        <v>5504</v>
      </c>
      <c r="E1928" s="1">
        <v>44250000</v>
      </c>
      <c r="F1928" s="1" t="s">
        <v>5581</v>
      </c>
      <c r="G1928" s="1" t="s">
        <v>5474</v>
      </c>
      <c r="H1928" s="1" t="s">
        <v>154</v>
      </c>
      <c r="I1928" s="1" t="s">
        <v>154</v>
      </c>
      <c r="J1928" s="1" t="s">
        <v>5582</v>
      </c>
      <c r="K1928" s="1" t="s">
        <v>19</v>
      </c>
      <c r="L1928" s="1"/>
    </row>
    <row r="1929" spans="1:12" x14ac:dyDescent="0.45">
      <c r="A1929" s="3">
        <v>1926</v>
      </c>
      <c r="B1929" s="1" t="s">
        <v>5583</v>
      </c>
      <c r="C1929" s="1" t="s">
        <v>5474</v>
      </c>
      <c r="D1929" s="1" t="s">
        <v>5504</v>
      </c>
      <c r="E1929" s="1">
        <v>13363637</v>
      </c>
      <c r="F1929" s="1" t="s">
        <v>5584</v>
      </c>
      <c r="G1929" s="1" t="s">
        <v>5474</v>
      </c>
      <c r="H1929" s="1" t="s">
        <v>154</v>
      </c>
      <c r="I1929" s="1" t="s">
        <v>154</v>
      </c>
      <c r="J1929" s="1" t="s">
        <v>5585</v>
      </c>
      <c r="K1929" s="1" t="s">
        <v>19</v>
      </c>
      <c r="L1929" s="1"/>
    </row>
    <row r="1930" spans="1:12" x14ac:dyDescent="0.45">
      <c r="A1930" s="3">
        <v>1927</v>
      </c>
      <c r="B1930" s="1" t="s">
        <v>5586</v>
      </c>
      <c r="C1930" s="1" t="s">
        <v>5474</v>
      </c>
      <c r="D1930" s="1" t="s">
        <v>5504</v>
      </c>
      <c r="E1930" s="1">
        <v>20029522</v>
      </c>
      <c r="F1930" s="1" t="s">
        <v>5587</v>
      </c>
      <c r="G1930" s="1" t="s">
        <v>5474</v>
      </c>
      <c r="H1930" s="1" t="s">
        <v>154</v>
      </c>
      <c r="I1930" s="1" t="s">
        <v>154</v>
      </c>
      <c r="J1930" s="1" t="s">
        <v>5588</v>
      </c>
      <c r="K1930" s="1" t="s">
        <v>19</v>
      </c>
      <c r="L1930" s="1"/>
    </row>
    <row r="1931" spans="1:12" x14ac:dyDescent="0.45">
      <c r="A1931" s="3">
        <v>1928</v>
      </c>
      <c r="B1931" s="1" t="s">
        <v>5589</v>
      </c>
      <c r="C1931" s="1" t="s">
        <v>5474</v>
      </c>
      <c r="D1931" s="1" t="s">
        <v>5474</v>
      </c>
      <c r="E1931" s="1">
        <v>10000</v>
      </c>
      <c r="F1931" s="1" t="s">
        <v>5590</v>
      </c>
      <c r="G1931" s="1" t="s">
        <v>5474</v>
      </c>
      <c r="H1931" s="1" t="s">
        <v>165</v>
      </c>
      <c r="I1931" s="1" t="s">
        <v>154</v>
      </c>
      <c r="J1931" s="1" t="s">
        <v>166</v>
      </c>
      <c r="K1931" s="1" t="s">
        <v>19</v>
      </c>
      <c r="L1931" s="1"/>
    </row>
    <row r="1932" spans="1:12" x14ac:dyDescent="0.45">
      <c r="A1932" s="3">
        <v>1929</v>
      </c>
      <c r="B1932" s="1" t="s">
        <v>5591</v>
      </c>
      <c r="C1932" s="1" t="s">
        <v>5474</v>
      </c>
      <c r="D1932" s="1" t="s">
        <v>5474</v>
      </c>
      <c r="E1932" s="1">
        <v>1162628884</v>
      </c>
      <c r="F1932" s="1" t="s">
        <v>5592</v>
      </c>
      <c r="G1932" s="1" t="s">
        <v>5474</v>
      </c>
      <c r="H1932" s="1" t="s">
        <v>188</v>
      </c>
      <c r="I1932" s="1" t="s">
        <v>154</v>
      </c>
      <c r="J1932" s="1" t="s">
        <v>5593</v>
      </c>
      <c r="K1932" s="1" t="s">
        <v>19</v>
      </c>
      <c r="L1932" s="1"/>
    </row>
    <row r="1933" spans="1:12" x14ac:dyDescent="0.45">
      <c r="A1933" s="3">
        <v>1930</v>
      </c>
      <c r="B1933" s="1" t="s">
        <v>5594</v>
      </c>
      <c r="C1933" s="1" t="s">
        <v>5474</v>
      </c>
      <c r="D1933" s="1" t="s">
        <v>5474</v>
      </c>
      <c r="E1933" s="1">
        <v>783326988</v>
      </c>
      <c r="F1933" s="1" t="s">
        <v>5595</v>
      </c>
      <c r="G1933" s="1" t="s">
        <v>5474</v>
      </c>
      <c r="H1933" s="1" t="s">
        <v>188</v>
      </c>
      <c r="I1933" s="1" t="s">
        <v>154</v>
      </c>
      <c r="J1933" s="1" t="s">
        <v>5596</v>
      </c>
      <c r="K1933" s="1" t="s">
        <v>19</v>
      </c>
      <c r="L1933" s="1"/>
    </row>
    <row r="1934" spans="1:12" x14ac:dyDescent="0.45">
      <c r="A1934" s="3">
        <v>1931</v>
      </c>
      <c r="B1934" s="1" t="s">
        <v>5597</v>
      </c>
      <c r="C1934" s="1" t="s">
        <v>5474</v>
      </c>
      <c r="D1934" s="1" t="s">
        <v>5474</v>
      </c>
      <c r="E1934" s="1">
        <v>3374100</v>
      </c>
      <c r="F1934" s="1" t="s">
        <v>5598</v>
      </c>
      <c r="G1934" s="1" t="s">
        <v>5474</v>
      </c>
      <c r="H1934" s="1" t="s">
        <v>280</v>
      </c>
      <c r="I1934" s="1" t="s">
        <v>154</v>
      </c>
      <c r="J1934" s="1" t="s">
        <v>5599</v>
      </c>
      <c r="K1934" s="1" t="s">
        <v>19</v>
      </c>
      <c r="L1934" s="1"/>
    </row>
    <row r="1935" spans="1:12" x14ac:dyDescent="0.45">
      <c r="A1935" s="3">
        <v>1932</v>
      </c>
      <c r="B1935" s="1" t="s">
        <v>5600</v>
      </c>
      <c r="C1935" s="1" t="s">
        <v>5601</v>
      </c>
      <c r="D1935" s="1" t="s">
        <v>5524</v>
      </c>
      <c r="E1935" s="1">
        <v>19718800</v>
      </c>
      <c r="F1935" s="1" t="s">
        <v>5602</v>
      </c>
      <c r="G1935" s="1" t="s">
        <v>5601</v>
      </c>
      <c r="H1935" s="1" t="s">
        <v>154</v>
      </c>
      <c r="I1935" s="1" t="s">
        <v>154</v>
      </c>
      <c r="J1935" s="1" t="s">
        <v>5603</v>
      </c>
      <c r="K1935" s="1" t="s">
        <v>19</v>
      </c>
      <c r="L1935" s="1"/>
    </row>
    <row r="1936" spans="1:12" x14ac:dyDescent="0.45">
      <c r="A1936" s="3">
        <v>1933</v>
      </c>
      <c r="B1936" s="1" t="s">
        <v>5604</v>
      </c>
      <c r="C1936" s="1" t="s">
        <v>5601</v>
      </c>
      <c r="D1936" s="1" t="s">
        <v>5524</v>
      </c>
      <c r="E1936" s="1">
        <v>54059219</v>
      </c>
      <c r="F1936" s="1" t="s">
        <v>5605</v>
      </c>
      <c r="G1936" s="1" t="s">
        <v>5601</v>
      </c>
      <c r="H1936" s="1" t="s">
        <v>154</v>
      </c>
      <c r="I1936" s="1" t="s">
        <v>154</v>
      </c>
      <c r="J1936" s="1" t="s">
        <v>5606</v>
      </c>
      <c r="K1936" s="1" t="s">
        <v>19</v>
      </c>
      <c r="L1936" s="1"/>
    </row>
    <row r="1937" spans="1:12" x14ac:dyDescent="0.45">
      <c r="A1937" s="3">
        <v>1934</v>
      </c>
      <c r="B1937" s="1" t="s">
        <v>5607</v>
      </c>
      <c r="C1937" s="1" t="s">
        <v>5601</v>
      </c>
      <c r="D1937" s="1" t="s">
        <v>5601</v>
      </c>
      <c r="E1937" s="1">
        <v>101878000</v>
      </c>
      <c r="F1937" s="1" t="s">
        <v>5608</v>
      </c>
      <c r="G1937" s="1" t="s">
        <v>5601</v>
      </c>
      <c r="H1937" s="1" t="s">
        <v>850</v>
      </c>
      <c r="I1937" s="1" t="s">
        <v>154</v>
      </c>
      <c r="J1937" s="1" t="s">
        <v>851</v>
      </c>
      <c r="K1937" s="1" t="s">
        <v>19</v>
      </c>
      <c r="L1937" s="1"/>
    </row>
    <row r="1938" spans="1:12" x14ac:dyDescent="0.45">
      <c r="A1938" s="3">
        <v>1935</v>
      </c>
      <c r="B1938" s="1" t="s">
        <v>5609</v>
      </c>
      <c r="C1938" s="1" t="s">
        <v>5601</v>
      </c>
      <c r="D1938" s="1" t="s">
        <v>5601</v>
      </c>
      <c r="E1938" s="1">
        <v>10000000</v>
      </c>
      <c r="F1938" s="1" t="s">
        <v>5610</v>
      </c>
      <c r="G1938" s="1" t="s">
        <v>5611</v>
      </c>
      <c r="H1938" s="1" t="s">
        <v>850</v>
      </c>
      <c r="I1938" s="1" t="s">
        <v>154</v>
      </c>
      <c r="J1938" s="1" t="s">
        <v>851</v>
      </c>
      <c r="K1938" s="1" t="s">
        <v>19</v>
      </c>
      <c r="L1938" s="1"/>
    </row>
    <row r="1939" spans="1:12" x14ac:dyDescent="0.45">
      <c r="A1939" s="3">
        <v>1936</v>
      </c>
      <c r="B1939" s="1" t="s">
        <v>5612</v>
      </c>
      <c r="C1939" s="1" t="s">
        <v>5601</v>
      </c>
      <c r="D1939" s="1" t="s">
        <v>5601</v>
      </c>
      <c r="E1939" s="1">
        <v>46399500</v>
      </c>
      <c r="F1939" s="1" t="s">
        <v>5613</v>
      </c>
      <c r="G1939" s="1" t="s">
        <v>5611</v>
      </c>
      <c r="H1939" s="1" t="s">
        <v>850</v>
      </c>
      <c r="I1939" s="1" t="s">
        <v>154</v>
      </c>
      <c r="J1939" s="1" t="s">
        <v>851</v>
      </c>
      <c r="K1939" s="1" t="s">
        <v>19</v>
      </c>
      <c r="L1939" s="1"/>
    </row>
    <row r="1940" spans="1:12" x14ac:dyDescent="0.45">
      <c r="A1940" s="3">
        <v>1937</v>
      </c>
      <c r="B1940" s="1" t="s">
        <v>5614</v>
      </c>
      <c r="C1940" s="1" t="s">
        <v>5601</v>
      </c>
      <c r="D1940" s="1" t="s">
        <v>5601</v>
      </c>
      <c r="E1940" s="1">
        <v>2234500</v>
      </c>
      <c r="F1940" s="1" t="s">
        <v>5615</v>
      </c>
      <c r="G1940" s="1" t="s">
        <v>5611</v>
      </c>
      <c r="H1940" s="1" t="s">
        <v>850</v>
      </c>
      <c r="I1940" s="1" t="s">
        <v>154</v>
      </c>
      <c r="J1940" s="1" t="s">
        <v>851</v>
      </c>
      <c r="K1940" s="1" t="s">
        <v>19</v>
      </c>
      <c r="L1940" s="1"/>
    </row>
    <row r="1941" spans="1:12" x14ac:dyDescent="0.45">
      <c r="A1941" s="3">
        <v>1938</v>
      </c>
      <c r="B1941" s="1" t="s">
        <v>5616</v>
      </c>
      <c r="C1941" s="1" t="s">
        <v>5601</v>
      </c>
      <c r="D1941" s="1" t="s">
        <v>5601</v>
      </c>
      <c r="E1941" s="1">
        <v>3206500</v>
      </c>
      <c r="F1941" s="1" t="s">
        <v>5617</v>
      </c>
      <c r="G1941" s="1" t="s">
        <v>5611</v>
      </c>
      <c r="H1941" s="1" t="s">
        <v>850</v>
      </c>
      <c r="I1941" s="1" t="s">
        <v>154</v>
      </c>
      <c r="J1941" s="1" t="s">
        <v>851</v>
      </c>
      <c r="K1941" s="1" t="s">
        <v>19</v>
      </c>
      <c r="L1941" s="1"/>
    </row>
    <row r="1942" spans="1:12" x14ac:dyDescent="0.45">
      <c r="A1942" s="3">
        <v>1939</v>
      </c>
      <c r="B1942" s="1" t="s">
        <v>5618</v>
      </c>
      <c r="C1942" s="1" t="s">
        <v>5601</v>
      </c>
      <c r="D1942" s="1" t="s">
        <v>5601</v>
      </c>
      <c r="E1942" s="1">
        <v>41754850</v>
      </c>
      <c r="F1942" s="1" t="s">
        <v>5619</v>
      </c>
      <c r="G1942" s="1" t="s">
        <v>5611</v>
      </c>
      <c r="H1942" s="1" t="s">
        <v>850</v>
      </c>
      <c r="I1942" s="1" t="s">
        <v>154</v>
      </c>
      <c r="J1942" s="1" t="s">
        <v>851</v>
      </c>
      <c r="K1942" s="1" t="s">
        <v>19</v>
      </c>
      <c r="L1942" s="1"/>
    </row>
    <row r="1943" spans="1:12" x14ac:dyDescent="0.45">
      <c r="A1943" s="3">
        <v>1940</v>
      </c>
      <c r="B1943" s="1" t="s">
        <v>5620</v>
      </c>
      <c r="C1943" s="1" t="s">
        <v>5601</v>
      </c>
      <c r="D1943" s="1" t="s">
        <v>5601</v>
      </c>
      <c r="E1943" s="1">
        <v>3295831</v>
      </c>
      <c r="F1943" s="1" t="s">
        <v>5621</v>
      </c>
      <c r="G1943" s="1" t="s">
        <v>5611</v>
      </c>
      <c r="H1943" s="1" t="s">
        <v>850</v>
      </c>
      <c r="I1943" s="1" t="s">
        <v>154</v>
      </c>
      <c r="J1943" s="1" t="s">
        <v>851</v>
      </c>
      <c r="K1943" s="1" t="s">
        <v>19</v>
      </c>
      <c r="L1943" s="1"/>
    </row>
    <row r="1944" spans="1:12" x14ac:dyDescent="0.45">
      <c r="A1944" s="3">
        <v>1941</v>
      </c>
      <c r="B1944" s="1" t="s">
        <v>5622</v>
      </c>
      <c r="C1944" s="1" t="s">
        <v>5601</v>
      </c>
      <c r="D1944" s="1" t="s">
        <v>5601</v>
      </c>
      <c r="E1944" s="1">
        <v>7768753</v>
      </c>
      <c r="F1944" s="1" t="s">
        <v>5623</v>
      </c>
      <c r="G1944" s="1" t="s">
        <v>5611</v>
      </c>
      <c r="H1944" s="1" t="s">
        <v>850</v>
      </c>
      <c r="I1944" s="1" t="s">
        <v>154</v>
      </c>
      <c r="J1944" s="1" t="s">
        <v>851</v>
      </c>
      <c r="K1944" s="1" t="s">
        <v>19</v>
      </c>
      <c r="L1944" s="1"/>
    </row>
    <row r="1945" spans="1:12" x14ac:dyDescent="0.45">
      <c r="A1945" s="3">
        <v>1942</v>
      </c>
      <c r="B1945" s="1" t="s">
        <v>5624</v>
      </c>
      <c r="C1945" s="1" t="s">
        <v>5601</v>
      </c>
      <c r="D1945" s="1" t="s">
        <v>5601</v>
      </c>
      <c r="E1945" s="1">
        <v>23579687</v>
      </c>
      <c r="F1945" s="1" t="s">
        <v>5625</v>
      </c>
      <c r="G1945" s="1" t="s">
        <v>5611</v>
      </c>
      <c r="H1945" s="1" t="s">
        <v>850</v>
      </c>
      <c r="I1945" s="1" t="s">
        <v>154</v>
      </c>
      <c r="J1945" s="1" t="s">
        <v>851</v>
      </c>
      <c r="K1945" s="1" t="s">
        <v>19</v>
      </c>
      <c r="L1945" s="1"/>
    </row>
    <row r="1946" spans="1:12" x14ac:dyDescent="0.45">
      <c r="A1946" s="3">
        <v>1943</v>
      </c>
      <c r="B1946" s="1" t="s">
        <v>5626</v>
      </c>
      <c r="C1946" s="1" t="s">
        <v>5601</v>
      </c>
      <c r="D1946" s="1" t="s">
        <v>5601</v>
      </c>
      <c r="E1946" s="1">
        <v>20965261</v>
      </c>
      <c r="F1946" s="1" t="s">
        <v>5627</v>
      </c>
      <c r="G1946" s="1" t="s">
        <v>5611</v>
      </c>
      <c r="H1946" s="1" t="s">
        <v>850</v>
      </c>
      <c r="I1946" s="1" t="s">
        <v>154</v>
      </c>
      <c r="J1946" s="1" t="s">
        <v>851</v>
      </c>
      <c r="K1946" s="1" t="s">
        <v>19</v>
      </c>
      <c r="L1946" s="1"/>
    </row>
    <row r="1947" spans="1:12" x14ac:dyDescent="0.45">
      <c r="A1947" s="3">
        <v>1944</v>
      </c>
      <c r="B1947" s="1" t="s">
        <v>5628</v>
      </c>
      <c r="C1947" s="1" t="s">
        <v>5601</v>
      </c>
      <c r="D1947" s="1" t="s">
        <v>5601</v>
      </c>
      <c r="E1947" s="1">
        <v>34200000</v>
      </c>
      <c r="F1947" s="1" t="s">
        <v>5629</v>
      </c>
      <c r="G1947" s="1" t="s">
        <v>5611</v>
      </c>
      <c r="H1947" s="1" t="s">
        <v>850</v>
      </c>
      <c r="I1947" s="1" t="s">
        <v>154</v>
      </c>
      <c r="J1947" s="1" t="s">
        <v>851</v>
      </c>
      <c r="K1947" s="1" t="s">
        <v>19</v>
      </c>
      <c r="L1947" s="1"/>
    </row>
    <row r="1948" spans="1:12" x14ac:dyDescent="0.45">
      <c r="A1948" s="3">
        <v>1945</v>
      </c>
      <c r="B1948" s="1" t="s">
        <v>5630</v>
      </c>
      <c r="C1948" s="1" t="s">
        <v>5601</v>
      </c>
      <c r="D1948" s="1" t="s">
        <v>5601</v>
      </c>
      <c r="E1948" s="1">
        <v>65850000</v>
      </c>
      <c r="F1948" s="1" t="s">
        <v>5631</v>
      </c>
      <c r="G1948" s="1" t="s">
        <v>5611</v>
      </c>
      <c r="H1948" s="1" t="s">
        <v>850</v>
      </c>
      <c r="I1948" s="1" t="s">
        <v>154</v>
      </c>
      <c r="J1948" s="1" t="s">
        <v>851</v>
      </c>
      <c r="K1948" s="1" t="s">
        <v>19</v>
      </c>
      <c r="L1948" s="1"/>
    </row>
    <row r="1949" spans="1:12" x14ac:dyDescent="0.45">
      <c r="A1949" s="3">
        <v>1946</v>
      </c>
      <c r="B1949" s="1" t="s">
        <v>5632</v>
      </c>
      <c r="C1949" s="1" t="s">
        <v>5601</v>
      </c>
      <c r="D1949" s="1" t="s">
        <v>5474</v>
      </c>
      <c r="E1949" s="1">
        <v>31885829</v>
      </c>
      <c r="F1949" s="1" t="s">
        <v>5633</v>
      </c>
      <c r="G1949" s="1" t="s">
        <v>5611</v>
      </c>
      <c r="H1949" s="1" t="s">
        <v>154</v>
      </c>
      <c r="I1949" s="1" t="s">
        <v>154</v>
      </c>
      <c r="J1949" s="1" t="s">
        <v>5634</v>
      </c>
      <c r="K1949" s="1" t="s">
        <v>19</v>
      </c>
      <c r="L1949" s="1"/>
    </row>
    <row r="1950" spans="1:12" x14ac:dyDescent="0.45">
      <c r="A1950" s="3">
        <v>1947</v>
      </c>
      <c r="B1950" s="1" t="s">
        <v>5635</v>
      </c>
      <c r="C1950" s="1" t="s">
        <v>5611</v>
      </c>
      <c r="D1950" s="1" t="s">
        <v>5474</v>
      </c>
      <c r="E1950" s="1">
        <v>13856500</v>
      </c>
      <c r="F1950" s="1" t="s">
        <v>5636</v>
      </c>
      <c r="G1950" s="1" t="s">
        <v>5611</v>
      </c>
      <c r="H1950" s="1" t="s">
        <v>154</v>
      </c>
      <c r="I1950" s="1" t="s">
        <v>154</v>
      </c>
      <c r="J1950" s="1" t="s">
        <v>5637</v>
      </c>
      <c r="K1950" s="1" t="s">
        <v>19</v>
      </c>
      <c r="L1950" s="1"/>
    </row>
    <row r="1951" spans="1:12" x14ac:dyDescent="0.45">
      <c r="A1951" s="3">
        <v>1948</v>
      </c>
      <c r="B1951" s="1" t="s">
        <v>5638</v>
      </c>
      <c r="C1951" s="1" t="s">
        <v>5611</v>
      </c>
      <c r="D1951" s="1" t="s">
        <v>5474</v>
      </c>
      <c r="E1951" s="1">
        <v>4170000</v>
      </c>
      <c r="F1951" s="1" t="s">
        <v>5639</v>
      </c>
      <c r="G1951" s="1" t="s">
        <v>5611</v>
      </c>
      <c r="H1951" s="1" t="s">
        <v>154</v>
      </c>
      <c r="I1951" s="1" t="s">
        <v>154</v>
      </c>
      <c r="J1951" s="1" t="s">
        <v>5640</v>
      </c>
      <c r="K1951" s="1" t="s">
        <v>19</v>
      </c>
      <c r="L1951" s="1"/>
    </row>
    <row r="1952" spans="1:12" x14ac:dyDescent="0.45">
      <c r="A1952" s="3">
        <v>1949</v>
      </c>
      <c r="B1952" s="1" t="s">
        <v>5641</v>
      </c>
      <c r="C1952" s="1" t="s">
        <v>5611</v>
      </c>
      <c r="D1952" s="1" t="s">
        <v>5601</v>
      </c>
      <c r="E1952" s="1">
        <v>111354250</v>
      </c>
      <c r="F1952" s="1" t="s">
        <v>5642</v>
      </c>
      <c r="G1952" s="1" t="s">
        <v>5643</v>
      </c>
      <c r="H1952" s="1" t="s">
        <v>153</v>
      </c>
      <c r="I1952" s="1" t="s">
        <v>154</v>
      </c>
      <c r="J1952" s="1" t="s">
        <v>5644</v>
      </c>
      <c r="K1952" s="1" t="s">
        <v>19</v>
      </c>
      <c r="L1952" s="1"/>
    </row>
    <row r="1953" spans="1:12" x14ac:dyDescent="0.45">
      <c r="A1953" s="3">
        <v>1950</v>
      </c>
      <c r="B1953" s="1" t="s">
        <v>5645</v>
      </c>
      <c r="C1953" s="1" t="s">
        <v>5611</v>
      </c>
      <c r="D1953" s="1" t="s">
        <v>5611</v>
      </c>
      <c r="E1953" s="1">
        <v>784842225</v>
      </c>
      <c r="F1953" s="1" t="s">
        <v>5646</v>
      </c>
      <c r="G1953" s="1" t="s">
        <v>5643</v>
      </c>
      <c r="H1953" s="1" t="s">
        <v>188</v>
      </c>
      <c r="I1953" s="1" t="s">
        <v>154</v>
      </c>
      <c r="J1953" s="1" t="s">
        <v>5647</v>
      </c>
      <c r="K1953" s="1" t="s">
        <v>19</v>
      </c>
      <c r="L1953" s="1"/>
    </row>
    <row r="1954" spans="1:12" x14ac:dyDescent="0.45">
      <c r="A1954" s="3">
        <v>1951</v>
      </c>
      <c r="B1954" s="1" t="s">
        <v>5648</v>
      </c>
      <c r="C1954" s="1" t="s">
        <v>5611</v>
      </c>
      <c r="D1954" s="1" t="s">
        <v>5611</v>
      </c>
      <c r="E1954" s="1">
        <v>853044000</v>
      </c>
      <c r="F1954" s="1" t="s">
        <v>5649</v>
      </c>
      <c r="G1954" s="1" t="s">
        <v>5643</v>
      </c>
      <c r="H1954" s="1" t="s">
        <v>188</v>
      </c>
      <c r="I1954" s="1" t="s">
        <v>154</v>
      </c>
      <c r="J1954" s="1" t="s">
        <v>5650</v>
      </c>
      <c r="K1954" s="1" t="s">
        <v>19</v>
      </c>
      <c r="L1954" s="1"/>
    </row>
    <row r="1955" spans="1:12" x14ac:dyDescent="0.45">
      <c r="A1955" s="3">
        <v>1952</v>
      </c>
      <c r="B1955" s="1" t="s">
        <v>5651</v>
      </c>
      <c r="C1955" s="1" t="s">
        <v>5611</v>
      </c>
      <c r="D1955" s="1" t="s">
        <v>5611</v>
      </c>
      <c r="E1955" s="1">
        <v>1008185140</v>
      </c>
      <c r="F1955" s="1" t="s">
        <v>5652</v>
      </c>
      <c r="G1955" s="1" t="s">
        <v>5643</v>
      </c>
      <c r="H1955" s="1" t="s">
        <v>188</v>
      </c>
      <c r="I1955" s="1" t="s">
        <v>154</v>
      </c>
      <c r="J1955" s="1" t="s">
        <v>5653</v>
      </c>
      <c r="K1955" s="1" t="s">
        <v>19</v>
      </c>
      <c r="L1955" s="1"/>
    </row>
    <row r="1956" spans="1:12" x14ac:dyDescent="0.45">
      <c r="A1956" s="3">
        <v>1953</v>
      </c>
      <c r="B1956" s="1" t="s">
        <v>5654</v>
      </c>
      <c r="C1956" s="1" t="s">
        <v>5611</v>
      </c>
      <c r="D1956" s="1" t="s">
        <v>5611</v>
      </c>
      <c r="E1956" s="1">
        <v>4422500</v>
      </c>
      <c r="F1956" s="1" t="s">
        <v>5655</v>
      </c>
      <c r="G1956" s="1" t="s">
        <v>5643</v>
      </c>
      <c r="H1956" s="1" t="s">
        <v>212</v>
      </c>
      <c r="I1956" s="1" t="s">
        <v>154</v>
      </c>
      <c r="J1956" s="1" t="s">
        <v>5656</v>
      </c>
      <c r="K1956" s="1" t="s">
        <v>19</v>
      </c>
      <c r="L1956" s="1"/>
    </row>
    <row r="1957" spans="1:12" x14ac:dyDescent="0.45">
      <c r="A1957" s="3">
        <v>1954</v>
      </c>
      <c r="B1957" s="1" t="s">
        <v>5657</v>
      </c>
      <c r="C1957" s="1" t="s">
        <v>5643</v>
      </c>
      <c r="D1957" s="1" t="s">
        <v>5601</v>
      </c>
      <c r="E1957" s="1">
        <v>4796288</v>
      </c>
      <c r="F1957" s="1" t="s">
        <v>5658</v>
      </c>
      <c r="G1957" s="1" t="s">
        <v>5643</v>
      </c>
      <c r="H1957" s="1" t="s">
        <v>154</v>
      </c>
      <c r="I1957" s="1" t="s">
        <v>154</v>
      </c>
      <c r="J1957" s="1" t="s">
        <v>5659</v>
      </c>
      <c r="K1957" s="1" t="s">
        <v>19</v>
      </c>
      <c r="L1957" s="1"/>
    </row>
    <row r="1958" spans="1:12" x14ac:dyDescent="0.45">
      <c r="A1958" s="3">
        <v>1955</v>
      </c>
      <c r="B1958" s="1" t="s">
        <v>5660</v>
      </c>
      <c r="C1958" s="1" t="s">
        <v>5643</v>
      </c>
      <c r="D1958" s="1" t="s">
        <v>5601</v>
      </c>
      <c r="E1958" s="1">
        <v>164965452</v>
      </c>
      <c r="F1958" s="1" t="s">
        <v>5661</v>
      </c>
      <c r="G1958" s="1" t="s">
        <v>5643</v>
      </c>
      <c r="H1958" s="1" t="s">
        <v>154</v>
      </c>
      <c r="I1958" s="1" t="s">
        <v>154</v>
      </c>
      <c r="J1958" s="1" t="s">
        <v>5662</v>
      </c>
      <c r="K1958" s="1" t="s">
        <v>19</v>
      </c>
      <c r="L1958" s="1"/>
    </row>
    <row r="1959" spans="1:12" x14ac:dyDescent="0.45">
      <c r="A1959" s="3">
        <v>1956</v>
      </c>
      <c r="B1959" s="1" t="s">
        <v>5663</v>
      </c>
      <c r="C1959" s="1" t="s">
        <v>5643</v>
      </c>
      <c r="D1959" s="1" t="s">
        <v>5601</v>
      </c>
      <c r="E1959" s="1">
        <v>92563083</v>
      </c>
      <c r="F1959" s="1" t="s">
        <v>5664</v>
      </c>
      <c r="G1959" s="1" t="s">
        <v>5643</v>
      </c>
      <c r="H1959" s="1" t="s">
        <v>154</v>
      </c>
      <c r="I1959" s="1" t="s">
        <v>154</v>
      </c>
      <c r="J1959" s="1" t="s">
        <v>5665</v>
      </c>
      <c r="K1959" s="1" t="s">
        <v>19</v>
      </c>
      <c r="L1959" s="1"/>
    </row>
    <row r="1960" spans="1:12" x14ac:dyDescent="0.45">
      <c r="A1960" s="3">
        <v>1957</v>
      </c>
      <c r="B1960" s="1" t="s">
        <v>5666</v>
      </c>
      <c r="C1960" s="1" t="s">
        <v>5643</v>
      </c>
      <c r="D1960" s="1" t="s">
        <v>5601</v>
      </c>
      <c r="E1960" s="1">
        <v>12380000</v>
      </c>
      <c r="F1960" s="1" t="s">
        <v>5667</v>
      </c>
      <c r="G1960" s="1" t="s">
        <v>5643</v>
      </c>
      <c r="H1960" s="1" t="s">
        <v>154</v>
      </c>
      <c r="I1960" s="1" t="s">
        <v>154</v>
      </c>
      <c r="J1960" s="1" t="s">
        <v>1400</v>
      </c>
      <c r="K1960" s="1" t="s">
        <v>19</v>
      </c>
      <c r="L1960" s="1"/>
    </row>
    <row r="1961" spans="1:12" x14ac:dyDescent="0.45">
      <c r="A1961" s="3">
        <v>1958</v>
      </c>
      <c r="B1961" s="1" t="s">
        <v>5668</v>
      </c>
      <c r="C1961" s="1" t="s">
        <v>5643</v>
      </c>
      <c r="D1961" s="1" t="s">
        <v>5601</v>
      </c>
      <c r="E1961" s="1">
        <v>22072073</v>
      </c>
      <c r="F1961" s="1" t="s">
        <v>5669</v>
      </c>
      <c r="G1961" s="1" t="s">
        <v>5643</v>
      </c>
      <c r="H1961" s="1" t="s">
        <v>154</v>
      </c>
      <c r="I1961" s="1" t="s">
        <v>154</v>
      </c>
      <c r="J1961" s="1" t="s">
        <v>5670</v>
      </c>
      <c r="K1961" s="1" t="s">
        <v>19</v>
      </c>
      <c r="L1961" s="1"/>
    </row>
    <row r="1962" spans="1:12" x14ac:dyDescent="0.45">
      <c r="A1962" s="3">
        <v>1959</v>
      </c>
      <c r="B1962" s="1" t="s">
        <v>5671</v>
      </c>
      <c r="C1962" s="1" t="s">
        <v>5672</v>
      </c>
      <c r="D1962" s="1" t="s">
        <v>5611</v>
      </c>
      <c r="E1962" s="1">
        <v>8854351</v>
      </c>
      <c r="F1962" s="1" t="s">
        <v>5673</v>
      </c>
      <c r="G1962" s="1" t="s">
        <v>5672</v>
      </c>
      <c r="H1962" s="1" t="s">
        <v>154</v>
      </c>
      <c r="I1962" s="1" t="s">
        <v>154</v>
      </c>
      <c r="J1962" s="1" t="s">
        <v>5674</v>
      </c>
      <c r="K1962" s="1" t="s">
        <v>19</v>
      </c>
      <c r="L1962" s="1"/>
    </row>
    <row r="1963" spans="1:12" x14ac:dyDescent="0.45">
      <c r="A1963" s="3">
        <v>1960</v>
      </c>
      <c r="B1963" s="1" t="s">
        <v>5675</v>
      </c>
      <c r="C1963" s="1" t="s">
        <v>5672</v>
      </c>
      <c r="D1963" s="1" t="s">
        <v>5611</v>
      </c>
      <c r="E1963" s="1">
        <v>35966432</v>
      </c>
      <c r="F1963" s="1" t="s">
        <v>5676</v>
      </c>
      <c r="G1963" s="1" t="s">
        <v>5672</v>
      </c>
      <c r="H1963" s="1" t="s">
        <v>154</v>
      </c>
      <c r="I1963" s="1" t="s">
        <v>154</v>
      </c>
      <c r="J1963" s="1" t="s">
        <v>5677</v>
      </c>
      <c r="K1963" s="1" t="s">
        <v>19</v>
      </c>
      <c r="L1963" s="1"/>
    </row>
    <row r="1964" spans="1:12" x14ac:dyDescent="0.45">
      <c r="A1964" s="3">
        <v>1961</v>
      </c>
      <c r="B1964" s="1" t="s">
        <v>5678</v>
      </c>
      <c r="C1964" s="1" t="s">
        <v>5672</v>
      </c>
      <c r="D1964" s="1" t="s">
        <v>5611</v>
      </c>
      <c r="E1964" s="1">
        <v>35880622</v>
      </c>
      <c r="F1964" s="1" t="s">
        <v>5679</v>
      </c>
      <c r="G1964" s="1" t="s">
        <v>5672</v>
      </c>
      <c r="H1964" s="1" t="s">
        <v>154</v>
      </c>
      <c r="I1964" s="1" t="s">
        <v>154</v>
      </c>
      <c r="J1964" s="1" t="s">
        <v>5680</v>
      </c>
      <c r="K1964" s="1" t="s">
        <v>19</v>
      </c>
      <c r="L1964" s="1"/>
    </row>
    <row r="1965" spans="1:12" x14ac:dyDescent="0.45">
      <c r="A1965" s="3">
        <v>1962</v>
      </c>
      <c r="B1965" s="1" t="s">
        <v>5681</v>
      </c>
      <c r="C1965" s="1" t="s">
        <v>5672</v>
      </c>
      <c r="D1965" s="1" t="s">
        <v>5611</v>
      </c>
      <c r="E1965" s="1">
        <v>34719475</v>
      </c>
      <c r="F1965" s="1" t="s">
        <v>5682</v>
      </c>
      <c r="G1965" s="1" t="s">
        <v>5672</v>
      </c>
      <c r="H1965" s="1" t="s">
        <v>154</v>
      </c>
      <c r="I1965" s="1" t="s">
        <v>154</v>
      </c>
      <c r="J1965" s="1" t="s">
        <v>5683</v>
      </c>
      <c r="K1965" s="1" t="s">
        <v>19</v>
      </c>
      <c r="L1965" s="1"/>
    </row>
    <row r="1966" spans="1:12" x14ac:dyDescent="0.45">
      <c r="A1966" s="3">
        <v>1963</v>
      </c>
      <c r="B1966" s="1" t="s">
        <v>5684</v>
      </c>
      <c r="C1966" s="1" t="s">
        <v>5672</v>
      </c>
      <c r="D1966" s="1" t="s">
        <v>5611</v>
      </c>
      <c r="E1966" s="1">
        <v>45908113</v>
      </c>
      <c r="F1966" s="1" t="s">
        <v>5685</v>
      </c>
      <c r="G1966" s="1" t="s">
        <v>5672</v>
      </c>
      <c r="H1966" s="1" t="s">
        <v>154</v>
      </c>
      <c r="I1966" s="1" t="s">
        <v>154</v>
      </c>
      <c r="J1966" s="1" t="s">
        <v>5686</v>
      </c>
      <c r="K1966" s="1" t="s">
        <v>19</v>
      </c>
      <c r="L1966" s="1"/>
    </row>
    <row r="1967" spans="1:12" x14ac:dyDescent="0.45">
      <c r="A1967" s="3">
        <v>1964</v>
      </c>
      <c r="B1967" s="1" t="s">
        <v>5687</v>
      </c>
      <c r="C1967" s="1" t="s">
        <v>5672</v>
      </c>
      <c r="D1967" s="1" t="s">
        <v>5643</v>
      </c>
      <c r="E1967" s="1">
        <v>393400100</v>
      </c>
      <c r="F1967" s="1" t="s">
        <v>5688</v>
      </c>
      <c r="G1967" s="1" t="s">
        <v>5672</v>
      </c>
      <c r="H1967" s="1" t="s">
        <v>3737</v>
      </c>
      <c r="I1967" s="1" t="s">
        <v>154</v>
      </c>
      <c r="J1967" s="1" t="s">
        <v>5689</v>
      </c>
      <c r="K1967" s="1" t="s">
        <v>19</v>
      </c>
      <c r="L1967" s="1"/>
    </row>
    <row r="1968" spans="1:12" x14ac:dyDescent="0.45">
      <c r="A1968" s="3">
        <v>1965</v>
      </c>
      <c r="B1968" s="1" t="s">
        <v>5690</v>
      </c>
      <c r="C1968" s="1" t="s">
        <v>5672</v>
      </c>
      <c r="D1968" s="1" t="s">
        <v>5643</v>
      </c>
      <c r="E1968" s="1">
        <v>1578678720</v>
      </c>
      <c r="F1968" s="1" t="s">
        <v>5691</v>
      </c>
      <c r="G1968" s="1" t="s">
        <v>5672</v>
      </c>
      <c r="H1968" s="1" t="s">
        <v>188</v>
      </c>
      <c r="I1968" s="1" t="s">
        <v>154</v>
      </c>
      <c r="J1968" s="1" t="s">
        <v>5692</v>
      </c>
      <c r="K1968" s="1" t="s">
        <v>19</v>
      </c>
      <c r="L1968" s="1"/>
    </row>
    <row r="1969" spans="1:12" x14ac:dyDescent="0.45">
      <c r="A1969" s="3">
        <v>1966</v>
      </c>
      <c r="B1969" s="1" t="s">
        <v>5693</v>
      </c>
      <c r="C1969" s="1" t="s">
        <v>5672</v>
      </c>
      <c r="D1969" s="1" t="s">
        <v>5611</v>
      </c>
      <c r="E1969" s="1">
        <v>10480900</v>
      </c>
      <c r="F1969" s="1" t="s">
        <v>5694</v>
      </c>
      <c r="G1969" s="1" t="s">
        <v>5672</v>
      </c>
      <c r="H1969" s="1" t="s">
        <v>154</v>
      </c>
      <c r="I1969" s="1" t="s">
        <v>154</v>
      </c>
      <c r="J1969" s="1" t="s">
        <v>5695</v>
      </c>
      <c r="K1969" s="1" t="s">
        <v>19</v>
      </c>
      <c r="L1969" s="1"/>
    </row>
    <row r="1970" spans="1:12" x14ac:dyDescent="0.45">
      <c r="A1970" s="3">
        <v>1967</v>
      </c>
      <c r="B1970" s="1" t="s">
        <v>5696</v>
      </c>
      <c r="C1970" s="1" t="s">
        <v>5672</v>
      </c>
      <c r="D1970" s="1" t="s">
        <v>5611</v>
      </c>
      <c r="E1970" s="1">
        <v>76838860</v>
      </c>
      <c r="F1970" s="1" t="s">
        <v>5697</v>
      </c>
      <c r="G1970" s="1" t="s">
        <v>5672</v>
      </c>
      <c r="H1970" s="1" t="s">
        <v>154</v>
      </c>
      <c r="I1970" s="1" t="s">
        <v>154</v>
      </c>
      <c r="J1970" s="1" t="s">
        <v>5698</v>
      </c>
      <c r="K1970" s="1" t="s">
        <v>19</v>
      </c>
      <c r="L1970" s="1"/>
    </row>
    <row r="1971" spans="1:12" x14ac:dyDescent="0.45">
      <c r="A1971" s="3">
        <v>1968</v>
      </c>
      <c r="B1971" s="1" t="s">
        <v>5699</v>
      </c>
      <c r="C1971" s="1" t="s">
        <v>5672</v>
      </c>
      <c r="D1971" s="1" t="s">
        <v>5611</v>
      </c>
      <c r="E1971" s="1">
        <v>17784000</v>
      </c>
      <c r="F1971" s="1" t="s">
        <v>5700</v>
      </c>
      <c r="G1971" s="1" t="s">
        <v>5672</v>
      </c>
      <c r="H1971" s="1" t="s">
        <v>154</v>
      </c>
      <c r="I1971" s="1" t="s">
        <v>154</v>
      </c>
      <c r="J1971" s="1" t="s">
        <v>5701</v>
      </c>
      <c r="K1971" s="1" t="s">
        <v>19</v>
      </c>
      <c r="L1971" s="1"/>
    </row>
    <row r="1972" spans="1:12" x14ac:dyDescent="0.45">
      <c r="A1972" s="3">
        <v>1969</v>
      </c>
      <c r="B1972" s="1" t="s">
        <v>5702</v>
      </c>
      <c r="C1972" s="1" t="s">
        <v>5703</v>
      </c>
      <c r="D1972" s="1" t="s">
        <v>5672</v>
      </c>
      <c r="E1972" s="1">
        <v>8594500</v>
      </c>
      <c r="F1972" s="1" t="s">
        <v>5704</v>
      </c>
      <c r="G1972" s="1" t="s">
        <v>5703</v>
      </c>
      <c r="H1972" s="1" t="s">
        <v>212</v>
      </c>
      <c r="I1972" s="1" t="s">
        <v>154</v>
      </c>
      <c r="J1972" s="1" t="s">
        <v>5705</v>
      </c>
      <c r="K1972" s="1" t="s">
        <v>19</v>
      </c>
      <c r="L1972" s="1"/>
    </row>
    <row r="1973" spans="1:12" x14ac:dyDescent="0.45">
      <c r="A1973" s="3">
        <v>1970</v>
      </c>
      <c r="B1973" s="1" t="s">
        <v>5706</v>
      </c>
      <c r="C1973" s="1" t="s">
        <v>5707</v>
      </c>
      <c r="D1973" s="1" t="s">
        <v>5703</v>
      </c>
      <c r="E1973" s="1">
        <v>393377545</v>
      </c>
      <c r="F1973" s="1" t="s">
        <v>5708</v>
      </c>
      <c r="G1973" s="1" t="s">
        <v>5709</v>
      </c>
      <c r="H1973" s="1" t="s">
        <v>3737</v>
      </c>
      <c r="I1973" s="1" t="s">
        <v>154</v>
      </c>
      <c r="J1973" s="1" t="s">
        <v>5710</v>
      </c>
      <c r="K1973" s="1" t="s">
        <v>19</v>
      </c>
      <c r="L1973" s="1"/>
    </row>
    <row r="1974" spans="1:12" x14ac:dyDescent="0.45">
      <c r="A1974" s="3">
        <v>1971</v>
      </c>
      <c r="B1974" s="1" t="s">
        <v>5711</v>
      </c>
      <c r="C1974" s="1" t="s">
        <v>5707</v>
      </c>
      <c r="D1974" s="1" t="s">
        <v>5672</v>
      </c>
      <c r="E1974" s="1">
        <v>23052550</v>
      </c>
      <c r="F1974" s="1" t="s">
        <v>5712</v>
      </c>
      <c r="G1974" s="1" t="s">
        <v>5709</v>
      </c>
      <c r="H1974" s="1" t="s">
        <v>154</v>
      </c>
      <c r="I1974" s="1" t="s">
        <v>154</v>
      </c>
      <c r="J1974" s="1" t="s">
        <v>5713</v>
      </c>
      <c r="K1974" s="1" t="s">
        <v>19</v>
      </c>
      <c r="L1974" s="1"/>
    </row>
    <row r="1975" spans="1:12" x14ac:dyDescent="0.45">
      <c r="A1975" s="3">
        <v>1972</v>
      </c>
      <c r="B1975" s="1" t="s">
        <v>5714</v>
      </c>
      <c r="C1975" s="1" t="s">
        <v>5707</v>
      </c>
      <c r="D1975" s="1" t="s">
        <v>5672</v>
      </c>
      <c r="E1975" s="1">
        <v>29396926</v>
      </c>
      <c r="F1975" s="1" t="s">
        <v>5715</v>
      </c>
      <c r="G1975" s="1" t="s">
        <v>5709</v>
      </c>
      <c r="H1975" s="1" t="s">
        <v>154</v>
      </c>
      <c r="I1975" s="1" t="s">
        <v>154</v>
      </c>
      <c r="J1975" s="1" t="s">
        <v>5716</v>
      </c>
      <c r="K1975" s="1" t="s">
        <v>19</v>
      </c>
      <c r="L1975" s="1"/>
    </row>
    <row r="1976" spans="1:12" x14ac:dyDescent="0.45">
      <c r="A1976" s="3">
        <v>1973</v>
      </c>
      <c r="B1976" s="1" t="s">
        <v>5717</v>
      </c>
      <c r="C1976" s="1" t="s">
        <v>5707</v>
      </c>
      <c r="D1976" s="1" t="s">
        <v>5672</v>
      </c>
      <c r="E1976" s="1">
        <v>20802578</v>
      </c>
      <c r="F1976" s="1" t="s">
        <v>5718</v>
      </c>
      <c r="G1976" s="1" t="s">
        <v>5707</v>
      </c>
      <c r="H1976" s="1" t="s">
        <v>154</v>
      </c>
      <c r="I1976" s="1" t="s">
        <v>154</v>
      </c>
      <c r="J1976" s="1" t="s">
        <v>5719</v>
      </c>
      <c r="K1976" s="1" t="s">
        <v>19</v>
      </c>
      <c r="L1976" s="1"/>
    </row>
    <row r="1977" spans="1:12" x14ac:dyDescent="0.45">
      <c r="A1977" s="3">
        <v>1974</v>
      </c>
      <c r="B1977" s="1" t="s">
        <v>5720</v>
      </c>
      <c r="C1977" s="1" t="s">
        <v>5707</v>
      </c>
      <c r="D1977" s="1" t="s">
        <v>5672</v>
      </c>
      <c r="E1977" s="1">
        <v>43726014</v>
      </c>
      <c r="F1977" s="1" t="s">
        <v>5721</v>
      </c>
      <c r="G1977" s="1" t="s">
        <v>5707</v>
      </c>
      <c r="H1977" s="1" t="s">
        <v>154</v>
      </c>
      <c r="I1977" s="1" t="s">
        <v>154</v>
      </c>
      <c r="J1977" s="1" t="s">
        <v>5722</v>
      </c>
      <c r="K1977" s="1" t="s">
        <v>19</v>
      </c>
      <c r="L1977" s="1"/>
    </row>
    <row r="1978" spans="1:12" x14ac:dyDescent="0.45">
      <c r="A1978" s="3">
        <v>1975</v>
      </c>
      <c r="B1978" s="1" t="s">
        <v>5723</v>
      </c>
      <c r="C1978" s="1" t="s">
        <v>5707</v>
      </c>
      <c r="D1978" s="1" t="s">
        <v>5672</v>
      </c>
      <c r="E1978" s="1">
        <v>31475631</v>
      </c>
      <c r="F1978" s="1" t="s">
        <v>5724</v>
      </c>
      <c r="G1978" s="1" t="s">
        <v>5709</v>
      </c>
      <c r="H1978" s="1" t="s">
        <v>154</v>
      </c>
      <c r="I1978" s="1" t="s">
        <v>154</v>
      </c>
      <c r="J1978" s="1" t="s">
        <v>5725</v>
      </c>
      <c r="K1978" s="1" t="s">
        <v>19</v>
      </c>
      <c r="L1978" s="1"/>
    </row>
    <row r="1979" spans="1:12" x14ac:dyDescent="0.45">
      <c r="A1979" s="3">
        <v>1976</v>
      </c>
      <c r="B1979" s="1" t="s">
        <v>5726</v>
      </c>
      <c r="C1979" s="1" t="s">
        <v>5707</v>
      </c>
      <c r="D1979" s="1" t="s">
        <v>5672</v>
      </c>
      <c r="E1979" s="1">
        <v>30082433</v>
      </c>
      <c r="F1979" s="1" t="s">
        <v>5727</v>
      </c>
      <c r="G1979" s="1" t="s">
        <v>5709</v>
      </c>
      <c r="H1979" s="1" t="s">
        <v>154</v>
      </c>
      <c r="I1979" s="1" t="s">
        <v>154</v>
      </c>
      <c r="J1979" s="1" t="s">
        <v>5728</v>
      </c>
      <c r="K1979" s="1" t="s">
        <v>19</v>
      </c>
      <c r="L1979" s="1"/>
    </row>
    <row r="1980" spans="1:12" x14ac:dyDescent="0.45">
      <c r="A1980" s="3">
        <v>1977</v>
      </c>
      <c r="B1980" s="1" t="s">
        <v>5729</v>
      </c>
      <c r="C1980" s="1" t="s">
        <v>5707</v>
      </c>
      <c r="D1980" s="1" t="s">
        <v>5703</v>
      </c>
      <c r="E1980" s="1">
        <v>794415765</v>
      </c>
      <c r="F1980" s="1" t="s">
        <v>5730</v>
      </c>
      <c r="G1980" s="1" t="s">
        <v>5709</v>
      </c>
      <c r="H1980" s="1" t="s">
        <v>3737</v>
      </c>
      <c r="I1980" s="1" t="s">
        <v>154</v>
      </c>
      <c r="J1980" s="1" t="s">
        <v>5731</v>
      </c>
      <c r="K1980" s="1" t="s">
        <v>19</v>
      </c>
      <c r="L1980" s="1"/>
    </row>
    <row r="1981" spans="1:12" x14ac:dyDescent="0.45">
      <c r="A1981" s="3">
        <v>1978</v>
      </c>
      <c r="B1981" s="1" t="s">
        <v>5732</v>
      </c>
      <c r="C1981" s="1" t="s">
        <v>5707</v>
      </c>
      <c r="D1981" s="1" t="s">
        <v>5672</v>
      </c>
      <c r="E1981" s="1">
        <v>24505000</v>
      </c>
      <c r="F1981" s="1" t="s">
        <v>5733</v>
      </c>
      <c r="G1981" s="1" t="s">
        <v>5709</v>
      </c>
      <c r="H1981" s="1" t="s">
        <v>154</v>
      </c>
      <c r="I1981" s="1" t="s">
        <v>154</v>
      </c>
      <c r="J1981" s="1" t="s">
        <v>5734</v>
      </c>
      <c r="K1981" s="1" t="s">
        <v>19</v>
      </c>
      <c r="L1981" s="1"/>
    </row>
    <row r="1982" spans="1:12" x14ac:dyDescent="0.45">
      <c r="A1982" s="3">
        <v>1979</v>
      </c>
      <c r="B1982" s="1" t="s">
        <v>5735</v>
      </c>
      <c r="C1982" s="1" t="s">
        <v>5707</v>
      </c>
      <c r="D1982" s="1" t="s">
        <v>5672</v>
      </c>
      <c r="E1982" s="1">
        <v>6375000</v>
      </c>
      <c r="F1982" s="1" t="s">
        <v>5736</v>
      </c>
      <c r="G1982" s="1" t="s">
        <v>5709</v>
      </c>
      <c r="H1982" s="1" t="s">
        <v>154</v>
      </c>
      <c r="I1982" s="1" t="s">
        <v>154</v>
      </c>
      <c r="J1982" s="1" t="s">
        <v>5737</v>
      </c>
      <c r="K1982" s="1" t="s">
        <v>19</v>
      </c>
      <c r="L1982" s="1"/>
    </row>
    <row r="1983" spans="1:12" x14ac:dyDescent="0.45">
      <c r="A1983" s="3">
        <v>1980</v>
      </c>
      <c r="B1983" s="1" t="s">
        <v>5738</v>
      </c>
      <c r="C1983" s="1" t="s">
        <v>5707</v>
      </c>
      <c r="D1983" s="1" t="s">
        <v>5672</v>
      </c>
      <c r="E1983" s="1">
        <v>10925000</v>
      </c>
      <c r="F1983" s="1" t="s">
        <v>5739</v>
      </c>
      <c r="G1983" s="1" t="s">
        <v>5709</v>
      </c>
      <c r="H1983" s="1" t="s">
        <v>154</v>
      </c>
      <c r="I1983" s="1" t="s">
        <v>154</v>
      </c>
      <c r="J1983" s="1" t="s">
        <v>5740</v>
      </c>
      <c r="K1983" s="1" t="s">
        <v>19</v>
      </c>
      <c r="L1983" s="1"/>
    </row>
    <row r="1984" spans="1:12" x14ac:dyDescent="0.45">
      <c r="A1984" s="3">
        <v>1981</v>
      </c>
      <c r="B1984" s="1" t="s">
        <v>5741</v>
      </c>
      <c r="C1984" s="1" t="s">
        <v>5707</v>
      </c>
      <c r="D1984" s="1" t="s">
        <v>5703</v>
      </c>
      <c r="E1984" s="1">
        <v>78800000</v>
      </c>
      <c r="F1984" s="1" t="s">
        <v>5742</v>
      </c>
      <c r="G1984" s="1" t="s">
        <v>5709</v>
      </c>
      <c r="H1984" s="1" t="s">
        <v>153</v>
      </c>
      <c r="I1984" s="1" t="s">
        <v>154</v>
      </c>
      <c r="J1984" s="1" t="s">
        <v>5743</v>
      </c>
      <c r="K1984" s="1" t="s">
        <v>19</v>
      </c>
      <c r="L1984" s="1"/>
    </row>
    <row r="1985" spans="1:12" x14ac:dyDescent="0.45">
      <c r="A1985" s="3">
        <v>1982</v>
      </c>
      <c r="B1985" s="1" t="s">
        <v>5744</v>
      </c>
      <c r="C1985" s="1" t="s">
        <v>5707</v>
      </c>
      <c r="D1985" s="1" t="s">
        <v>5703</v>
      </c>
      <c r="E1985" s="1">
        <v>40612612</v>
      </c>
      <c r="F1985" s="1" t="s">
        <v>5745</v>
      </c>
      <c r="G1985" s="1" t="s">
        <v>5709</v>
      </c>
      <c r="H1985" s="1" t="s">
        <v>154</v>
      </c>
      <c r="I1985" s="1" t="s">
        <v>154</v>
      </c>
      <c r="J1985" s="1" t="s">
        <v>5746</v>
      </c>
      <c r="K1985" s="1" t="s">
        <v>19</v>
      </c>
      <c r="L1985" s="1"/>
    </row>
    <row r="1986" spans="1:12" x14ac:dyDescent="0.45">
      <c r="A1986" s="3">
        <v>1983</v>
      </c>
      <c r="B1986" s="1" t="s">
        <v>5747</v>
      </c>
      <c r="C1986" s="1" t="s">
        <v>5707</v>
      </c>
      <c r="D1986" s="1" t="s">
        <v>5703</v>
      </c>
      <c r="E1986" s="1">
        <v>512771775</v>
      </c>
      <c r="F1986" s="1" t="s">
        <v>5748</v>
      </c>
      <c r="G1986" s="1" t="s">
        <v>5709</v>
      </c>
      <c r="H1986" s="1" t="s">
        <v>3737</v>
      </c>
      <c r="I1986" s="1" t="s">
        <v>154</v>
      </c>
      <c r="J1986" s="1" t="s">
        <v>5749</v>
      </c>
      <c r="K1986" s="1" t="s">
        <v>19</v>
      </c>
      <c r="L1986" s="1"/>
    </row>
    <row r="1987" spans="1:12" x14ac:dyDescent="0.45">
      <c r="A1987" s="3">
        <v>1984</v>
      </c>
      <c r="B1987" s="1" t="s">
        <v>5750</v>
      </c>
      <c r="C1987" s="1" t="s">
        <v>5707</v>
      </c>
      <c r="D1987" s="1" t="s">
        <v>5703</v>
      </c>
      <c r="E1987" s="1">
        <v>44196328</v>
      </c>
      <c r="F1987" s="1" t="s">
        <v>5751</v>
      </c>
      <c r="G1987" s="1" t="s">
        <v>5709</v>
      </c>
      <c r="H1987" s="1" t="s">
        <v>154</v>
      </c>
      <c r="I1987" s="1" t="s">
        <v>154</v>
      </c>
      <c r="J1987" s="1" t="s">
        <v>5752</v>
      </c>
      <c r="K1987" s="1" t="s">
        <v>19</v>
      </c>
      <c r="L1987" s="1"/>
    </row>
    <row r="1988" spans="1:12" x14ac:dyDescent="0.45">
      <c r="A1988" s="3">
        <v>1985</v>
      </c>
      <c r="B1988" s="1" t="s">
        <v>5753</v>
      </c>
      <c r="C1988" s="1" t="s">
        <v>5707</v>
      </c>
      <c r="D1988" s="1" t="s">
        <v>5703</v>
      </c>
      <c r="E1988" s="1">
        <v>39896937</v>
      </c>
      <c r="F1988" s="1" t="s">
        <v>5754</v>
      </c>
      <c r="G1988" s="1" t="s">
        <v>5709</v>
      </c>
      <c r="H1988" s="1" t="s">
        <v>154</v>
      </c>
      <c r="I1988" s="1" t="s">
        <v>154</v>
      </c>
      <c r="J1988" s="1" t="s">
        <v>5755</v>
      </c>
      <c r="K1988" s="1" t="s">
        <v>19</v>
      </c>
      <c r="L1988" s="1"/>
    </row>
    <row r="1989" spans="1:12" x14ac:dyDescent="0.45">
      <c r="A1989" s="3">
        <v>1986</v>
      </c>
      <c r="B1989" s="1" t="s">
        <v>5756</v>
      </c>
      <c r="C1989" s="1" t="s">
        <v>5707</v>
      </c>
      <c r="D1989" s="1" t="s">
        <v>5703</v>
      </c>
      <c r="E1989" s="1">
        <v>39932433</v>
      </c>
      <c r="F1989" s="1" t="s">
        <v>5757</v>
      </c>
      <c r="G1989" s="1" t="s">
        <v>5709</v>
      </c>
      <c r="H1989" s="1" t="s">
        <v>154</v>
      </c>
      <c r="I1989" s="1" t="s">
        <v>154</v>
      </c>
      <c r="J1989" s="1" t="s">
        <v>5758</v>
      </c>
      <c r="K1989" s="1" t="s">
        <v>19</v>
      </c>
      <c r="L1989" s="1"/>
    </row>
    <row r="1990" spans="1:12" x14ac:dyDescent="0.45">
      <c r="A1990" s="3">
        <v>1987</v>
      </c>
      <c r="B1990" s="1" t="s">
        <v>5759</v>
      </c>
      <c r="C1990" s="1" t="s">
        <v>5707</v>
      </c>
      <c r="D1990" s="1" t="s">
        <v>5703</v>
      </c>
      <c r="E1990" s="1">
        <v>22628378</v>
      </c>
      <c r="F1990" s="1" t="s">
        <v>5760</v>
      </c>
      <c r="G1990" s="1" t="s">
        <v>5709</v>
      </c>
      <c r="H1990" s="1" t="s">
        <v>154</v>
      </c>
      <c r="I1990" s="1" t="s">
        <v>154</v>
      </c>
      <c r="J1990" s="1" t="s">
        <v>5761</v>
      </c>
      <c r="K1990" s="1" t="s">
        <v>19</v>
      </c>
      <c r="L1990" s="1"/>
    </row>
    <row r="1991" spans="1:12" x14ac:dyDescent="0.45">
      <c r="A1991" s="3">
        <v>1988</v>
      </c>
      <c r="B1991" s="1" t="s">
        <v>5762</v>
      </c>
      <c r="C1991" s="1" t="s">
        <v>5707</v>
      </c>
      <c r="D1991" s="1" t="s">
        <v>5703</v>
      </c>
      <c r="E1991" s="1">
        <v>24358784</v>
      </c>
      <c r="F1991" s="1" t="s">
        <v>5763</v>
      </c>
      <c r="G1991" s="1" t="s">
        <v>5709</v>
      </c>
      <c r="H1991" s="1" t="s">
        <v>154</v>
      </c>
      <c r="I1991" s="1" t="s">
        <v>154</v>
      </c>
      <c r="J1991" s="1" t="s">
        <v>5764</v>
      </c>
      <c r="K1991" s="1" t="s">
        <v>19</v>
      </c>
      <c r="L1991" s="1"/>
    </row>
    <row r="1992" spans="1:12" x14ac:dyDescent="0.45">
      <c r="A1992" s="3">
        <v>1989</v>
      </c>
      <c r="B1992" s="1" t="s">
        <v>5765</v>
      </c>
      <c r="C1992" s="1" t="s">
        <v>5707</v>
      </c>
      <c r="D1992" s="1" t="s">
        <v>5703</v>
      </c>
      <c r="E1992" s="1">
        <v>24758108</v>
      </c>
      <c r="F1992" s="1" t="s">
        <v>5766</v>
      </c>
      <c r="G1992" s="1" t="s">
        <v>5709</v>
      </c>
      <c r="H1992" s="1" t="s">
        <v>154</v>
      </c>
      <c r="I1992" s="1" t="s">
        <v>154</v>
      </c>
      <c r="J1992" s="1" t="s">
        <v>5767</v>
      </c>
      <c r="K1992" s="1" t="s">
        <v>19</v>
      </c>
      <c r="L1992" s="1"/>
    </row>
    <row r="1993" spans="1:12" x14ac:dyDescent="0.45">
      <c r="A1993" s="3">
        <v>1990</v>
      </c>
      <c r="B1993" s="1" t="s">
        <v>5768</v>
      </c>
      <c r="C1993" s="1" t="s">
        <v>5707</v>
      </c>
      <c r="D1993" s="1" t="s">
        <v>5703</v>
      </c>
      <c r="E1993" s="1">
        <v>43193581</v>
      </c>
      <c r="F1993" s="1" t="s">
        <v>5769</v>
      </c>
      <c r="G1993" s="1" t="s">
        <v>5709</v>
      </c>
      <c r="H1993" s="1" t="s">
        <v>154</v>
      </c>
      <c r="I1993" s="1" t="s">
        <v>154</v>
      </c>
      <c r="J1993" s="1" t="s">
        <v>5770</v>
      </c>
      <c r="K1993" s="1" t="s">
        <v>19</v>
      </c>
      <c r="L1993" s="1"/>
    </row>
    <row r="1994" spans="1:12" x14ac:dyDescent="0.45">
      <c r="A1994" s="3">
        <v>1991</v>
      </c>
      <c r="B1994" s="1" t="s">
        <v>5771</v>
      </c>
      <c r="C1994" s="1" t="s">
        <v>5707</v>
      </c>
      <c r="D1994" s="1" t="s">
        <v>5703</v>
      </c>
      <c r="E1994" s="1">
        <v>44191892</v>
      </c>
      <c r="F1994" s="1" t="s">
        <v>5772</v>
      </c>
      <c r="G1994" s="1" t="s">
        <v>5709</v>
      </c>
      <c r="H1994" s="1" t="s">
        <v>154</v>
      </c>
      <c r="I1994" s="1" t="s">
        <v>154</v>
      </c>
      <c r="J1994" s="1" t="s">
        <v>5773</v>
      </c>
      <c r="K1994" s="1" t="s">
        <v>19</v>
      </c>
      <c r="L1994" s="1"/>
    </row>
    <row r="1995" spans="1:12" x14ac:dyDescent="0.45">
      <c r="A1995" s="3">
        <v>1992</v>
      </c>
      <c r="B1995" s="1" t="s">
        <v>5774</v>
      </c>
      <c r="C1995" s="1" t="s">
        <v>5707</v>
      </c>
      <c r="D1995" s="1" t="s">
        <v>5703</v>
      </c>
      <c r="E1995" s="1">
        <v>43936324</v>
      </c>
      <c r="F1995" s="1" t="s">
        <v>5775</v>
      </c>
      <c r="G1995" s="1" t="s">
        <v>5709</v>
      </c>
      <c r="H1995" s="1" t="s">
        <v>154</v>
      </c>
      <c r="I1995" s="1" t="s">
        <v>154</v>
      </c>
      <c r="J1995" s="1" t="s">
        <v>5776</v>
      </c>
      <c r="K1995" s="1" t="s">
        <v>19</v>
      </c>
      <c r="L1995" s="1"/>
    </row>
    <row r="1996" spans="1:12" x14ac:dyDescent="0.45">
      <c r="A1996" s="3">
        <v>1993</v>
      </c>
      <c r="B1996" s="1" t="s">
        <v>5777</v>
      </c>
      <c r="C1996" s="1" t="s">
        <v>5707</v>
      </c>
      <c r="D1996" s="1" t="s">
        <v>5703</v>
      </c>
      <c r="E1996" s="1">
        <v>31279658</v>
      </c>
      <c r="F1996" s="1" t="s">
        <v>5778</v>
      </c>
      <c r="G1996" s="1" t="s">
        <v>5709</v>
      </c>
      <c r="H1996" s="1" t="s">
        <v>154</v>
      </c>
      <c r="I1996" s="1" t="s">
        <v>154</v>
      </c>
      <c r="J1996" s="1" t="s">
        <v>5779</v>
      </c>
      <c r="K1996" s="1" t="s">
        <v>19</v>
      </c>
      <c r="L1996" s="1"/>
    </row>
    <row r="1997" spans="1:12" x14ac:dyDescent="0.45">
      <c r="A1997" s="3">
        <v>1994</v>
      </c>
      <c r="B1997" s="1" t="s">
        <v>5780</v>
      </c>
      <c r="C1997" s="1" t="s">
        <v>5707</v>
      </c>
      <c r="D1997" s="1" t="s">
        <v>5703</v>
      </c>
      <c r="E1997" s="1">
        <v>42501982</v>
      </c>
      <c r="F1997" s="1" t="s">
        <v>5781</v>
      </c>
      <c r="G1997" s="1" t="s">
        <v>5709</v>
      </c>
      <c r="H1997" s="1" t="s">
        <v>154</v>
      </c>
      <c r="I1997" s="1" t="s">
        <v>154</v>
      </c>
      <c r="J1997" s="1" t="s">
        <v>5782</v>
      </c>
      <c r="K1997" s="1" t="s">
        <v>19</v>
      </c>
      <c r="L1997" s="1"/>
    </row>
    <row r="1998" spans="1:12" x14ac:dyDescent="0.45">
      <c r="A1998" s="3">
        <v>1995</v>
      </c>
      <c r="B1998" s="1" t="s">
        <v>5783</v>
      </c>
      <c r="C1998" s="1" t="s">
        <v>5707</v>
      </c>
      <c r="D1998" s="1" t="s">
        <v>5703</v>
      </c>
      <c r="E1998" s="1">
        <v>42457838</v>
      </c>
      <c r="F1998" s="1" t="s">
        <v>5784</v>
      </c>
      <c r="G1998" s="1" t="s">
        <v>5709</v>
      </c>
      <c r="H1998" s="1" t="s">
        <v>154</v>
      </c>
      <c r="I1998" s="1" t="s">
        <v>154</v>
      </c>
      <c r="J1998" s="1" t="s">
        <v>5785</v>
      </c>
      <c r="K1998" s="1" t="s">
        <v>19</v>
      </c>
      <c r="L1998" s="1"/>
    </row>
    <row r="1999" spans="1:12" x14ac:dyDescent="0.45">
      <c r="A1999" s="3">
        <v>1996</v>
      </c>
      <c r="B1999" s="1" t="s">
        <v>5786</v>
      </c>
      <c r="C1999" s="1" t="s">
        <v>5707</v>
      </c>
      <c r="D1999" s="1" t="s">
        <v>5703</v>
      </c>
      <c r="E1999" s="1">
        <v>30019428</v>
      </c>
      <c r="F1999" s="1" t="s">
        <v>5787</v>
      </c>
      <c r="G1999" s="1" t="s">
        <v>5709</v>
      </c>
      <c r="H1999" s="1" t="s">
        <v>154</v>
      </c>
      <c r="I1999" s="1" t="s">
        <v>154</v>
      </c>
      <c r="J1999" s="1" t="s">
        <v>5788</v>
      </c>
      <c r="K1999" s="1" t="s">
        <v>19</v>
      </c>
      <c r="L1999" s="1"/>
    </row>
    <row r="2000" spans="1:12" x14ac:dyDescent="0.45">
      <c r="A2000" s="3">
        <v>1997</v>
      </c>
      <c r="B2000" s="1" t="s">
        <v>5789</v>
      </c>
      <c r="C2000" s="1" t="s">
        <v>5707</v>
      </c>
      <c r="D2000" s="1" t="s">
        <v>5703</v>
      </c>
      <c r="E2000" s="1">
        <v>44280631</v>
      </c>
      <c r="F2000" s="1" t="s">
        <v>5790</v>
      </c>
      <c r="G2000" s="1" t="s">
        <v>5709</v>
      </c>
      <c r="H2000" s="1" t="s">
        <v>154</v>
      </c>
      <c r="I2000" s="1" t="s">
        <v>154</v>
      </c>
      <c r="J2000" s="1" t="s">
        <v>5791</v>
      </c>
      <c r="K2000" s="1" t="s">
        <v>19</v>
      </c>
      <c r="L2000" s="1"/>
    </row>
    <row r="2001" spans="1:12" x14ac:dyDescent="0.45">
      <c r="A2001" s="3">
        <v>1998</v>
      </c>
      <c r="B2001" s="1" t="s">
        <v>5792</v>
      </c>
      <c r="C2001" s="1" t="s">
        <v>5709</v>
      </c>
      <c r="D2001" s="1" t="s">
        <v>5703</v>
      </c>
      <c r="E2001" s="1">
        <v>1319359500</v>
      </c>
      <c r="F2001" s="1" t="s">
        <v>5793</v>
      </c>
      <c r="G2001" s="1" t="s">
        <v>5794</v>
      </c>
      <c r="H2001" s="1" t="s">
        <v>3785</v>
      </c>
      <c r="I2001" s="1" t="s">
        <v>1245</v>
      </c>
      <c r="J2001" s="1" t="s">
        <v>5795</v>
      </c>
      <c r="K2001" s="1" t="s">
        <v>19</v>
      </c>
      <c r="L2001" s="1"/>
    </row>
    <row r="2002" spans="1:12" x14ac:dyDescent="0.45">
      <c r="A2002" s="3">
        <v>1999</v>
      </c>
      <c r="B2002" s="1" t="s">
        <v>5796</v>
      </c>
      <c r="C2002" s="1" t="s">
        <v>5709</v>
      </c>
      <c r="D2002" s="1" t="s">
        <v>5703</v>
      </c>
      <c r="E2002" s="1">
        <v>466965400</v>
      </c>
      <c r="F2002" s="1" t="s">
        <v>5797</v>
      </c>
      <c r="G2002" s="1" t="s">
        <v>5794</v>
      </c>
      <c r="H2002" s="1" t="s">
        <v>3785</v>
      </c>
      <c r="I2002" s="1" t="s">
        <v>1245</v>
      </c>
      <c r="J2002" s="1" t="s">
        <v>5798</v>
      </c>
      <c r="K2002" s="1" t="s">
        <v>19</v>
      </c>
      <c r="L2002" s="1"/>
    </row>
    <row r="2003" spans="1:12" x14ac:dyDescent="0.45">
      <c r="A2003" s="3">
        <v>2000</v>
      </c>
      <c r="B2003" s="1" t="s">
        <v>5799</v>
      </c>
      <c r="C2003" s="1" t="s">
        <v>5709</v>
      </c>
      <c r="D2003" s="1" t="s">
        <v>5703</v>
      </c>
      <c r="E2003" s="1">
        <v>942066300</v>
      </c>
      <c r="F2003" s="1" t="s">
        <v>5800</v>
      </c>
      <c r="G2003" s="1" t="s">
        <v>5794</v>
      </c>
      <c r="H2003" s="1" t="s">
        <v>3785</v>
      </c>
      <c r="I2003" s="1" t="s">
        <v>1245</v>
      </c>
      <c r="J2003" s="1" t="s">
        <v>5801</v>
      </c>
      <c r="K2003" s="1" t="s">
        <v>19</v>
      </c>
      <c r="L2003" s="1"/>
    </row>
    <row r="2004" spans="1:12" x14ac:dyDescent="0.45">
      <c r="A2004" s="3">
        <v>2001</v>
      </c>
      <c r="B2004" s="1" t="s">
        <v>5802</v>
      </c>
      <c r="C2004" s="1" t="s">
        <v>5709</v>
      </c>
      <c r="D2004" s="1" t="s">
        <v>5703</v>
      </c>
      <c r="E2004" s="1">
        <v>468006300</v>
      </c>
      <c r="F2004" s="1" t="s">
        <v>5803</v>
      </c>
      <c r="G2004" s="1" t="s">
        <v>5794</v>
      </c>
      <c r="H2004" s="1" t="s">
        <v>3785</v>
      </c>
      <c r="I2004" s="1" t="s">
        <v>1245</v>
      </c>
      <c r="J2004" s="1" t="s">
        <v>5804</v>
      </c>
      <c r="K2004" s="1" t="s">
        <v>19</v>
      </c>
      <c r="L2004" s="1"/>
    </row>
    <row r="2005" spans="1:12" x14ac:dyDescent="0.45">
      <c r="A2005" s="3">
        <v>2002</v>
      </c>
      <c r="B2005" s="1" t="s">
        <v>5805</v>
      </c>
      <c r="C2005" s="1" t="s">
        <v>5709</v>
      </c>
      <c r="D2005" s="1" t="s">
        <v>5703</v>
      </c>
      <c r="E2005" s="1">
        <v>511771300</v>
      </c>
      <c r="F2005" s="1" t="s">
        <v>5806</v>
      </c>
      <c r="G2005" s="1" t="s">
        <v>5794</v>
      </c>
      <c r="H2005" s="1" t="s">
        <v>3785</v>
      </c>
      <c r="I2005" s="1" t="s">
        <v>1245</v>
      </c>
      <c r="J2005" s="1" t="s">
        <v>5807</v>
      </c>
      <c r="K2005" s="1" t="s">
        <v>19</v>
      </c>
      <c r="L2005" s="1"/>
    </row>
    <row r="2006" spans="1:12" x14ac:dyDescent="0.45">
      <c r="A2006" s="3">
        <v>2003</v>
      </c>
      <c r="B2006" s="1" t="s">
        <v>5808</v>
      </c>
      <c r="C2006" s="1" t="s">
        <v>5709</v>
      </c>
      <c r="D2006" s="1" t="s">
        <v>5703</v>
      </c>
      <c r="E2006" s="1">
        <v>582775900</v>
      </c>
      <c r="F2006" s="1" t="s">
        <v>5809</v>
      </c>
      <c r="G2006" s="1" t="s">
        <v>5794</v>
      </c>
      <c r="H2006" s="1" t="s">
        <v>3785</v>
      </c>
      <c r="I2006" s="1" t="s">
        <v>1245</v>
      </c>
      <c r="J2006" s="1" t="s">
        <v>5810</v>
      </c>
      <c r="K2006" s="1" t="s">
        <v>19</v>
      </c>
      <c r="L2006" s="1"/>
    </row>
    <row r="2007" spans="1:12" x14ac:dyDescent="0.45">
      <c r="A2007" s="3">
        <v>2004</v>
      </c>
      <c r="B2007" s="1" t="s">
        <v>5811</v>
      </c>
      <c r="C2007" s="1" t="s">
        <v>5709</v>
      </c>
      <c r="D2007" s="1" t="s">
        <v>5703</v>
      </c>
      <c r="E2007" s="1">
        <v>576470100</v>
      </c>
      <c r="F2007" s="1" t="s">
        <v>5812</v>
      </c>
      <c r="G2007" s="1" t="s">
        <v>5794</v>
      </c>
      <c r="H2007" s="1" t="s">
        <v>3737</v>
      </c>
      <c r="I2007" s="1" t="s">
        <v>154</v>
      </c>
      <c r="J2007" s="1" t="s">
        <v>5813</v>
      </c>
      <c r="K2007" s="1" t="s">
        <v>19</v>
      </c>
      <c r="L2007" s="1"/>
    </row>
    <row r="2008" spans="1:12" x14ac:dyDescent="0.45">
      <c r="A2008" s="3">
        <v>2005</v>
      </c>
      <c r="B2008" s="1" t="s">
        <v>5814</v>
      </c>
      <c r="C2008" s="1" t="s">
        <v>5709</v>
      </c>
      <c r="D2008" s="1" t="s">
        <v>5703</v>
      </c>
      <c r="E2008" s="1">
        <v>425738810</v>
      </c>
      <c r="F2008" s="1" t="s">
        <v>5815</v>
      </c>
      <c r="G2008" s="1" t="s">
        <v>5794</v>
      </c>
      <c r="H2008" s="1" t="s">
        <v>3737</v>
      </c>
      <c r="I2008" s="1" t="s">
        <v>154</v>
      </c>
      <c r="J2008" s="1" t="s">
        <v>5710</v>
      </c>
      <c r="K2008" s="1" t="s">
        <v>19</v>
      </c>
      <c r="L2008" s="1"/>
    </row>
    <row r="2009" spans="1:12" x14ac:dyDescent="0.45">
      <c r="A2009" s="3">
        <v>2006</v>
      </c>
      <c r="B2009" s="1" t="s">
        <v>5816</v>
      </c>
      <c r="C2009" s="1" t="s">
        <v>5709</v>
      </c>
      <c r="D2009" s="1" t="s">
        <v>5707</v>
      </c>
      <c r="E2009" s="1">
        <v>26111374</v>
      </c>
      <c r="F2009" s="1" t="s">
        <v>5817</v>
      </c>
      <c r="G2009" s="1" t="s">
        <v>5818</v>
      </c>
      <c r="H2009" s="1" t="s">
        <v>154</v>
      </c>
      <c r="I2009" s="1" t="s">
        <v>154</v>
      </c>
      <c r="J2009" s="1" t="s">
        <v>5819</v>
      </c>
      <c r="K2009" s="1" t="s">
        <v>19</v>
      </c>
      <c r="L2009" s="1"/>
    </row>
    <row r="2010" spans="1:12" x14ac:dyDescent="0.45">
      <c r="A2010" s="3">
        <v>2007</v>
      </c>
      <c r="B2010" s="1" t="s">
        <v>5820</v>
      </c>
      <c r="C2010" s="1" t="s">
        <v>5709</v>
      </c>
      <c r="D2010" s="1" t="s">
        <v>5707</v>
      </c>
      <c r="E2010" s="1">
        <v>22881000</v>
      </c>
      <c r="F2010" s="1" t="s">
        <v>5821</v>
      </c>
      <c r="G2010" s="1" t="s">
        <v>5794</v>
      </c>
      <c r="H2010" s="1" t="s">
        <v>154</v>
      </c>
      <c r="I2010" s="1" t="s">
        <v>154</v>
      </c>
      <c r="J2010" s="1" t="s">
        <v>5822</v>
      </c>
      <c r="K2010" s="1" t="s">
        <v>19</v>
      </c>
      <c r="L2010" s="1"/>
    </row>
    <row r="2011" spans="1:12" x14ac:dyDescent="0.45">
      <c r="A2011" s="3">
        <v>2008</v>
      </c>
      <c r="B2011" s="1" t="s">
        <v>5823</v>
      </c>
      <c r="C2011" s="1" t="s">
        <v>5794</v>
      </c>
      <c r="D2011" s="1" t="s">
        <v>5707</v>
      </c>
      <c r="E2011" s="1">
        <v>128032897</v>
      </c>
      <c r="F2011" s="1" t="s">
        <v>5824</v>
      </c>
      <c r="G2011" s="1" t="s">
        <v>5794</v>
      </c>
      <c r="H2011" s="1" t="s">
        <v>154</v>
      </c>
      <c r="I2011" s="1" t="s">
        <v>154</v>
      </c>
      <c r="J2011" s="1" t="s">
        <v>5825</v>
      </c>
      <c r="K2011" s="1" t="s">
        <v>19</v>
      </c>
      <c r="L2011" s="1"/>
    </row>
    <row r="2012" spans="1:12" x14ac:dyDescent="0.45">
      <c r="A2012" s="3">
        <v>2009</v>
      </c>
      <c r="B2012" s="1" t="s">
        <v>5826</v>
      </c>
      <c r="C2012" s="1" t="s">
        <v>5794</v>
      </c>
      <c r="D2012" s="1" t="s">
        <v>5707</v>
      </c>
      <c r="E2012" s="1">
        <v>12382790</v>
      </c>
      <c r="F2012" s="1" t="s">
        <v>5827</v>
      </c>
      <c r="G2012" s="1" t="s">
        <v>5794</v>
      </c>
      <c r="H2012" s="1" t="s">
        <v>154</v>
      </c>
      <c r="I2012" s="1" t="s">
        <v>154</v>
      </c>
      <c r="J2012" s="1" t="s">
        <v>5828</v>
      </c>
      <c r="K2012" s="1" t="s">
        <v>19</v>
      </c>
      <c r="L2012" s="1"/>
    </row>
    <row r="2013" spans="1:12" x14ac:dyDescent="0.45">
      <c r="A2013" s="3">
        <v>2010</v>
      </c>
      <c r="B2013" s="1" t="s">
        <v>5829</v>
      </c>
      <c r="C2013" s="1" t="s">
        <v>5794</v>
      </c>
      <c r="D2013" s="1" t="s">
        <v>5707</v>
      </c>
      <c r="E2013" s="1">
        <v>164013514</v>
      </c>
      <c r="F2013" s="1" t="s">
        <v>5830</v>
      </c>
      <c r="G2013" s="1" t="s">
        <v>5794</v>
      </c>
      <c r="H2013" s="1" t="s">
        <v>154</v>
      </c>
      <c r="I2013" s="1" t="s">
        <v>154</v>
      </c>
      <c r="J2013" s="1" t="s">
        <v>5831</v>
      </c>
      <c r="K2013" s="1" t="s">
        <v>19</v>
      </c>
      <c r="L2013" s="1"/>
    </row>
    <row r="2014" spans="1:12" x14ac:dyDescent="0.45">
      <c r="A2014" s="3">
        <v>2011</v>
      </c>
      <c r="B2014" s="1" t="s">
        <v>5832</v>
      </c>
      <c r="C2014" s="1" t="s">
        <v>5794</v>
      </c>
      <c r="D2014" s="1" t="s">
        <v>5707</v>
      </c>
      <c r="E2014" s="1">
        <v>11203467</v>
      </c>
      <c r="F2014" s="1" t="s">
        <v>5833</v>
      </c>
      <c r="G2014" s="1" t="s">
        <v>5794</v>
      </c>
      <c r="H2014" s="1" t="s">
        <v>154</v>
      </c>
      <c r="I2014" s="1" t="s">
        <v>154</v>
      </c>
      <c r="J2014" s="1" t="s">
        <v>5834</v>
      </c>
      <c r="K2014" s="1" t="s">
        <v>19</v>
      </c>
      <c r="L2014" s="1"/>
    </row>
    <row r="2015" spans="1:12" x14ac:dyDescent="0.45">
      <c r="A2015" s="3">
        <v>2012</v>
      </c>
      <c r="B2015" s="1" t="s">
        <v>5835</v>
      </c>
      <c r="C2015" s="1" t="s">
        <v>5794</v>
      </c>
      <c r="D2015" s="1" t="s">
        <v>5707</v>
      </c>
      <c r="E2015" s="1">
        <v>8802342</v>
      </c>
      <c r="F2015" s="1" t="s">
        <v>5836</v>
      </c>
      <c r="G2015" s="1" t="s">
        <v>5818</v>
      </c>
      <c r="H2015" s="1" t="s">
        <v>154</v>
      </c>
      <c r="I2015" s="1" t="s">
        <v>154</v>
      </c>
      <c r="J2015" s="1" t="s">
        <v>5837</v>
      </c>
      <c r="K2015" s="1" t="s">
        <v>19</v>
      </c>
      <c r="L2015" s="1"/>
    </row>
    <row r="2016" spans="1:12" x14ac:dyDescent="0.45">
      <c r="A2016" s="3">
        <v>2013</v>
      </c>
      <c r="B2016" s="1" t="s">
        <v>5838</v>
      </c>
      <c r="C2016" s="1" t="s">
        <v>5794</v>
      </c>
      <c r="D2016" s="1" t="s">
        <v>5707</v>
      </c>
      <c r="E2016" s="1">
        <v>41452172</v>
      </c>
      <c r="F2016" s="1" t="s">
        <v>5839</v>
      </c>
      <c r="G2016" s="1" t="s">
        <v>5818</v>
      </c>
      <c r="H2016" s="1" t="s">
        <v>154</v>
      </c>
      <c r="I2016" s="1" t="s">
        <v>154</v>
      </c>
      <c r="J2016" s="1" t="s">
        <v>5840</v>
      </c>
      <c r="K2016" s="1" t="s">
        <v>19</v>
      </c>
      <c r="L2016" s="1"/>
    </row>
    <row r="2017" spans="1:12" x14ac:dyDescent="0.45">
      <c r="A2017" s="3">
        <v>2014</v>
      </c>
      <c r="B2017" s="1" t="s">
        <v>5841</v>
      </c>
      <c r="C2017" s="1" t="s">
        <v>5794</v>
      </c>
      <c r="D2017" s="1" t="s">
        <v>5707</v>
      </c>
      <c r="E2017" s="1">
        <v>42646063</v>
      </c>
      <c r="F2017" s="1" t="s">
        <v>5842</v>
      </c>
      <c r="G2017" s="1" t="s">
        <v>5818</v>
      </c>
      <c r="H2017" s="1" t="s">
        <v>154</v>
      </c>
      <c r="I2017" s="1" t="s">
        <v>154</v>
      </c>
      <c r="J2017" s="1" t="s">
        <v>5843</v>
      </c>
      <c r="K2017" s="1" t="s">
        <v>19</v>
      </c>
      <c r="L2017" s="1"/>
    </row>
    <row r="2018" spans="1:12" x14ac:dyDescent="0.45">
      <c r="A2018" s="3">
        <v>2015</v>
      </c>
      <c r="B2018" s="1" t="s">
        <v>5844</v>
      </c>
      <c r="C2018" s="1" t="s">
        <v>5794</v>
      </c>
      <c r="D2018" s="1" t="s">
        <v>5707</v>
      </c>
      <c r="E2018" s="1">
        <v>10724378</v>
      </c>
      <c r="F2018" s="1" t="s">
        <v>5845</v>
      </c>
      <c r="G2018" s="1" t="s">
        <v>5818</v>
      </c>
      <c r="H2018" s="1" t="s">
        <v>154</v>
      </c>
      <c r="I2018" s="1" t="s">
        <v>154</v>
      </c>
      <c r="J2018" s="1" t="s">
        <v>5846</v>
      </c>
      <c r="K2018" s="1" t="s">
        <v>19</v>
      </c>
      <c r="L2018" s="1"/>
    </row>
    <row r="2019" spans="1:12" x14ac:dyDescent="0.45">
      <c r="A2019" s="3">
        <v>2016</v>
      </c>
      <c r="B2019" s="1" t="s">
        <v>5847</v>
      </c>
      <c r="C2019" s="1" t="s">
        <v>5794</v>
      </c>
      <c r="D2019" s="1" t="s">
        <v>5707</v>
      </c>
      <c r="E2019" s="1">
        <v>42502040</v>
      </c>
      <c r="F2019" s="1" t="s">
        <v>5848</v>
      </c>
      <c r="G2019" s="1" t="s">
        <v>5818</v>
      </c>
      <c r="H2019" s="1" t="s">
        <v>154</v>
      </c>
      <c r="I2019" s="1" t="s">
        <v>154</v>
      </c>
      <c r="J2019" s="1" t="s">
        <v>5849</v>
      </c>
      <c r="K2019" s="1" t="s">
        <v>19</v>
      </c>
      <c r="L2019" s="1"/>
    </row>
    <row r="2020" spans="1:12" x14ac:dyDescent="0.45">
      <c r="A2020" s="3">
        <v>2017</v>
      </c>
      <c r="B2020" s="1" t="s">
        <v>5850</v>
      </c>
      <c r="C2020" s="1" t="s">
        <v>5794</v>
      </c>
      <c r="D2020" s="1" t="s">
        <v>5707</v>
      </c>
      <c r="E2020" s="1">
        <v>22148000</v>
      </c>
      <c r="F2020" s="1" t="s">
        <v>5851</v>
      </c>
      <c r="G2020" s="1" t="s">
        <v>5818</v>
      </c>
      <c r="H2020" s="1" t="s">
        <v>154</v>
      </c>
      <c r="I2020" s="1" t="s">
        <v>154</v>
      </c>
      <c r="J2020" s="1" t="s">
        <v>5852</v>
      </c>
      <c r="K2020" s="1" t="s">
        <v>19</v>
      </c>
      <c r="L2020" s="1"/>
    </row>
    <row r="2021" spans="1:12" x14ac:dyDescent="0.45">
      <c r="A2021" s="3">
        <v>2018</v>
      </c>
      <c r="B2021" s="1" t="s">
        <v>5853</v>
      </c>
      <c r="C2021" s="1" t="s">
        <v>5818</v>
      </c>
      <c r="D2021" s="1" t="s">
        <v>5794</v>
      </c>
      <c r="E2021" s="1">
        <v>26754000</v>
      </c>
      <c r="F2021" s="1" t="s">
        <v>5854</v>
      </c>
      <c r="G2021" s="1" t="s">
        <v>5818</v>
      </c>
      <c r="H2021" s="1" t="s">
        <v>154</v>
      </c>
      <c r="I2021" s="1" t="s">
        <v>154</v>
      </c>
      <c r="J2021" s="1" t="s">
        <v>5855</v>
      </c>
      <c r="K2021" s="1" t="s">
        <v>19</v>
      </c>
      <c r="L2021" s="1"/>
    </row>
    <row r="2022" spans="1:12" x14ac:dyDescent="0.45">
      <c r="A2022" s="3">
        <v>2019</v>
      </c>
      <c r="B2022" s="1" t="s">
        <v>5856</v>
      </c>
      <c r="C2022" s="1" t="s">
        <v>5818</v>
      </c>
      <c r="D2022" s="1" t="s">
        <v>5794</v>
      </c>
      <c r="E2022" s="1">
        <v>25382000</v>
      </c>
      <c r="F2022" s="1" t="s">
        <v>5857</v>
      </c>
      <c r="G2022" s="1" t="s">
        <v>5858</v>
      </c>
      <c r="H2022" s="1" t="s">
        <v>154</v>
      </c>
      <c r="I2022" s="1" t="s">
        <v>154</v>
      </c>
      <c r="J2022" s="1" t="s">
        <v>5859</v>
      </c>
      <c r="K2022" s="1" t="s">
        <v>19</v>
      </c>
      <c r="L2022" s="1"/>
    </row>
    <row r="2023" spans="1:12" x14ac:dyDescent="0.45">
      <c r="A2023" s="3">
        <v>2020</v>
      </c>
      <c r="B2023" s="1" t="s">
        <v>5860</v>
      </c>
      <c r="C2023" s="1" t="s">
        <v>5818</v>
      </c>
      <c r="D2023" s="1" t="s">
        <v>5794</v>
      </c>
      <c r="E2023" s="1">
        <v>25382000</v>
      </c>
      <c r="F2023" s="1" t="s">
        <v>5861</v>
      </c>
      <c r="G2023" s="1" t="s">
        <v>5858</v>
      </c>
      <c r="H2023" s="1" t="s">
        <v>154</v>
      </c>
      <c r="I2023" s="1" t="s">
        <v>154</v>
      </c>
      <c r="J2023" s="1" t="s">
        <v>5862</v>
      </c>
      <c r="K2023" s="1" t="s">
        <v>19</v>
      </c>
      <c r="L2023" s="1"/>
    </row>
    <row r="2024" spans="1:12" x14ac:dyDescent="0.45">
      <c r="A2024" s="3">
        <v>2021</v>
      </c>
      <c r="B2024" s="1" t="s">
        <v>5863</v>
      </c>
      <c r="C2024" s="1" t="s">
        <v>5818</v>
      </c>
      <c r="D2024" s="1" t="s">
        <v>5794</v>
      </c>
      <c r="E2024" s="1">
        <v>17836000</v>
      </c>
      <c r="F2024" s="1" t="s">
        <v>5864</v>
      </c>
      <c r="G2024" s="1" t="s">
        <v>5858</v>
      </c>
      <c r="H2024" s="1" t="s">
        <v>154</v>
      </c>
      <c r="I2024" s="1" t="s">
        <v>154</v>
      </c>
      <c r="J2024" s="1" t="s">
        <v>5865</v>
      </c>
      <c r="K2024" s="1" t="s">
        <v>19</v>
      </c>
      <c r="L2024" s="1"/>
    </row>
    <row r="2025" spans="1:12" x14ac:dyDescent="0.45">
      <c r="A2025" s="3">
        <v>2022</v>
      </c>
      <c r="B2025" s="1" t="s">
        <v>5866</v>
      </c>
      <c r="C2025" s="1" t="s">
        <v>5818</v>
      </c>
      <c r="D2025" s="1" t="s">
        <v>5794</v>
      </c>
      <c r="E2025" s="1">
        <v>17836000</v>
      </c>
      <c r="F2025" s="1" t="s">
        <v>5867</v>
      </c>
      <c r="G2025" s="1" t="s">
        <v>5858</v>
      </c>
      <c r="H2025" s="1" t="s">
        <v>154</v>
      </c>
      <c r="I2025" s="1" t="s">
        <v>154</v>
      </c>
      <c r="J2025" s="1" t="s">
        <v>5868</v>
      </c>
      <c r="K2025" s="1" t="s">
        <v>19</v>
      </c>
      <c r="L2025" s="1"/>
    </row>
    <row r="2026" spans="1:12" x14ac:dyDescent="0.45">
      <c r="A2026" s="3">
        <v>2023</v>
      </c>
      <c r="B2026" s="1" t="s">
        <v>5869</v>
      </c>
      <c r="C2026" s="1" t="s">
        <v>5818</v>
      </c>
      <c r="D2026" s="1" t="s">
        <v>5794</v>
      </c>
      <c r="E2026" s="1">
        <v>26077800</v>
      </c>
      <c r="F2026" s="1" t="s">
        <v>5870</v>
      </c>
      <c r="G2026" s="1" t="s">
        <v>5858</v>
      </c>
      <c r="H2026" s="1" t="s">
        <v>154</v>
      </c>
      <c r="I2026" s="1" t="s">
        <v>154</v>
      </c>
      <c r="J2026" s="1" t="s">
        <v>5871</v>
      </c>
      <c r="K2026" s="1" t="s">
        <v>19</v>
      </c>
      <c r="L2026" s="1"/>
    </row>
    <row r="2027" spans="1:12" x14ac:dyDescent="0.45">
      <c r="A2027" s="3">
        <v>2024</v>
      </c>
      <c r="B2027" s="1" t="s">
        <v>5872</v>
      </c>
      <c r="C2027" s="1" t="s">
        <v>5818</v>
      </c>
      <c r="D2027" s="1" t="s">
        <v>5794</v>
      </c>
      <c r="E2027" s="1">
        <v>44280631</v>
      </c>
      <c r="F2027" s="1" t="s">
        <v>5873</v>
      </c>
      <c r="G2027" s="1" t="s">
        <v>5858</v>
      </c>
      <c r="H2027" s="1" t="s">
        <v>154</v>
      </c>
      <c r="I2027" s="1" t="s">
        <v>154</v>
      </c>
      <c r="J2027" s="1" t="s">
        <v>5874</v>
      </c>
      <c r="K2027" s="1" t="s">
        <v>19</v>
      </c>
      <c r="L2027" s="1"/>
    </row>
    <row r="2028" spans="1:12" x14ac:dyDescent="0.45">
      <c r="A2028" s="3">
        <v>2025</v>
      </c>
      <c r="B2028" s="1" t="s">
        <v>5875</v>
      </c>
      <c r="C2028" s="1" t="s">
        <v>5818</v>
      </c>
      <c r="D2028" s="1" t="s">
        <v>5794</v>
      </c>
      <c r="E2028" s="1">
        <v>1274000</v>
      </c>
      <c r="F2028" s="1" t="s">
        <v>5876</v>
      </c>
      <c r="G2028" s="1" t="s">
        <v>5858</v>
      </c>
      <c r="H2028" s="1" t="s">
        <v>154</v>
      </c>
      <c r="I2028" s="1" t="s">
        <v>154</v>
      </c>
      <c r="J2028" s="1" t="s">
        <v>5877</v>
      </c>
      <c r="K2028" s="1" t="s">
        <v>19</v>
      </c>
      <c r="L2028" s="1"/>
    </row>
    <row r="2029" spans="1:12" x14ac:dyDescent="0.45">
      <c r="A2029" s="3">
        <v>2026</v>
      </c>
      <c r="B2029" s="1" t="s">
        <v>5878</v>
      </c>
      <c r="C2029" s="1" t="s">
        <v>5818</v>
      </c>
      <c r="D2029" s="1" t="s">
        <v>5794</v>
      </c>
      <c r="E2029" s="1">
        <v>17747748</v>
      </c>
      <c r="F2029" s="1" t="s">
        <v>5879</v>
      </c>
      <c r="G2029" s="1" t="s">
        <v>5858</v>
      </c>
      <c r="H2029" s="1" t="s">
        <v>154</v>
      </c>
      <c r="I2029" s="1" t="s">
        <v>154</v>
      </c>
      <c r="J2029" s="1" t="s">
        <v>5880</v>
      </c>
      <c r="K2029" s="1" t="s">
        <v>19</v>
      </c>
      <c r="L2029" s="1"/>
    </row>
    <row r="2030" spans="1:12" x14ac:dyDescent="0.45">
      <c r="A2030" s="3">
        <v>2027</v>
      </c>
      <c r="B2030" s="1" t="s">
        <v>5881</v>
      </c>
      <c r="C2030" s="1" t="s">
        <v>5818</v>
      </c>
      <c r="D2030" s="1" t="s">
        <v>5794</v>
      </c>
      <c r="E2030" s="1">
        <v>2940000</v>
      </c>
      <c r="F2030" s="1" t="s">
        <v>5882</v>
      </c>
      <c r="G2030" s="1" t="s">
        <v>5858</v>
      </c>
      <c r="H2030" s="1" t="s">
        <v>154</v>
      </c>
      <c r="I2030" s="1" t="s">
        <v>154</v>
      </c>
      <c r="J2030" s="1" t="s">
        <v>5883</v>
      </c>
      <c r="K2030" s="1" t="s">
        <v>19</v>
      </c>
      <c r="L2030" s="1"/>
    </row>
    <row r="2031" spans="1:12" x14ac:dyDescent="0.45">
      <c r="A2031" s="3">
        <v>2028</v>
      </c>
      <c r="B2031" s="1" t="s">
        <v>5884</v>
      </c>
      <c r="C2031" s="1" t="s">
        <v>5818</v>
      </c>
      <c r="D2031" s="1" t="s">
        <v>5794</v>
      </c>
      <c r="E2031" s="1">
        <v>37270270</v>
      </c>
      <c r="F2031" s="1" t="s">
        <v>5885</v>
      </c>
      <c r="G2031" s="1" t="s">
        <v>5858</v>
      </c>
      <c r="H2031" s="1" t="s">
        <v>154</v>
      </c>
      <c r="I2031" s="1" t="s">
        <v>154</v>
      </c>
      <c r="J2031" s="1" t="s">
        <v>5886</v>
      </c>
      <c r="K2031" s="1" t="s">
        <v>19</v>
      </c>
      <c r="L2031" s="1"/>
    </row>
    <row r="2032" spans="1:12" x14ac:dyDescent="0.45">
      <c r="A2032" s="3">
        <v>2029</v>
      </c>
      <c r="B2032" s="1" t="s">
        <v>5887</v>
      </c>
      <c r="C2032" s="1" t="s">
        <v>5818</v>
      </c>
      <c r="D2032" s="1" t="s">
        <v>5794</v>
      </c>
      <c r="E2032" s="1">
        <v>17150000</v>
      </c>
      <c r="F2032" s="1" t="s">
        <v>5888</v>
      </c>
      <c r="G2032" s="1" t="s">
        <v>5858</v>
      </c>
      <c r="H2032" s="1" t="s">
        <v>154</v>
      </c>
      <c r="I2032" s="1" t="s">
        <v>154</v>
      </c>
      <c r="J2032" s="1" t="s">
        <v>5889</v>
      </c>
      <c r="K2032" s="1" t="s">
        <v>19</v>
      </c>
      <c r="L2032" s="1"/>
    </row>
    <row r="2033" spans="1:12" x14ac:dyDescent="0.45">
      <c r="A2033" s="3">
        <v>2030</v>
      </c>
      <c r="B2033" s="1" t="s">
        <v>5890</v>
      </c>
      <c r="C2033" s="1" t="s">
        <v>5818</v>
      </c>
      <c r="D2033" s="1" t="s">
        <v>5794</v>
      </c>
      <c r="E2033" s="1">
        <v>3528000</v>
      </c>
      <c r="F2033" s="1" t="s">
        <v>5891</v>
      </c>
      <c r="G2033" s="1" t="s">
        <v>5858</v>
      </c>
      <c r="H2033" s="1" t="s">
        <v>154</v>
      </c>
      <c r="I2033" s="1" t="s">
        <v>154</v>
      </c>
      <c r="J2033" s="1" t="s">
        <v>5892</v>
      </c>
      <c r="K2033" s="1" t="s">
        <v>19</v>
      </c>
      <c r="L2033" s="1"/>
    </row>
    <row r="2034" spans="1:12" x14ac:dyDescent="0.45">
      <c r="A2034" s="3">
        <v>2031</v>
      </c>
      <c r="B2034" s="1" t="s">
        <v>5893</v>
      </c>
      <c r="C2034" s="1" t="s">
        <v>5818</v>
      </c>
      <c r="D2034" s="1" t="s">
        <v>5794</v>
      </c>
      <c r="E2034" s="1">
        <v>34916440</v>
      </c>
      <c r="F2034" s="1" t="s">
        <v>5894</v>
      </c>
      <c r="G2034" s="1" t="s">
        <v>5858</v>
      </c>
      <c r="H2034" s="1" t="s">
        <v>154</v>
      </c>
      <c r="I2034" s="1" t="s">
        <v>154</v>
      </c>
      <c r="J2034" s="1" t="s">
        <v>5895</v>
      </c>
      <c r="K2034" s="1" t="s">
        <v>19</v>
      </c>
      <c r="L2034" s="1"/>
    </row>
    <row r="2035" spans="1:12" x14ac:dyDescent="0.45">
      <c r="A2035" s="3">
        <v>2032</v>
      </c>
      <c r="B2035" s="1" t="s">
        <v>5896</v>
      </c>
      <c r="C2035" s="1" t="s">
        <v>5818</v>
      </c>
      <c r="D2035" s="1" t="s">
        <v>5794</v>
      </c>
      <c r="E2035" s="1">
        <v>23067600</v>
      </c>
      <c r="F2035" s="1" t="s">
        <v>5897</v>
      </c>
      <c r="G2035" s="1" t="s">
        <v>5858</v>
      </c>
      <c r="H2035" s="1" t="s">
        <v>154</v>
      </c>
      <c r="I2035" s="1" t="s">
        <v>154</v>
      </c>
      <c r="J2035" s="1" t="s">
        <v>5898</v>
      </c>
      <c r="K2035" s="1" t="s">
        <v>19</v>
      </c>
      <c r="L2035" s="1"/>
    </row>
    <row r="2036" spans="1:12" x14ac:dyDescent="0.45">
      <c r="A2036" s="3">
        <v>2033</v>
      </c>
      <c r="B2036" s="1" t="s">
        <v>5899</v>
      </c>
      <c r="C2036" s="1" t="s">
        <v>5818</v>
      </c>
      <c r="D2036" s="1" t="s">
        <v>5794</v>
      </c>
      <c r="E2036" s="1">
        <v>45315000</v>
      </c>
      <c r="F2036" s="1" t="s">
        <v>5900</v>
      </c>
      <c r="G2036" s="1" t="s">
        <v>5858</v>
      </c>
      <c r="H2036" s="1" t="s">
        <v>154</v>
      </c>
      <c r="I2036" s="1" t="s">
        <v>154</v>
      </c>
      <c r="J2036" s="1" t="s">
        <v>317</v>
      </c>
      <c r="K2036" s="1" t="s">
        <v>19</v>
      </c>
      <c r="L2036" s="1"/>
    </row>
    <row r="2037" spans="1:12" x14ac:dyDescent="0.45">
      <c r="A2037" s="3">
        <v>2034</v>
      </c>
      <c r="B2037" s="1" t="s">
        <v>5901</v>
      </c>
      <c r="C2037" s="1" t="s">
        <v>5818</v>
      </c>
      <c r="D2037" s="1" t="s">
        <v>5794</v>
      </c>
      <c r="E2037" s="1">
        <v>100342682</v>
      </c>
      <c r="F2037" s="1" t="s">
        <v>5902</v>
      </c>
      <c r="G2037" s="1" t="s">
        <v>5858</v>
      </c>
      <c r="H2037" s="1" t="s">
        <v>154</v>
      </c>
      <c r="I2037" s="1" t="s">
        <v>154</v>
      </c>
      <c r="J2037" s="1" t="s">
        <v>5903</v>
      </c>
      <c r="K2037" s="1" t="s">
        <v>19</v>
      </c>
      <c r="L2037" s="1"/>
    </row>
    <row r="2038" spans="1:12" x14ac:dyDescent="0.45">
      <c r="A2038" s="3">
        <v>2035</v>
      </c>
      <c r="B2038" s="1" t="s">
        <v>5904</v>
      </c>
      <c r="C2038" s="1" t="s">
        <v>5818</v>
      </c>
      <c r="D2038" s="1" t="s">
        <v>5794</v>
      </c>
      <c r="E2038" s="1">
        <v>18522000</v>
      </c>
      <c r="F2038" s="1" t="s">
        <v>5905</v>
      </c>
      <c r="G2038" s="1" t="s">
        <v>5858</v>
      </c>
      <c r="H2038" s="1" t="s">
        <v>154</v>
      </c>
      <c r="I2038" s="1" t="s">
        <v>154</v>
      </c>
      <c r="J2038" s="1" t="s">
        <v>5906</v>
      </c>
      <c r="K2038" s="1" t="s">
        <v>19</v>
      </c>
      <c r="L2038" s="1"/>
    </row>
    <row r="2039" spans="1:12" x14ac:dyDescent="0.45">
      <c r="A2039" s="3">
        <v>2036</v>
      </c>
      <c r="B2039" s="1" t="s">
        <v>5907</v>
      </c>
      <c r="C2039" s="1" t="s">
        <v>5818</v>
      </c>
      <c r="D2039" s="1" t="s">
        <v>5794</v>
      </c>
      <c r="E2039" s="1">
        <v>17836000</v>
      </c>
      <c r="F2039" s="1" t="s">
        <v>5908</v>
      </c>
      <c r="G2039" s="1" t="s">
        <v>5858</v>
      </c>
      <c r="H2039" s="1" t="s">
        <v>154</v>
      </c>
      <c r="I2039" s="1" t="s">
        <v>154</v>
      </c>
      <c r="J2039" s="1" t="s">
        <v>5909</v>
      </c>
      <c r="K2039" s="1" t="s">
        <v>19</v>
      </c>
      <c r="L2039" s="1"/>
    </row>
    <row r="2040" spans="1:12" x14ac:dyDescent="0.45">
      <c r="A2040" s="3">
        <v>2037</v>
      </c>
      <c r="B2040" s="1" t="s">
        <v>5910</v>
      </c>
      <c r="C2040" s="1" t="s">
        <v>5818</v>
      </c>
      <c r="D2040" s="1" t="s">
        <v>5794</v>
      </c>
      <c r="E2040" s="1">
        <v>18522000</v>
      </c>
      <c r="F2040" s="1" t="s">
        <v>5911</v>
      </c>
      <c r="G2040" s="1" t="s">
        <v>5858</v>
      </c>
      <c r="H2040" s="1" t="s">
        <v>154</v>
      </c>
      <c r="I2040" s="1" t="s">
        <v>154</v>
      </c>
      <c r="J2040" s="1" t="s">
        <v>5912</v>
      </c>
      <c r="K2040" s="1" t="s">
        <v>19</v>
      </c>
      <c r="L2040" s="1"/>
    </row>
    <row r="2041" spans="1:12" x14ac:dyDescent="0.45">
      <c r="A2041" s="3">
        <v>2038</v>
      </c>
      <c r="B2041" s="1" t="s">
        <v>5913</v>
      </c>
      <c r="C2041" s="1" t="s">
        <v>5818</v>
      </c>
      <c r="D2041" s="1" t="s">
        <v>5794</v>
      </c>
      <c r="E2041" s="1">
        <v>17836000</v>
      </c>
      <c r="F2041" s="1" t="s">
        <v>5914</v>
      </c>
      <c r="G2041" s="1" t="s">
        <v>5858</v>
      </c>
      <c r="H2041" s="1" t="s">
        <v>154</v>
      </c>
      <c r="I2041" s="1" t="s">
        <v>154</v>
      </c>
      <c r="J2041" s="1" t="s">
        <v>5915</v>
      </c>
      <c r="K2041" s="1" t="s">
        <v>19</v>
      </c>
      <c r="L2041" s="1"/>
    </row>
    <row r="2042" spans="1:12" x14ac:dyDescent="0.45">
      <c r="A2042" s="3">
        <v>2039</v>
      </c>
      <c r="B2042" s="1" t="s">
        <v>5916</v>
      </c>
      <c r="C2042" s="1" t="s">
        <v>5818</v>
      </c>
      <c r="D2042" s="1" t="s">
        <v>5794</v>
      </c>
      <c r="E2042" s="1">
        <v>17836000</v>
      </c>
      <c r="F2042" s="1" t="s">
        <v>5917</v>
      </c>
      <c r="G2042" s="1" t="s">
        <v>5858</v>
      </c>
      <c r="H2042" s="1" t="s">
        <v>154</v>
      </c>
      <c r="I2042" s="1" t="s">
        <v>154</v>
      </c>
      <c r="J2042" s="1" t="s">
        <v>5918</v>
      </c>
      <c r="K2042" s="1" t="s">
        <v>19</v>
      </c>
      <c r="L2042" s="1"/>
    </row>
    <row r="2043" spans="1:12" x14ac:dyDescent="0.45">
      <c r="A2043" s="3">
        <v>2040</v>
      </c>
      <c r="B2043" s="1" t="s">
        <v>5919</v>
      </c>
      <c r="C2043" s="1" t="s">
        <v>5818</v>
      </c>
      <c r="D2043" s="1" t="s">
        <v>5794</v>
      </c>
      <c r="E2043" s="1">
        <v>18522000</v>
      </c>
      <c r="F2043" s="1" t="s">
        <v>5920</v>
      </c>
      <c r="G2043" s="1" t="s">
        <v>5858</v>
      </c>
      <c r="H2043" s="1" t="s">
        <v>154</v>
      </c>
      <c r="I2043" s="1" t="s">
        <v>154</v>
      </c>
      <c r="J2043" s="1" t="s">
        <v>5921</v>
      </c>
      <c r="K2043" s="1" t="s">
        <v>19</v>
      </c>
      <c r="L2043" s="1"/>
    </row>
    <row r="2044" spans="1:12" x14ac:dyDescent="0.45">
      <c r="A2044" s="3">
        <v>2041</v>
      </c>
      <c r="B2044" s="1" t="s">
        <v>5922</v>
      </c>
      <c r="C2044" s="1" t="s">
        <v>5818</v>
      </c>
      <c r="D2044" s="1" t="s">
        <v>5794</v>
      </c>
      <c r="E2044" s="1">
        <v>17836000</v>
      </c>
      <c r="F2044" s="1" t="s">
        <v>5923</v>
      </c>
      <c r="G2044" s="1" t="s">
        <v>5858</v>
      </c>
      <c r="H2044" s="1" t="s">
        <v>154</v>
      </c>
      <c r="I2044" s="1" t="s">
        <v>154</v>
      </c>
      <c r="J2044" s="1" t="s">
        <v>5924</v>
      </c>
      <c r="K2044" s="1" t="s">
        <v>19</v>
      </c>
      <c r="L2044" s="1"/>
    </row>
    <row r="2045" spans="1:12" x14ac:dyDescent="0.45">
      <c r="A2045" s="3">
        <v>2042</v>
      </c>
      <c r="B2045" s="1" t="s">
        <v>5925</v>
      </c>
      <c r="C2045" s="1" t="s">
        <v>5818</v>
      </c>
      <c r="D2045" s="1" t="s">
        <v>5794</v>
      </c>
      <c r="E2045" s="1">
        <v>22003018</v>
      </c>
      <c r="F2045" s="1" t="s">
        <v>5926</v>
      </c>
      <c r="G2045" s="1" t="s">
        <v>5858</v>
      </c>
      <c r="H2045" s="1" t="s">
        <v>154</v>
      </c>
      <c r="I2045" s="1" t="s">
        <v>154</v>
      </c>
      <c r="J2045" s="1" t="s">
        <v>5927</v>
      </c>
      <c r="K2045" s="1" t="s">
        <v>19</v>
      </c>
      <c r="L2045" s="1"/>
    </row>
    <row r="2046" spans="1:12" x14ac:dyDescent="0.45">
      <c r="A2046" s="3">
        <v>2043</v>
      </c>
      <c r="B2046" s="1" t="s">
        <v>5928</v>
      </c>
      <c r="C2046" s="1" t="s">
        <v>5818</v>
      </c>
      <c r="D2046" s="1" t="s">
        <v>5794</v>
      </c>
      <c r="E2046" s="1">
        <v>43333611</v>
      </c>
      <c r="F2046" s="1" t="s">
        <v>5929</v>
      </c>
      <c r="G2046" s="1" t="s">
        <v>5858</v>
      </c>
      <c r="H2046" s="1" t="s">
        <v>154</v>
      </c>
      <c r="I2046" s="1" t="s">
        <v>154</v>
      </c>
      <c r="J2046" s="1" t="s">
        <v>5930</v>
      </c>
      <c r="K2046" s="1" t="s">
        <v>19</v>
      </c>
      <c r="L2046" s="1"/>
    </row>
    <row r="2047" spans="1:12" x14ac:dyDescent="0.45">
      <c r="A2047" s="3">
        <v>2044</v>
      </c>
      <c r="B2047" s="1" t="s">
        <v>5931</v>
      </c>
      <c r="C2047" s="1" t="s">
        <v>5818</v>
      </c>
      <c r="D2047" s="1" t="s">
        <v>5794</v>
      </c>
      <c r="E2047" s="1">
        <v>18522000</v>
      </c>
      <c r="F2047" s="1" t="s">
        <v>5932</v>
      </c>
      <c r="G2047" s="1" t="s">
        <v>5858</v>
      </c>
      <c r="H2047" s="1" t="s">
        <v>154</v>
      </c>
      <c r="I2047" s="1" t="s">
        <v>154</v>
      </c>
      <c r="J2047" s="1" t="s">
        <v>5933</v>
      </c>
      <c r="K2047" s="1" t="s">
        <v>19</v>
      </c>
      <c r="L2047" s="1"/>
    </row>
    <row r="2048" spans="1:12" x14ac:dyDescent="0.45">
      <c r="A2048" s="3">
        <v>2045</v>
      </c>
      <c r="B2048" s="1" t="s">
        <v>5934</v>
      </c>
      <c r="C2048" s="1" t="s">
        <v>5858</v>
      </c>
      <c r="D2048" s="1" t="s">
        <v>5818</v>
      </c>
      <c r="E2048" s="1">
        <v>12666910</v>
      </c>
      <c r="F2048" s="1" t="s">
        <v>5935</v>
      </c>
      <c r="G2048" s="1" t="s">
        <v>5936</v>
      </c>
      <c r="H2048" s="1" t="s">
        <v>850</v>
      </c>
      <c r="I2048" s="1" t="s">
        <v>154</v>
      </c>
      <c r="J2048" s="1" t="s">
        <v>851</v>
      </c>
      <c r="K2048" s="1" t="s">
        <v>19</v>
      </c>
      <c r="L2048" s="1"/>
    </row>
    <row r="2049" spans="1:12" x14ac:dyDescent="0.45">
      <c r="A2049" s="3">
        <v>2046</v>
      </c>
      <c r="B2049" s="1" t="s">
        <v>5937</v>
      </c>
      <c r="C2049" s="1" t="s">
        <v>5858</v>
      </c>
      <c r="D2049" s="1" t="s">
        <v>5818</v>
      </c>
      <c r="E2049" s="1">
        <v>192989000</v>
      </c>
      <c r="F2049" s="1" t="s">
        <v>5938</v>
      </c>
      <c r="G2049" s="1" t="s">
        <v>5936</v>
      </c>
      <c r="H2049" s="1" t="s">
        <v>850</v>
      </c>
      <c r="I2049" s="1" t="s">
        <v>154</v>
      </c>
      <c r="J2049" s="1" t="s">
        <v>851</v>
      </c>
      <c r="K2049" s="1" t="s">
        <v>19</v>
      </c>
      <c r="L2049" s="1"/>
    </row>
    <row r="2050" spans="1:12" x14ac:dyDescent="0.45">
      <c r="A2050" s="3">
        <v>2047</v>
      </c>
      <c r="B2050" s="1" t="s">
        <v>5939</v>
      </c>
      <c r="C2050" s="1" t="s">
        <v>5858</v>
      </c>
      <c r="D2050" s="1" t="s">
        <v>5818</v>
      </c>
      <c r="E2050" s="1">
        <v>93979317</v>
      </c>
      <c r="F2050" s="1" t="s">
        <v>5940</v>
      </c>
      <c r="G2050" s="1" t="s">
        <v>5936</v>
      </c>
      <c r="H2050" s="1" t="s">
        <v>850</v>
      </c>
      <c r="I2050" s="1" t="s">
        <v>154</v>
      </c>
      <c r="J2050" s="1" t="s">
        <v>851</v>
      </c>
      <c r="K2050" s="1" t="s">
        <v>19</v>
      </c>
      <c r="L2050" s="1"/>
    </row>
    <row r="2051" spans="1:12" x14ac:dyDescent="0.45">
      <c r="A2051" s="3">
        <v>2048</v>
      </c>
      <c r="B2051" s="1" t="s">
        <v>5941</v>
      </c>
      <c r="C2051" s="1" t="s">
        <v>5858</v>
      </c>
      <c r="D2051" s="1" t="s">
        <v>5794</v>
      </c>
      <c r="E2051" s="1">
        <v>43394131</v>
      </c>
      <c r="F2051" s="1" t="s">
        <v>5942</v>
      </c>
      <c r="G2051" s="1" t="s">
        <v>5936</v>
      </c>
      <c r="H2051" s="1" t="s">
        <v>154</v>
      </c>
      <c r="I2051" s="1" t="s">
        <v>154</v>
      </c>
      <c r="J2051" s="1" t="s">
        <v>5943</v>
      </c>
      <c r="K2051" s="1" t="s">
        <v>19</v>
      </c>
      <c r="L2051" s="1"/>
    </row>
    <row r="2052" spans="1:12" x14ac:dyDescent="0.45">
      <c r="A2052" s="3">
        <v>2049</v>
      </c>
      <c r="B2052" s="1" t="s">
        <v>5944</v>
      </c>
      <c r="C2052" s="1" t="s">
        <v>5858</v>
      </c>
      <c r="D2052" s="1" t="s">
        <v>5818</v>
      </c>
      <c r="E2052" s="1">
        <v>57589718</v>
      </c>
      <c r="F2052" s="1" t="s">
        <v>5945</v>
      </c>
      <c r="G2052" s="1" t="s">
        <v>5936</v>
      </c>
      <c r="H2052" s="1" t="s">
        <v>154</v>
      </c>
      <c r="I2052" s="1" t="s">
        <v>154</v>
      </c>
      <c r="J2052" s="1" t="s">
        <v>5946</v>
      </c>
      <c r="K2052" s="1" t="s">
        <v>19</v>
      </c>
      <c r="L2052" s="1"/>
    </row>
    <row r="2053" spans="1:12" x14ac:dyDescent="0.45">
      <c r="A2053" s="3">
        <v>2050</v>
      </c>
      <c r="B2053" s="1" t="s">
        <v>5947</v>
      </c>
      <c r="C2053" s="1" t="s">
        <v>5858</v>
      </c>
      <c r="D2053" s="1" t="s">
        <v>5818</v>
      </c>
      <c r="E2053" s="1">
        <v>26037500</v>
      </c>
      <c r="F2053" s="1" t="s">
        <v>5948</v>
      </c>
      <c r="G2053" s="1" t="s">
        <v>5936</v>
      </c>
      <c r="H2053" s="1" t="s">
        <v>154</v>
      </c>
      <c r="I2053" s="1" t="s">
        <v>154</v>
      </c>
      <c r="J2053" s="1" t="s">
        <v>5949</v>
      </c>
      <c r="K2053" s="1" t="s">
        <v>19</v>
      </c>
      <c r="L2053" s="1"/>
    </row>
    <row r="2054" spans="1:12" x14ac:dyDescent="0.45">
      <c r="A2054" s="3">
        <v>2051</v>
      </c>
      <c r="B2054" s="1" t="s">
        <v>5950</v>
      </c>
      <c r="C2054" s="1" t="s">
        <v>5858</v>
      </c>
      <c r="D2054" s="1" t="s">
        <v>5858</v>
      </c>
      <c r="E2054" s="1">
        <v>2565000</v>
      </c>
      <c r="F2054" s="1" t="s">
        <v>5951</v>
      </c>
      <c r="G2054" s="1" t="s">
        <v>5936</v>
      </c>
      <c r="H2054" s="1" t="s">
        <v>154</v>
      </c>
      <c r="I2054" s="1" t="s">
        <v>154</v>
      </c>
      <c r="J2054" s="1" t="s">
        <v>1400</v>
      </c>
      <c r="K2054" s="1" t="s">
        <v>19</v>
      </c>
      <c r="L2054" s="1"/>
    </row>
    <row r="2055" spans="1:12" x14ac:dyDescent="0.45">
      <c r="A2055" s="3">
        <v>2052</v>
      </c>
      <c r="B2055" s="1" t="s">
        <v>5952</v>
      </c>
      <c r="C2055" s="1" t="s">
        <v>5936</v>
      </c>
      <c r="D2055" s="1" t="s">
        <v>5818</v>
      </c>
      <c r="E2055" s="1">
        <v>38700000</v>
      </c>
      <c r="F2055" s="1" t="s">
        <v>5953</v>
      </c>
      <c r="G2055" s="1" t="s">
        <v>5936</v>
      </c>
      <c r="H2055" s="1" t="s">
        <v>154</v>
      </c>
      <c r="I2055" s="1" t="s">
        <v>154</v>
      </c>
      <c r="J2055" s="1" t="s">
        <v>5954</v>
      </c>
      <c r="K2055" s="1" t="s">
        <v>19</v>
      </c>
      <c r="L2055" s="1"/>
    </row>
    <row r="2056" spans="1:12" x14ac:dyDescent="0.45">
      <c r="A2056" s="3">
        <v>2053</v>
      </c>
      <c r="B2056" s="1" t="s">
        <v>5955</v>
      </c>
      <c r="C2056" s="1" t="s">
        <v>5936</v>
      </c>
      <c r="D2056" s="1" t="s">
        <v>5858</v>
      </c>
      <c r="E2056" s="1">
        <v>28825786</v>
      </c>
      <c r="F2056" s="1" t="s">
        <v>5956</v>
      </c>
      <c r="G2056" s="1" t="s">
        <v>5957</v>
      </c>
      <c r="H2056" s="1" t="s">
        <v>154</v>
      </c>
      <c r="I2056" s="1" t="s">
        <v>154</v>
      </c>
      <c r="J2056" s="1" t="s">
        <v>5958</v>
      </c>
      <c r="K2056" s="1" t="s">
        <v>19</v>
      </c>
      <c r="L2056" s="1"/>
    </row>
    <row r="2057" spans="1:12" x14ac:dyDescent="0.45">
      <c r="A2057" s="3">
        <v>2054</v>
      </c>
      <c r="B2057" s="1" t="s">
        <v>5959</v>
      </c>
      <c r="C2057" s="1" t="s">
        <v>5936</v>
      </c>
      <c r="D2057" s="1" t="s">
        <v>5858</v>
      </c>
      <c r="E2057" s="1">
        <v>39717980</v>
      </c>
      <c r="F2057" s="1" t="s">
        <v>5960</v>
      </c>
      <c r="G2057" s="1" t="s">
        <v>5957</v>
      </c>
      <c r="H2057" s="1" t="s">
        <v>154</v>
      </c>
      <c r="I2057" s="1" t="s">
        <v>154</v>
      </c>
      <c r="J2057" s="1" t="s">
        <v>5961</v>
      </c>
      <c r="K2057" s="1" t="s">
        <v>19</v>
      </c>
      <c r="L2057" s="1"/>
    </row>
    <row r="2058" spans="1:12" x14ac:dyDescent="0.45">
      <c r="A2058" s="3">
        <v>2055</v>
      </c>
      <c r="B2058" s="1" t="s">
        <v>5962</v>
      </c>
      <c r="C2058" s="1" t="s">
        <v>5936</v>
      </c>
      <c r="D2058" s="1" t="s">
        <v>5858</v>
      </c>
      <c r="E2058" s="1">
        <v>44411640</v>
      </c>
      <c r="F2058" s="1" t="s">
        <v>5963</v>
      </c>
      <c r="G2058" s="1" t="s">
        <v>5957</v>
      </c>
      <c r="H2058" s="1" t="s">
        <v>154</v>
      </c>
      <c r="I2058" s="1" t="s">
        <v>154</v>
      </c>
      <c r="J2058" s="1" t="s">
        <v>5964</v>
      </c>
      <c r="K2058" s="1" t="s">
        <v>19</v>
      </c>
      <c r="L2058" s="1"/>
    </row>
    <row r="2059" spans="1:12" x14ac:dyDescent="0.45">
      <c r="A2059" s="3">
        <v>2056</v>
      </c>
      <c r="B2059" s="1" t="s">
        <v>5965</v>
      </c>
      <c r="C2059" s="1" t="s">
        <v>5936</v>
      </c>
      <c r="D2059" s="1" t="s">
        <v>5858</v>
      </c>
      <c r="E2059" s="1">
        <v>34962162</v>
      </c>
      <c r="F2059" s="1" t="s">
        <v>5966</v>
      </c>
      <c r="G2059" s="1" t="s">
        <v>5957</v>
      </c>
      <c r="H2059" s="1" t="s">
        <v>154</v>
      </c>
      <c r="I2059" s="1" t="s">
        <v>154</v>
      </c>
      <c r="J2059" s="1" t="s">
        <v>5967</v>
      </c>
      <c r="K2059" s="1" t="s">
        <v>19</v>
      </c>
      <c r="L2059" s="1"/>
    </row>
    <row r="2060" spans="1:12" x14ac:dyDescent="0.45">
      <c r="A2060" s="3">
        <v>2057</v>
      </c>
      <c r="B2060" s="1" t="s">
        <v>5968</v>
      </c>
      <c r="C2060" s="1" t="s">
        <v>5936</v>
      </c>
      <c r="D2060" s="1" t="s">
        <v>5936</v>
      </c>
      <c r="E2060" s="1">
        <v>40791950</v>
      </c>
      <c r="F2060" s="1" t="s">
        <v>5969</v>
      </c>
      <c r="G2060" s="1" t="s">
        <v>5957</v>
      </c>
      <c r="H2060" s="1" t="s">
        <v>670</v>
      </c>
      <c r="I2060" s="1" t="s">
        <v>154</v>
      </c>
      <c r="J2060" s="1" t="s">
        <v>5970</v>
      </c>
      <c r="K2060" s="1" t="s">
        <v>19</v>
      </c>
      <c r="L2060" s="1"/>
    </row>
    <row r="2061" spans="1:12" x14ac:dyDescent="0.45">
      <c r="A2061" s="3">
        <v>2058</v>
      </c>
      <c r="B2061" s="1" t="s">
        <v>5971</v>
      </c>
      <c r="C2061" s="1" t="s">
        <v>5957</v>
      </c>
      <c r="D2061" s="1" t="s">
        <v>5972</v>
      </c>
      <c r="E2061" s="1">
        <v>191862000</v>
      </c>
      <c r="F2061" s="1" t="s">
        <v>5973</v>
      </c>
      <c r="G2061" s="1" t="s">
        <v>5974</v>
      </c>
      <c r="H2061" s="1" t="s">
        <v>1250</v>
      </c>
      <c r="I2061" s="1" t="s">
        <v>1245</v>
      </c>
      <c r="J2061" s="1" t="s">
        <v>5975</v>
      </c>
      <c r="K2061" s="1" t="s">
        <v>19</v>
      </c>
      <c r="L2061" s="1"/>
    </row>
    <row r="2062" spans="1:12" x14ac:dyDescent="0.45">
      <c r="A2062" s="3">
        <v>2059</v>
      </c>
      <c r="B2062" s="1" t="s">
        <v>5976</v>
      </c>
      <c r="C2062" s="1" t="s">
        <v>5957</v>
      </c>
      <c r="D2062" s="1" t="s">
        <v>5972</v>
      </c>
      <c r="E2062" s="1">
        <v>30294000</v>
      </c>
      <c r="F2062" s="1" t="s">
        <v>5977</v>
      </c>
      <c r="G2062" s="1" t="s">
        <v>5974</v>
      </c>
      <c r="H2062" s="1" t="s">
        <v>1250</v>
      </c>
      <c r="I2062" s="1" t="s">
        <v>1245</v>
      </c>
      <c r="J2062" s="1" t="s">
        <v>5978</v>
      </c>
      <c r="K2062" s="1" t="s">
        <v>19</v>
      </c>
      <c r="L2062" s="1"/>
    </row>
    <row r="2063" spans="1:12" x14ac:dyDescent="0.45">
      <c r="A2063" s="3">
        <v>2060</v>
      </c>
      <c r="B2063" s="1" t="s">
        <v>5979</v>
      </c>
      <c r="C2063" s="1" t="s">
        <v>5957</v>
      </c>
      <c r="D2063" s="1" t="s">
        <v>5972</v>
      </c>
      <c r="E2063" s="1">
        <v>850872000</v>
      </c>
      <c r="F2063" s="1" t="s">
        <v>5980</v>
      </c>
      <c r="G2063" s="1" t="s">
        <v>5981</v>
      </c>
      <c r="H2063" s="1" t="s">
        <v>1244</v>
      </c>
      <c r="I2063" s="1" t="s">
        <v>1245</v>
      </c>
      <c r="J2063" s="1" t="s">
        <v>5982</v>
      </c>
      <c r="K2063" s="1" t="s">
        <v>19</v>
      </c>
      <c r="L2063" s="1"/>
    </row>
    <row r="2064" spans="1:12" x14ac:dyDescent="0.45">
      <c r="A2064" s="3">
        <v>2061</v>
      </c>
      <c r="B2064" s="1" t="s">
        <v>5983</v>
      </c>
      <c r="C2064" s="1" t="s">
        <v>5957</v>
      </c>
      <c r="D2064" s="1" t="s">
        <v>5972</v>
      </c>
      <c r="E2064" s="1">
        <v>1205686200</v>
      </c>
      <c r="F2064" s="1" t="s">
        <v>5984</v>
      </c>
      <c r="G2064" s="1" t="s">
        <v>5985</v>
      </c>
      <c r="H2064" s="1" t="s">
        <v>1244</v>
      </c>
      <c r="I2064" s="1" t="s">
        <v>1245</v>
      </c>
      <c r="J2064" s="1" t="s">
        <v>5986</v>
      </c>
      <c r="K2064" s="1" t="s">
        <v>19</v>
      </c>
      <c r="L2064" s="1"/>
    </row>
    <row r="2065" spans="1:12" x14ac:dyDescent="0.45">
      <c r="A2065" s="3">
        <v>2062</v>
      </c>
      <c r="B2065" s="1" t="s">
        <v>5987</v>
      </c>
      <c r="C2065" s="1" t="s">
        <v>5957</v>
      </c>
      <c r="D2065" s="1" t="s">
        <v>5972</v>
      </c>
      <c r="E2065" s="1">
        <v>30294000</v>
      </c>
      <c r="F2065" s="1" t="s">
        <v>5988</v>
      </c>
      <c r="G2065" s="1" t="s">
        <v>5974</v>
      </c>
      <c r="H2065" s="1" t="s">
        <v>1250</v>
      </c>
      <c r="I2065" s="1" t="s">
        <v>1245</v>
      </c>
      <c r="J2065" s="1" t="s">
        <v>5989</v>
      </c>
      <c r="K2065" s="1" t="s">
        <v>19</v>
      </c>
      <c r="L2065" s="1"/>
    </row>
    <row r="2066" spans="1:12" x14ac:dyDescent="0.45">
      <c r="A2066" s="3">
        <v>2063</v>
      </c>
      <c r="B2066" s="1" t="s">
        <v>5990</v>
      </c>
      <c r="C2066" s="1" t="s">
        <v>5957</v>
      </c>
      <c r="D2066" s="1" t="s">
        <v>5972</v>
      </c>
      <c r="E2066" s="1">
        <v>30294000</v>
      </c>
      <c r="F2066" s="1" t="s">
        <v>5991</v>
      </c>
      <c r="G2066" s="1" t="s">
        <v>5974</v>
      </c>
      <c r="H2066" s="1" t="s">
        <v>1250</v>
      </c>
      <c r="I2066" s="1" t="s">
        <v>1245</v>
      </c>
      <c r="J2066" s="1" t="s">
        <v>5992</v>
      </c>
      <c r="K2066" s="1" t="s">
        <v>19</v>
      </c>
      <c r="L2066" s="1"/>
    </row>
    <row r="2067" spans="1:12" x14ac:dyDescent="0.45">
      <c r="A2067" s="3">
        <v>2064</v>
      </c>
      <c r="B2067" s="1" t="s">
        <v>5993</v>
      </c>
      <c r="C2067" s="1" t="s">
        <v>5957</v>
      </c>
      <c r="D2067" s="1" t="s">
        <v>5972</v>
      </c>
      <c r="E2067" s="1">
        <v>426660500</v>
      </c>
      <c r="F2067" s="1" t="s">
        <v>5994</v>
      </c>
      <c r="G2067" s="1" t="s">
        <v>5981</v>
      </c>
      <c r="H2067" s="1" t="s">
        <v>1244</v>
      </c>
      <c r="I2067" s="1" t="s">
        <v>1245</v>
      </c>
      <c r="J2067" s="1" t="s">
        <v>5995</v>
      </c>
      <c r="K2067" s="1" t="s">
        <v>19</v>
      </c>
      <c r="L2067" s="1"/>
    </row>
    <row r="2068" spans="1:12" x14ac:dyDescent="0.45">
      <c r="A2068" s="3">
        <v>2065</v>
      </c>
      <c r="B2068" s="1" t="s">
        <v>5996</v>
      </c>
      <c r="C2068" s="1" t="s">
        <v>5957</v>
      </c>
      <c r="D2068" s="1" t="s">
        <v>5972</v>
      </c>
      <c r="E2068" s="1">
        <v>465027600</v>
      </c>
      <c r="F2068" s="1" t="s">
        <v>5997</v>
      </c>
      <c r="G2068" s="1" t="s">
        <v>5981</v>
      </c>
      <c r="H2068" s="1" t="s">
        <v>1244</v>
      </c>
      <c r="I2068" s="1" t="s">
        <v>1245</v>
      </c>
      <c r="J2068" s="1" t="s">
        <v>5998</v>
      </c>
      <c r="K2068" s="1" t="s">
        <v>19</v>
      </c>
      <c r="L2068" s="1"/>
    </row>
    <row r="2069" spans="1:12" x14ac:dyDescent="0.45">
      <c r="A2069" s="3">
        <v>2066</v>
      </c>
      <c r="B2069" s="1" t="s">
        <v>5999</v>
      </c>
      <c r="C2069" s="1" t="s">
        <v>5957</v>
      </c>
      <c r="D2069" s="1" t="s">
        <v>5972</v>
      </c>
      <c r="E2069" s="1">
        <v>424926500</v>
      </c>
      <c r="F2069" s="1" t="s">
        <v>6000</v>
      </c>
      <c r="G2069" s="1" t="s">
        <v>5981</v>
      </c>
      <c r="H2069" s="1" t="s">
        <v>1244</v>
      </c>
      <c r="I2069" s="1" t="s">
        <v>1245</v>
      </c>
      <c r="J2069" s="1" t="s">
        <v>6001</v>
      </c>
      <c r="K2069" s="1" t="s">
        <v>19</v>
      </c>
      <c r="L2069" s="1"/>
    </row>
    <row r="2070" spans="1:12" x14ac:dyDescent="0.45">
      <c r="A2070" s="3">
        <v>2067</v>
      </c>
      <c r="B2070" s="1" t="s">
        <v>6002</v>
      </c>
      <c r="C2070" s="1" t="s">
        <v>5957</v>
      </c>
      <c r="D2070" s="1" t="s">
        <v>5972</v>
      </c>
      <c r="E2070" s="1">
        <v>50490000</v>
      </c>
      <c r="F2070" s="1" t="s">
        <v>6003</v>
      </c>
      <c r="G2070" s="1" t="s">
        <v>5974</v>
      </c>
      <c r="H2070" s="1" t="s">
        <v>1250</v>
      </c>
      <c r="I2070" s="1" t="s">
        <v>1245</v>
      </c>
      <c r="J2070" s="1" t="s">
        <v>6004</v>
      </c>
      <c r="K2070" s="1" t="s">
        <v>19</v>
      </c>
      <c r="L2070" s="1"/>
    </row>
    <row r="2071" spans="1:12" x14ac:dyDescent="0.45">
      <c r="A2071" s="3">
        <v>2068</v>
      </c>
      <c r="B2071" s="1" t="s">
        <v>6005</v>
      </c>
      <c r="C2071" s="1" t="s">
        <v>5957</v>
      </c>
      <c r="D2071" s="1" t="s">
        <v>5972</v>
      </c>
      <c r="E2071" s="1">
        <v>526238900</v>
      </c>
      <c r="F2071" s="1" t="s">
        <v>6006</v>
      </c>
      <c r="G2071" s="1" t="s">
        <v>5981</v>
      </c>
      <c r="H2071" s="1" t="s">
        <v>1244</v>
      </c>
      <c r="I2071" s="1" t="s">
        <v>1245</v>
      </c>
      <c r="J2071" s="1" t="s">
        <v>6007</v>
      </c>
      <c r="K2071" s="1" t="s">
        <v>19</v>
      </c>
      <c r="L2071" s="1"/>
    </row>
    <row r="2072" spans="1:12" x14ac:dyDescent="0.45">
      <c r="A2072" s="3">
        <v>2069</v>
      </c>
      <c r="B2072" s="1" t="s">
        <v>6008</v>
      </c>
      <c r="C2072" s="1" t="s">
        <v>5974</v>
      </c>
      <c r="D2072" s="1" t="s">
        <v>5936</v>
      </c>
      <c r="E2072" s="1">
        <v>28204700</v>
      </c>
      <c r="F2072" s="1" t="s">
        <v>6009</v>
      </c>
      <c r="G2072" s="1" t="s">
        <v>5974</v>
      </c>
      <c r="H2072" s="1" t="s">
        <v>154</v>
      </c>
      <c r="I2072" s="1" t="s">
        <v>154</v>
      </c>
      <c r="J2072" s="1" t="s">
        <v>6010</v>
      </c>
      <c r="K2072" s="1" t="s">
        <v>19</v>
      </c>
      <c r="L2072" s="1"/>
    </row>
    <row r="2073" spans="1:12" x14ac:dyDescent="0.45">
      <c r="A2073" s="3">
        <v>2070</v>
      </c>
      <c r="B2073" s="1" t="s">
        <v>6011</v>
      </c>
      <c r="C2073" s="1" t="s">
        <v>5974</v>
      </c>
      <c r="D2073" s="1" t="s">
        <v>5936</v>
      </c>
      <c r="E2073" s="1">
        <v>14922610</v>
      </c>
      <c r="F2073" s="1" t="s">
        <v>6012</v>
      </c>
      <c r="G2073" s="1" t="s">
        <v>5974</v>
      </c>
      <c r="H2073" s="1" t="s">
        <v>154</v>
      </c>
      <c r="I2073" s="1" t="s">
        <v>154</v>
      </c>
      <c r="J2073" s="1" t="s">
        <v>6013</v>
      </c>
      <c r="K2073" s="1" t="s">
        <v>19</v>
      </c>
      <c r="L2073" s="1"/>
    </row>
    <row r="2074" spans="1:12" x14ac:dyDescent="0.45">
      <c r="A2074" s="3">
        <v>2071</v>
      </c>
      <c r="B2074" s="1" t="s">
        <v>6014</v>
      </c>
      <c r="C2074" s="1" t="s">
        <v>5974</v>
      </c>
      <c r="D2074" s="1" t="s">
        <v>5936</v>
      </c>
      <c r="E2074" s="1">
        <v>72042720</v>
      </c>
      <c r="F2074" s="1" t="s">
        <v>6015</v>
      </c>
      <c r="G2074" s="1" t="s">
        <v>5974</v>
      </c>
      <c r="H2074" s="1" t="s">
        <v>154</v>
      </c>
      <c r="I2074" s="1" t="s">
        <v>154</v>
      </c>
      <c r="J2074" s="1" t="s">
        <v>6016</v>
      </c>
      <c r="K2074" s="1" t="s">
        <v>19</v>
      </c>
      <c r="L2074" s="1"/>
    </row>
    <row r="2075" spans="1:12" x14ac:dyDescent="0.45">
      <c r="A2075" s="3">
        <v>2072</v>
      </c>
      <c r="B2075" s="1" t="s">
        <v>6017</v>
      </c>
      <c r="C2075" s="1" t="s">
        <v>5974</v>
      </c>
      <c r="D2075" s="1" t="s">
        <v>5936</v>
      </c>
      <c r="E2075" s="1">
        <v>5850000</v>
      </c>
      <c r="F2075" s="1" t="s">
        <v>6018</v>
      </c>
      <c r="G2075" s="1" t="s">
        <v>5974</v>
      </c>
      <c r="H2075" s="1" t="s">
        <v>154</v>
      </c>
      <c r="I2075" s="1" t="s">
        <v>154</v>
      </c>
      <c r="J2075" s="1" t="s">
        <v>6019</v>
      </c>
      <c r="K2075" s="1" t="s">
        <v>19</v>
      </c>
      <c r="L2075" s="1"/>
    </row>
    <row r="2076" spans="1:12" x14ac:dyDescent="0.45">
      <c r="A2076" s="3">
        <v>2073</v>
      </c>
      <c r="B2076" s="1" t="s">
        <v>6020</v>
      </c>
      <c r="C2076" s="1" t="s">
        <v>5974</v>
      </c>
      <c r="D2076" s="1" t="s">
        <v>5936</v>
      </c>
      <c r="E2076" s="1">
        <v>51636000</v>
      </c>
      <c r="F2076" s="1" t="s">
        <v>6021</v>
      </c>
      <c r="G2076" s="1" t="s">
        <v>5974</v>
      </c>
      <c r="H2076" s="1" t="s">
        <v>153</v>
      </c>
      <c r="I2076" s="1" t="s">
        <v>154</v>
      </c>
      <c r="J2076" s="1" t="s">
        <v>6022</v>
      </c>
      <c r="K2076" s="1" t="s">
        <v>19</v>
      </c>
      <c r="L2076" s="1"/>
    </row>
    <row r="2077" spans="1:12" x14ac:dyDescent="0.45">
      <c r="A2077" s="3">
        <v>2074</v>
      </c>
      <c r="B2077" s="1" t="s">
        <v>6023</v>
      </c>
      <c r="C2077" s="1" t="s">
        <v>6024</v>
      </c>
      <c r="D2077" s="1" t="s">
        <v>5974</v>
      </c>
      <c r="E2077" s="1">
        <v>600000</v>
      </c>
      <c r="F2077" s="1" t="s">
        <v>6025</v>
      </c>
      <c r="G2077" s="1" t="s">
        <v>6024</v>
      </c>
      <c r="H2077" s="1" t="s">
        <v>850</v>
      </c>
      <c r="I2077" s="1" t="s">
        <v>154</v>
      </c>
      <c r="J2077" s="1" t="s">
        <v>851</v>
      </c>
      <c r="K2077" s="1" t="s">
        <v>19</v>
      </c>
      <c r="L2077" s="1"/>
    </row>
    <row r="2078" spans="1:12" x14ac:dyDescent="0.45">
      <c r="A2078" s="3">
        <v>2075</v>
      </c>
      <c r="B2078" s="1" t="s">
        <v>6026</v>
      </c>
      <c r="C2078" s="1" t="s">
        <v>6024</v>
      </c>
      <c r="D2078" s="1" t="s">
        <v>5974</v>
      </c>
      <c r="E2078" s="1">
        <v>777454</v>
      </c>
      <c r="F2078" s="1" t="s">
        <v>6027</v>
      </c>
      <c r="G2078" s="1" t="s">
        <v>6024</v>
      </c>
      <c r="H2078" s="1" t="s">
        <v>850</v>
      </c>
      <c r="I2078" s="1" t="s">
        <v>154</v>
      </c>
      <c r="J2078" s="1" t="s">
        <v>851</v>
      </c>
      <c r="K2078" s="1" t="s">
        <v>19</v>
      </c>
      <c r="L2078" s="1"/>
    </row>
    <row r="2079" spans="1:12" x14ac:dyDescent="0.45">
      <c r="A2079" s="3">
        <v>2076</v>
      </c>
      <c r="B2079" s="1" t="s">
        <v>6028</v>
      </c>
      <c r="C2079" s="1" t="s">
        <v>6024</v>
      </c>
      <c r="D2079" s="1" t="s">
        <v>5974</v>
      </c>
      <c r="E2079" s="1">
        <v>48000000</v>
      </c>
      <c r="F2079" s="1" t="s">
        <v>6029</v>
      </c>
      <c r="G2079" s="1" t="s">
        <v>6024</v>
      </c>
      <c r="H2079" s="1" t="s">
        <v>850</v>
      </c>
      <c r="I2079" s="1" t="s">
        <v>154</v>
      </c>
      <c r="J2079" s="1" t="s">
        <v>851</v>
      </c>
      <c r="K2079" s="1" t="s">
        <v>19</v>
      </c>
      <c r="L2079" s="1"/>
    </row>
    <row r="2080" spans="1:12" x14ac:dyDescent="0.45">
      <c r="A2080" s="3">
        <v>2077</v>
      </c>
      <c r="B2080" s="1" t="s">
        <v>6030</v>
      </c>
      <c r="C2080" s="1" t="s">
        <v>6024</v>
      </c>
      <c r="D2080" s="1" t="s">
        <v>5974</v>
      </c>
      <c r="E2080" s="1">
        <v>14999400</v>
      </c>
      <c r="F2080" s="1" t="s">
        <v>6031</v>
      </c>
      <c r="G2080" s="1" t="s">
        <v>6024</v>
      </c>
      <c r="H2080" s="1" t="s">
        <v>850</v>
      </c>
      <c r="I2080" s="1" t="s">
        <v>154</v>
      </c>
      <c r="J2080" s="1" t="s">
        <v>851</v>
      </c>
      <c r="K2080" s="1" t="s">
        <v>19</v>
      </c>
      <c r="L2080" s="1"/>
    </row>
    <row r="2081" spans="1:12" x14ac:dyDescent="0.45">
      <c r="A2081" s="3">
        <v>2078</v>
      </c>
      <c r="B2081" s="1" t="s">
        <v>6032</v>
      </c>
      <c r="C2081" s="1" t="s">
        <v>6024</v>
      </c>
      <c r="D2081" s="1" t="s">
        <v>5974</v>
      </c>
      <c r="E2081" s="1">
        <v>21306000</v>
      </c>
      <c r="F2081" s="1" t="s">
        <v>6033</v>
      </c>
      <c r="G2081" s="1" t="s">
        <v>6024</v>
      </c>
      <c r="H2081" s="1" t="s">
        <v>850</v>
      </c>
      <c r="I2081" s="1" t="s">
        <v>154</v>
      </c>
      <c r="J2081" s="1" t="s">
        <v>851</v>
      </c>
      <c r="K2081" s="1" t="s">
        <v>19</v>
      </c>
      <c r="L2081" s="1"/>
    </row>
    <row r="2082" spans="1:12" x14ac:dyDescent="0.45">
      <c r="A2082" s="3">
        <v>2079</v>
      </c>
      <c r="B2082" s="1" t="s">
        <v>6034</v>
      </c>
      <c r="C2082" s="1" t="s">
        <v>6024</v>
      </c>
      <c r="D2082" s="1" t="s">
        <v>5974</v>
      </c>
      <c r="E2082" s="1">
        <v>138443000</v>
      </c>
      <c r="F2082" s="1" t="s">
        <v>6035</v>
      </c>
      <c r="G2082" s="1" t="s">
        <v>6024</v>
      </c>
      <c r="H2082" s="1" t="s">
        <v>850</v>
      </c>
      <c r="I2082" s="1" t="s">
        <v>154</v>
      </c>
      <c r="J2082" s="1" t="s">
        <v>851</v>
      </c>
      <c r="K2082" s="1" t="s">
        <v>19</v>
      </c>
      <c r="L2082" s="1"/>
    </row>
    <row r="2083" spans="1:12" x14ac:dyDescent="0.45">
      <c r="A2083" s="3">
        <v>2080</v>
      </c>
      <c r="B2083" s="1" t="s">
        <v>6036</v>
      </c>
      <c r="C2083" s="1" t="s">
        <v>6024</v>
      </c>
      <c r="D2083" s="1" t="s">
        <v>5974</v>
      </c>
      <c r="E2083" s="1">
        <v>40000000</v>
      </c>
      <c r="F2083" s="1" t="s">
        <v>6037</v>
      </c>
      <c r="G2083" s="1" t="s">
        <v>6024</v>
      </c>
      <c r="H2083" s="1" t="s">
        <v>850</v>
      </c>
      <c r="I2083" s="1" t="s">
        <v>154</v>
      </c>
      <c r="J2083" s="1" t="s">
        <v>851</v>
      </c>
      <c r="K2083" s="1" t="s">
        <v>19</v>
      </c>
      <c r="L2083" s="1"/>
    </row>
    <row r="2084" spans="1:12" x14ac:dyDescent="0.45">
      <c r="A2084" s="3">
        <v>2081</v>
      </c>
      <c r="B2084" s="1" t="s">
        <v>6038</v>
      </c>
      <c r="C2084" s="1" t="s">
        <v>6024</v>
      </c>
      <c r="D2084" s="1" t="s">
        <v>5974</v>
      </c>
      <c r="E2084" s="1">
        <v>5930993</v>
      </c>
      <c r="F2084" s="1" t="s">
        <v>6039</v>
      </c>
      <c r="G2084" s="1" t="s">
        <v>6024</v>
      </c>
      <c r="H2084" s="1" t="s">
        <v>850</v>
      </c>
      <c r="I2084" s="1" t="s">
        <v>154</v>
      </c>
      <c r="J2084" s="1" t="s">
        <v>860</v>
      </c>
      <c r="K2084" s="1" t="s">
        <v>19</v>
      </c>
      <c r="L2084" s="1"/>
    </row>
    <row r="2085" spans="1:12" x14ac:dyDescent="0.45">
      <c r="A2085" s="3">
        <v>2082</v>
      </c>
      <c r="B2085" s="1" t="s">
        <v>6040</v>
      </c>
      <c r="C2085" s="1" t="s">
        <v>6024</v>
      </c>
      <c r="D2085" s="1" t="s">
        <v>5974</v>
      </c>
      <c r="E2085" s="1">
        <v>29759100</v>
      </c>
      <c r="F2085" s="1" t="s">
        <v>6041</v>
      </c>
      <c r="G2085" s="1" t="s">
        <v>6024</v>
      </c>
      <c r="H2085" s="1" t="s">
        <v>850</v>
      </c>
      <c r="I2085" s="1" t="s">
        <v>154</v>
      </c>
      <c r="J2085" s="1" t="s">
        <v>860</v>
      </c>
      <c r="K2085" s="1" t="s">
        <v>19</v>
      </c>
      <c r="L2085" s="1"/>
    </row>
    <row r="2086" spans="1:12" x14ac:dyDescent="0.45">
      <c r="A2086" s="3">
        <v>2083</v>
      </c>
      <c r="B2086" s="1" t="s">
        <v>6042</v>
      </c>
      <c r="C2086" s="1" t="s">
        <v>6024</v>
      </c>
      <c r="D2086" s="1" t="s">
        <v>5957</v>
      </c>
      <c r="E2086" s="1">
        <v>36864642</v>
      </c>
      <c r="F2086" s="1" t="s">
        <v>6043</v>
      </c>
      <c r="G2086" s="1" t="s">
        <v>6024</v>
      </c>
      <c r="H2086" s="1" t="s">
        <v>154</v>
      </c>
      <c r="I2086" s="1" t="s">
        <v>154</v>
      </c>
      <c r="J2086" s="1" t="s">
        <v>6044</v>
      </c>
      <c r="K2086" s="1" t="s">
        <v>19</v>
      </c>
      <c r="L2086" s="1"/>
    </row>
    <row r="2087" spans="1:12" x14ac:dyDescent="0.45">
      <c r="A2087" s="3">
        <v>2084</v>
      </c>
      <c r="B2087" s="1" t="s">
        <v>6045</v>
      </c>
      <c r="C2087" s="1" t="s">
        <v>6024</v>
      </c>
      <c r="D2087" s="1" t="s">
        <v>5957</v>
      </c>
      <c r="E2087" s="1">
        <v>34716635</v>
      </c>
      <c r="F2087" s="1" t="s">
        <v>6046</v>
      </c>
      <c r="G2087" s="1" t="s">
        <v>6024</v>
      </c>
      <c r="H2087" s="1" t="s">
        <v>154</v>
      </c>
      <c r="I2087" s="1" t="s">
        <v>154</v>
      </c>
      <c r="J2087" s="1" t="s">
        <v>6047</v>
      </c>
      <c r="K2087" s="1" t="s">
        <v>19</v>
      </c>
      <c r="L2087" s="1"/>
    </row>
    <row r="2088" spans="1:12" x14ac:dyDescent="0.45">
      <c r="A2088" s="3">
        <v>2085</v>
      </c>
      <c r="B2088" s="1" t="s">
        <v>6048</v>
      </c>
      <c r="C2088" s="1" t="s">
        <v>6024</v>
      </c>
      <c r="D2088" s="1" t="s">
        <v>5957</v>
      </c>
      <c r="E2088" s="1">
        <v>43168823</v>
      </c>
      <c r="F2088" s="1" t="s">
        <v>6049</v>
      </c>
      <c r="G2088" s="1" t="s">
        <v>6024</v>
      </c>
      <c r="H2088" s="1" t="s">
        <v>154</v>
      </c>
      <c r="I2088" s="1" t="s">
        <v>154</v>
      </c>
      <c r="J2088" s="1" t="s">
        <v>6050</v>
      </c>
      <c r="K2088" s="1" t="s">
        <v>19</v>
      </c>
      <c r="L2088" s="1"/>
    </row>
    <row r="2089" spans="1:12" x14ac:dyDescent="0.45">
      <c r="A2089" s="3">
        <v>2086</v>
      </c>
      <c r="B2089" s="1" t="s">
        <v>6051</v>
      </c>
      <c r="C2089" s="1" t="s">
        <v>6052</v>
      </c>
      <c r="D2089" s="1" t="s">
        <v>5974</v>
      </c>
      <c r="E2089" s="1">
        <v>241231115</v>
      </c>
      <c r="F2089" s="1" t="s">
        <v>6053</v>
      </c>
      <c r="G2089" s="1" t="s">
        <v>6052</v>
      </c>
      <c r="H2089" s="1" t="s">
        <v>154</v>
      </c>
      <c r="I2089" s="1" t="s">
        <v>154</v>
      </c>
      <c r="J2089" s="1" t="s">
        <v>6054</v>
      </c>
      <c r="K2089" s="1" t="s">
        <v>19</v>
      </c>
      <c r="L2089" s="1"/>
    </row>
    <row r="2090" spans="1:12" x14ac:dyDescent="0.45">
      <c r="A2090" s="3">
        <v>2087</v>
      </c>
      <c r="B2090" s="1" t="s">
        <v>6055</v>
      </c>
      <c r="C2090" s="1" t="s">
        <v>6052</v>
      </c>
      <c r="D2090" s="1" t="s">
        <v>5974</v>
      </c>
      <c r="E2090" s="1">
        <v>107017970</v>
      </c>
      <c r="F2090" s="1" t="s">
        <v>6056</v>
      </c>
      <c r="G2090" s="1" t="s">
        <v>6052</v>
      </c>
      <c r="H2090" s="1" t="s">
        <v>154</v>
      </c>
      <c r="I2090" s="1" t="s">
        <v>154</v>
      </c>
      <c r="J2090" s="1" t="s">
        <v>6057</v>
      </c>
      <c r="K2090" s="1" t="s">
        <v>19</v>
      </c>
      <c r="L2090" s="1"/>
    </row>
    <row r="2091" spans="1:12" x14ac:dyDescent="0.45">
      <c r="A2091" s="3">
        <v>2088</v>
      </c>
      <c r="B2091" s="1" t="s">
        <v>6058</v>
      </c>
      <c r="C2091" s="1" t="s">
        <v>6052</v>
      </c>
      <c r="D2091" s="1" t="s">
        <v>5974</v>
      </c>
      <c r="E2091" s="1">
        <v>42378378</v>
      </c>
      <c r="F2091" s="1" t="s">
        <v>6059</v>
      </c>
      <c r="G2091" s="1" t="s">
        <v>6052</v>
      </c>
      <c r="H2091" s="1" t="s">
        <v>154</v>
      </c>
      <c r="I2091" s="1" t="s">
        <v>154</v>
      </c>
      <c r="J2091" s="1" t="s">
        <v>6060</v>
      </c>
      <c r="K2091" s="1" t="s">
        <v>19</v>
      </c>
      <c r="L2091" s="1"/>
    </row>
    <row r="2092" spans="1:12" x14ac:dyDescent="0.45">
      <c r="A2092" s="3">
        <v>2089</v>
      </c>
      <c r="B2092" s="1" t="s">
        <v>6061</v>
      </c>
      <c r="C2092" s="1" t="s">
        <v>6052</v>
      </c>
      <c r="D2092" s="1" t="s">
        <v>6024</v>
      </c>
      <c r="E2092" s="1">
        <v>784842225</v>
      </c>
      <c r="F2092" s="1" t="s">
        <v>6062</v>
      </c>
      <c r="G2092" s="1" t="s">
        <v>6052</v>
      </c>
      <c r="H2092" s="1" t="s">
        <v>188</v>
      </c>
      <c r="I2092" s="1" t="s">
        <v>154</v>
      </c>
      <c r="J2092" s="1" t="s">
        <v>6063</v>
      </c>
      <c r="K2092" s="1" t="s">
        <v>19</v>
      </c>
      <c r="L2092" s="1"/>
    </row>
    <row r="2093" spans="1:12" x14ac:dyDescent="0.45">
      <c r="A2093" s="3">
        <v>2090</v>
      </c>
      <c r="B2093" s="1" t="s">
        <v>6064</v>
      </c>
      <c r="C2093" s="1" t="s">
        <v>6052</v>
      </c>
      <c r="D2093" s="1" t="s">
        <v>5974</v>
      </c>
      <c r="E2093" s="1">
        <v>43184885</v>
      </c>
      <c r="F2093" s="1" t="s">
        <v>6065</v>
      </c>
      <c r="G2093" s="1" t="s">
        <v>6052</v>
      </c>
      <c r="H2093" s="1" t="s">
        <v>154</v>
      </c>
      <c r="I2093" s="1" t="s">
        <v>154</v>
      </c>
      <c r="J2093" s="1" t="s">
        <v>6066</v>
      </c>
      <c r="K2093" s="1" t="s">
        <v>19</v>
      </c>
      <c r="L2093" s="1"/>
    </row>
    <row r="2094" spans="1:12" x14ac:dyDescent="0.45">
      <c r="A2094" s="3">
        <v>2091</v>
      </c>
      <c r="B2094" s="1" t="s">
        <v>6067</v>
      </c>
      <c r="C2094" s="1" t="s">
        <v>6052</v>
      </c>
      <c r="D2094" s="1" t="s">
        <v>5974</v>
      </c>
      <c r="E2094" s="1">
        <v>39810239</v>
      </c>
      <c r="F2094" s="1" t="s">
        <v>6068</v>
      </c>
      <c r="G2094" s="1" t="s">
        <v>6052</v>
      </c>
      <c r="H2094" s="1" t="s">
        <v>154</v>
      </c>
      <c r="I2094" s="1" t="s">
        <v>154</v>
      </c>
      <c r="J2094" s="1" t="s">
        <v>6069</v>
      </c>
      <c r="K2094" s="1" t="s">
        <v>19</v>
      </c>
      <c r="L2094" s="1"/>
    </row>
    <row r="2095" spans="1:12" x14ac:dyDescent="0.45">
      <c r="A2095" s="3">
        <v>2092</v>
      </c>
      <c r="B2095" s="1" t="s">
        <v>6070</v>
      </c>
      <c r="C2095" s="1" t="s">
        <v>6052</v>
      </c>
      <c r="D2095" s="1" t="s">
        <v>5974</v>
      </c>
      <c r="E2095" s="1">
        <v>27614342</v>
      </c>
      <c r="F2095" s="1" t="s">
        <v>6071</v>
      </c>
      <c r="G2095" s="1" t="s">
        <v>6052</v>
      </c>
      <c r="H2095" s="1" t="s">
        <v>154</v>
      </c>
      <c r="I2095" s="1" t="s">
        <v>154</v>
      </c>
      <c r="J2095" s="1" t="s">
        <v>6072</v>
      </c>
      <c r="K2095" s="1" t="s">
        <v>19</v>
      </c>
      <c r="L2095" s="1"/>
    </row>
    <row r="2096" spans="1:12" x14ac:dyDescent="0.45">
      <c r="A2096" s="3">
        <v>2093</v>
      </c>
      <c r="B2096" s="1" t="s">
        <v>6073</v>
      </c>
      <c r="C2096" s="1" t="s">
        <v>6052</v>
      </c>
      <c r="D2096" s="1" t="s">
        <v>6024</v>
      </c>
      <c r="E2096" s="1">
        <v>126137580</v>
      </c>
      <c r="F2096" s="1" t="s">
        <v>6074</v>
      </c>
      <c r="G2096" s="1" t="s">
        <v>6075</v>
      </c>
      <c r="H2096" s="1" t="s">
        <v>154</v>
      </c>
      <c r="I2096" s="1" t="s">
        <v>154</v>
      </c>
      <c r="J2096" s="1" t="s">
        <v>6076</v>
      </c>
      <c r="K2096" s="1" t="s">
        <v>19</v>
      </c>
      <c r="L2096" s="1"/>
    </row>
    <row r="2097" spans="1:12" x14ac:dyDescent="0.45">
      <c r="A2097" s="3">
        <v>2094</v>
      </c>
      <c r="B2097" s="1" t="s">
        <v>6077</v>
      </c>
      <c r="C2097" s="1" t="s">
        <v>6052</v>
      </c>
      <c r="D2097" s="1" t="s">
        <v>6024</v>
      </c>
      <c r="E2097" s="1">
        <v>155492417</v>
      </c>
      <c r="F2097" s="1" t="s">
        <v>6078</v>
      </c>
      <c r="G2097" s="1" t="s">
        <v>6075</v>
      </c>
      <c r="H2097" s="1" t="s">
        <v>154</v>
      </c>
      <c r="I2097" s="1" t="s">
        <v>154</v>
      </c>
      <c r="J2097" s="1" t="s">
        <v>6079</v>
      </c>
      <c r="K2097" s="1" t="s">
        <v>19</v>
      </c>
      <c r="L2097" s="1"/>
    </row>
    <row r="2098" spans="1:12" x14ac:dyDescent="0.45">
      <c r="A2098" s="3">
        <v>2095</v>
      </c>
      <c r="B2098" s="1" t="s">
        <v>6080</v>
      </c>
      <c r="C2098" s="1" t="s">
        <v>6052</v>
      </c>
      <c r="D2098" s="1" t="s">
        <v>6024</v>
      </c>
      <c r="E2098" s="1">
        <v>10269000</v>
      </c>
      <c r="F2098" s="1" t="s">
        <v>6081</v>
      </c>
      <c r="G2098" s="1" t="s">
        <v>6075</v>
      </c>
      <c r="H2098" s="1" t="s">
        <v>154</v>
      </c>
      <c r="I2098" s="1" t="s">
        <v>154</v>
      </c>
      <c r="J2098" s="1" t="s">
        <v>6082</v>
      </c>
      <c r="K2098" s="1" t="s">
        <v>19</v>
      </c>
      <c r="L2098" s="1"/>
    </row>
    <row r="2099" spans="1:12" x14ac:dyDescent="0.45">
      <c r="A2099" s="3">
        <v>2096</v>
      </c>
      <c r="B2099" s="1" t="s">
        <v>6083</v>
      </c>
      <c r="C2099" s="1" t="s">
        <v>6075</v>
      </c>
      <c r="D2099" s="1" t="s">
        <v>6052</v>
      </c>
      <c r="E2099" s="1">
        <v>13019950</v>
      </c>
      <c r="F2099" s="1" t="s">
        <v>6084</v>
      </c>
      <c r="G2099" s="1" t="s">
        <v>6075</v>
      </c>
      <c r="H2099" s="1" t="s">
        <v>670</v>
      </c>
      <c r="I2099" s="1" t="s">
        <v>154</v>
      </c>
      <c r="J2099" s="1" t="s">
        <v>6085</v>
      </c>
      <c r="K2099" s="1" t="s">
        <v>19</v>
      </c>
      <c r="L2099" s="1"/>
    </row>
    <row r="2100" spans="1:12" x14ac:dyDescent="0.45">
      <c r="A2100" s="3">
        <v>2097</v>
      </c>
      <c r="B2100" s="1" t="s">
        <v>6086</v>
      </c>
      <c r="C2100" s="1" t="s">
        <v>6075</v>
      </c>
      <c r="D2100" s="1" t="s">
        <v>6052</v>
      </c>
      <c r="E2100" s="1">
        <v>84885600</v>
      </c>
      <c r="F2100" s="1" t="s">
        <v>6087</v>
      </c>
      <c r="G2100" s="1" t="s">
        <v>6075</v>
      </c>
      <c r="H2100" s="1" t="s">
        <v>670</v>
      </c>
      <c r="I2100" s="1" t="s">
        <v>154</v>
      </c>
      <c r="J2100" s="1" t="s">
        <v>4316</v>
      </c>
      <c r="K2100" s="1" t="s">
        <v>19</v>
      </c>
      <c r="L2100" s="1"/>
    </row>
    <row r="2101" spans="1:12" x14ac:dyDescent="0.45">
      <c r="A2101" s="3">
        <v>2098</v>
      </c>
      <c r="B2101" s="1" t="s">
        <v>6088</v>
      </c>
      <c r="C2101" s="1" t="s">
        <v>6075</v>
      </c>
      <c r="D2101" s="1" t="s">
        <v>6024</v>
      </c>
      <c r="E2101" s="1">
        <v>43692914</v>
      </c>
      <c r="F2101" s="1" t="s">
        <v>6089</v>
      </c>
      <c r="G2101" s="1" t="s">
        <v>6075</v>
      </c>
      <c r="H2101" s="1" t="s">
        <v>154</v>
      </c>
      <c r="I2101" s="1" t="s">
        <v>154</v>
      </c>
      <c r="J2101" s="1" t="s">
        <v>6090</v>
      </c>
      <c r="K2101" s="1" t="s">
        <v>19</v>
      </c>
      <c r="L2101" s="1"/>
    </row>
    <row r="2102" spans="1:12" x14ac:dyDescent="0.45">
      <c r="A2102" s="3">
        <v>2099</v>
      </c>
      <c r="B2102" s="1" t="s">
        <v>6091</v>
      </c>
      <c r="C2102" s="1" t="s">
        <v>6075</v>
      </c>
      <c r="D2102" s="1" t="s">
        <v>6024</v>
      </c>
      <c r="E2102" s="1">
        <v>42058967</v>
      </c>
      <c r="F2102" s="1" t="s">
        <v>6092</v>
      </c>
      <c r="G2102" s="1" t="s">
        <v>6075</v>
      </c>
      <c r="H2102" s="1" t="s">
        <v>154</v>
      </c>
      <c r="I2102" s="1" t="s">
        <v>154</v>
      </c>
      <c r="J2102" s="1" t="s">
        <v>6093</v>
      </c>
      <c r="K2102" s="1" t="s">
        <v>19</v>
      </c>
      <c r="L2102" s="1"/>
    </row>
    <row r="2103" spans="1:12" x14ac:dyDescent="0.45">
      <c r="A2103" s="3">
        <v>2100</v>
      </c>
      <c r="B2103" s="1" t="s">
        <v>6094</v>
      </c>
      <c r="C2103" s="1" t="s">
        <v>6075</v>
      </c>
      <c r="D2103" s="1" t="s">
        <v>6024</v>
      </c>
      <c r="E2103" s="1">
        <v>43557942</v>
      </c>
      <c r="F2103" s="1" t="s">
        <v>6095</v>
      </c>
      <c r="G2103" s="1" t="s">
        <v>6075</v>
      </c>
      <c r="H2103" s="1" t="s">
        <v>154</v>
      </c>
      <c r="I2103" s="1" t="s">
        <v>154</v>
      </c>
      <c r="J2103" s="1" t="s">
        <v>6096</v>
      </c>
      <c r="K2103" s="1" t="s">
        <v>19</v>
      </c>
      <c r="L2103" s="1"/>
    </row>
    <row r="2104" spans="1:12" x14ac:dyDescent="0.45">
      <c r="A2104" s="3">
        <v>2101</v>
      </c>
      <c r="B2104" s="1" t="s">
        <v>6097</v>
      </c>
      <c r="C2104" s="1" t="s">
        <v>6075</v>
      </c>
      <c r="D2104" s="1" t="s">
        <v>6075</v>
      </c>
      <c r="E2104" s="1">
        <v>49400000</v>
      </c>
      <c r="F2104" s="1" t="s">
        <v>6098</v>
      </c>
      <c r="G2104" s="1" t="s">
        <v>6075</v>
      </c>
      <c r="H2104" s="1" t="s">
        <v>850</v>
      </c>
      <c r="I2104" s="1" t="s">
        <v>154</v>
      </c>
      <c r="J2104" s="1" t="s">
        <v>851</v>
      </c>
      <c r="K2104" s="1" t="s">
        <v>19</v>
      </c>
      <c r="L2104" s="1"/>
    </row>
    <row r="2105" spans="1:12" x14ac:dyDescent="0.45">
      <c r="A2105" s="3">
        <v>2102</v>
      </c>
      <c r="B2105" s="1" t="s">
        <v>6099</v>
      </c>
      <c r="C2105" s="1" t="s">
        <v>6075</v>
      </c>
      <c r="D2105" s="1" t="s">
        <v>6075</v>
      </c>
      <c r="E2105" s="1">
        <v>400000</v>
      </c>
      <c r="F2105" s="1" t="s">
        <v>6100</v>
      </c>
      <c r="G2105" s="1" t="s">
        <v>6075</v>
      </c>
      <c r="H2105" s="1" t="s">
        <v>850</v>
      </c>
      <c r="I2105" s="1" t="s">
        <v>154</v>
      </c>
      <c r="J2105" s="1" t="s">
        <v>851</v>
      </c>
      <c r="K2105" s="1" t="s">
        <v>19</v>
      </c>
      <c r="L2105" s="1"/>
    </row>
    <row r="2106" spans="1:12" x14ac:dyDescent="0.45">
      <c r="A2106" s="3">
        <v>2103</v>
      </c>
      <c r="B2106" s="1" t="s">
        <v>6101</v>
      </c>
      <c r="C2106" s="1" t="s">
        <v>6075</v>
      </c>
      <c r="D2106" s="1" t="s">
        <v>6075</v>
      </c>
      <c r="E2106" s="1">
        <v>160735000</v>
      </c>
      <c r="F2106" s="1" t="s">
        <v>6102</v>
      </c>
      <c r="G2106" s="1" t="s">
        <v>6075</v>
      </c>
      <c r="H2106" s="1" t="s">
        <v>850</v>
      </c>
      <c r="I2106" s="1" t="s">
        <v>154</v>
      </c>
      <c r="J2106" s="1" t="s">
        <v>851</v>
      </c>
      <c r="K2106" s="1" t="s">
        <v>19</v>
      </c>
      <c r="L2106" s="1"/>
    </row>
    <row r="2107" spans="1:12" x14ac:dyDescent="0.45">
      <c r="A2107" s="3">
        <v>2104</v>
      </c>
      <c r="B2107" s="1" t="s">
        <v>6103</v>
      </c>
      <c r="C2107" s="1" t="s">
        <v>6075</v>
      </c>
      <c r="D2107" s="1" t="s">
        <v>6075</v>
      </c>
      <c r="E2107" s="1">
        <v>81870000</v>
      </c>
      <c r="F2107" s="1" t="s">
        <v>6104</v>
      </c>
      <c r="G2107" s="1" t="s">
        <v>6075</v>
      </c>
      <c r="H2107" s="1" t="s">
        <v>850</v>
      </c>
      <c r="I2107" s="1" t="s">
        <v>154</v>
      </c>
      <c r="J2107" s="1" t="s">
        <v>851</v>
      </c>
      <c r="K2107" s="1" t="s">
        <v>19</v>
      </c>
      <c r="L2107" s="1"/>
    </row>
    <row r="2108" spans="1:12" x14ac:dyDescent="0.45">
      <c r="A2108" s="3">
        <v>2105</v>
      </c>
      <c r="B2108" s="1" t="s">
        <v>6105</v>
      </c>
      <c r="C2108" s="1" t="s">
        <v>6075</v>
      </c>
      <c r="D2108" s="1" t="s">
        <v>6075</v>
      </c>
      <c r="E2108" s="1">
        <v>7069775</v>
      </c>
      <c r="F2108" s="1" t="s">
        <v>6106</v>
      </c>
      <c r="G2108" s="1" t="s">
        <v>6075</v>
      </c>
      <c r="H2108" s="1" t="s">
        <v>850</v>
      </c>
      <c r="I2108" s="1" t="s">
        <v>154</v>
      </c>
      <c r="J2108" s="1" t="s">
        <v>851</v>
      </c>
      <c r="K2108" s="1" t="s">
        <v>19</v>
      </c>
      <c r="L2108" s="1"/>
    </row>
    <row r="2109" spans="1:12" x14ac:dyDescent="0.45">
      <c r="A2109" s="3">
        <v>2106</v>
      </c>
      <c r="B2109" s="1" t="s">
        <v>6107</v>
      </c>
      <c r="C2109" s="1" t="s">
        <v>6075</v>
      </c>
      <c r="D2109" s="1" t="s">
        <v>6075</v>
      </c>
      <c r="E2109" s="1">
        <v>67730004</v>
      </c>
      <c r="F2109" s="1" t="s">
        <v>6108</v>
      </c>
      <c r="G2109" s="1" t="s">
        <v>6109</v>
      </c>
      <c r="H2109" s="1" t="s">
        <v>165</v>
      </c>
      <c r="I2109" s="1" t="s">
        <v>154</v>
      </c>
      <c r="J2109" s="1" t="s">
        <v>166</v>
      </c>
      <c r="K2109" s="1" t="s">
        <v>19</v>
      </c>
      <c r="L2109" s="1"/>
    </row>
    <row r="2110" spans="1:12" x14ac:dyDescent="0.45">
      <c r="A2110" s="3">
        <v>2107</v>
      </c>
      <c r="B2110" s="1" t="s">
        <v>6110</v>
      </c>
      <c r="C2110" s="1" t="s">
        <v>6075</v>
      </c>
      <c r="D2110" s="1" t="s">
        <v>6024</v>
      </c>
      <c r="E2110" s="1">
        <v>274448000</v>
      </c>
      <c r="F2110" s="1" t="s">
        <v>6111</v>
      </c>
      <c r="G2110" s="1" t="s">
        <v>6109</v>
      </c>
      <c r="H2110" s="1" t="s">
        <v>154</v>
      </c>
      <c r="I2110" s="1" t="s">
        <v>154</v>
      </c>
      <c r="J2110" s="1" t="s">
        <v>6112</v>
      </c>
      <c r="K2110" s="1" t="s">
        <v>19</v>
      </c>
      <c r="L2110" s="1"/>
    </row>
    <row r="2111" spans="1:12" x14ac:dyDescent="0.45">
      <c r="A2111" s="3">
        <v>2108</v>
      </c>
      <c r="B2111" s="1" t="s">
        <v>6113</v>
      </c>
      <c r="C2111" s="1" t="s">
        <v>6075</v>
      </c>
      <c r="D2111" s="1" t="s">
        <v>6024</v>
      </c>
      <c r="E2111" s="1">
        <v>13056000</v>
      </c>
      <c r="F2111" s="1" t="s">
        <v>6114</v>
      </c>
      <c r="G2111" s="1" t="s">
        <v>6109</v>
      </c>
      <c r="H2111" s="1" t="s">
        <v>154</v>
      </c>
      <c r="I2111" s="1" t="s">
        <v>154</v>
      </c>
      <c r="J2111" s="1" t="s">
        <v>6115</v>
      </c>
      <c r="K2111" s="1" t="s">
        <v>19</v>
      </c>
      <c r="L2111" s="1"/>
    </row>
    <row r="2112" spans="1:12" x14ac:dyDescent="0.45">
      <c r="A2112" s="3">
        <v>2109</v>
      </c>
      <c r="B2112" s="1" t="s">
        <v>6116</v>
      </c>
      <c r="C2112" s="1" t="s">
        <v>6075</v>
      </c>
      <c r="D2112" s="1" t="s">
        <v>6052</v>
      </c>
      <c r="E2112" s="1">
        <v>30292300</v>
      </c>
      <c r="F2112" s="1" t="s">
        <v>6117</v>
      </c>
      <c r="G2112" s="1" t="s">
        <v>6109</v>
      </c>
      <c r="H2112" s="1" t="s">
        <v>154</v>
      </c>
      <c r="I2112" s="1" t="s">
        <v>154</v>
      </c>
      <c r="J2112" s="1" t="s">
        <v>6118</v>
      </c>
      <c r="K2112" s="1" t="s">
        <v>19</v>
      </c>
      <c r="L2112" s="1"/>
    </row>
    <row r="2113" spans="1:12" x14ac:dyDescent="0.45">
      <c r="A2113" s="3">
        <v>2110</v>
      </c>
      <c r="B2113" s="1" t="s">
        <v>6119</v>
      </c>
      <c r="C2113" s="1" t="s">
        <v>6075</v>
      </c>
      <c r="D2113" s="1" t="s">
        <v>6052</v>
      </c>
      <c r="E2113" s="1">
        <v>43475682</v>
      </c>
      <c r="F2113" s="1" t="s">
        <v>6120</v>
      </c>
      <c r="G2113" s="1" t="s">
        <v>6109</v>
      </c>
      <c r="H2113" s="1" t="s">
        <v>154</v>
      </c>
      <c r="I2113" s="1" t="s">
        <v>154</v>
      </c>
      <c r="J2113" s="1" t="s">
        <v>6121</v>
      </c>
      <c r="K2113" s="1" t="s">
        <v>19</v>
      </c>
      <c r="L2113" s="1"/>
    </row>
    <row r="2114" spans="1:12" x14ac:dyDescent="0.45">
      <c r="A2114" s="3">
        <v>2111</v>
      </c>
      <c r="B2114" s="1" t="s">
        <v>6122</v>
      </c>
      <c r="C2114" s="1" t="s">
        <v>6075</v>
      </c>
      <c r="D2114" s="1" t="s">
        <v>6052</v>
      </c>
      <c r="E2114" s="1">
        <v>30390622</v>
      </c>
      <c r="F2114" s="1" t="s">
        <v>6123</v>
      </c>
      <c r="G2114" s="1" t="s">
        <v>6109</v>
      </c>
      <c r="H2114" s="1" t="s">
        <v>154</v>
      </c>
      <c r="I2114" s="1" t="s">
        <v>154</v>
      </c>
      <c r="J2114" s="1" t="s">
        <v>6124</v>
      </c>
      <c r="K2114" s="1" t="s">
        <v>19</v>
      </c>
      <c r="L2114" s="1"/>
    </row>
    <row r="2115" spans="1:12" x14ac:dyDescent="0.45">
      <c r="A2115" s="3">
        <v>2112</v>
      </c>
      <c r="B2115" s="1" t="s">
        <v>6125</v>
      </c>
      <c r="C2115" s="1" t="s">
        <v>6075</v>
      </c>
      <c r="D2115" s="1" t="s">
        <v>6052</v>
      </c>
      <c r="E2115" s="1">
        <v>41459981</v>
      </c>
      <c r="F2115" s="1" t="s">
        <v>6126</v>
      </c>
      <c r="G2115" s="1" t="s">
        <v>6109</v>
      </c>
      <c r="H2115" s="1" t="s">
        <v>154</v>
      </c>
      <c r="I2115" s="1" t="s">
        <v>154</v>
      </c>
      <c r="J2115" s="1" t="s">
        <v>6127</v>
      </c>
      <c r="K2115" s="1" t="s">
        <v>19</v>
      </c>
      <c r="L2115" s="1"/>
    </row>
    <row r="2116" spans="1:12" x14ac:dyDescent="0.45">
      <c r="A2116" s="3">
        <v>2113</v>
      </c>
      <c r="B2116" s="1" t="s">
        <v>6128</v>
      </c>
      <c r="C2116" s="1" t="s">
        <v>6075</v>
      </c>
      <c r="D2116" s="1" t="s">
        <v>6075</v>
      </c>
      <c r="E2116" s="1">
        <v>2112300</v>
      </c>
      <c r="F2116" s="1" t="s">
        <v>6129</v>
      </c>
      <c r="G2116" s="1" t="s">
        <v>6109</v>
      </c>
      <c r="H2116" s="1" t="s">
        <v>212</v>
      </c>
      <c r="I2116" s="1" t="s">
        <v>154</v>
      </c>
      <c r="J2116" s="1" t="s">
        <v>6130</v>
      </c>
      <c r="K2116" s="1" t="s">
        <v>19</v>
      </c>
      <c r="L2116" s="1"/>
    </row>
    <row r="2117" spans="1:12" x14ac:dyDescent="0.45">
      <c r="A2117" s="3">
        <v>2114</v>
      </c>
      <c r="B2117" s="1" t="s">
        <v>6131</v>
      </c>
      <c r="C2117" s="1" t="s">
        <v>6075</v>
      </c>
      <c r="D2117" s="1" t="s">
        <v>6075</v>
      </c>
      <c r="E2117" s="1">
        <v>27844900</v>
      </c>
      <c r="F2117" s="1" t="s">
        <v>6132</v>
      </c>
      <c r="G2117" s="1" t="s">
        <v>6109</v>
      </c>
      <c r="H2117" s="1" t="s">
        <v>670</v>
      </c>
      <c r="I2117" s="1" t="s">
        <v>154</v>
      </c>
      <c r="J2117" s="1" t="s">
        <v>6133</v>
      </c>
      <c r="K2117" s="1" t="s">
        <v>19</v>
      </c>
      <c r="L2117" s="1"/>
    </row>
    <row r="2118" spans="1:12" x14ac:dyDescent="0.45">
      <c r="A2118" s="3">
        <v>2115</v>
      </c>
      <c r="B2118" s="1" t="s">
        <v>6134</v>
      </c>
      <c r="C2118" s="1" t="s">
        <v>6075</v>
      </c>
      <c r="D2118" s="1" t="s">
        <v>6075</v>
      </c>
      <c r="E2118" s="1">
        <v>73774850</v>
      </c>
      <c r="F2118" s="1" t="s">
        <v>6135</v>
      </c>
      <c r="G2118" s="1" t="s">
        <v>6109</v>
      </c>
      <c r="H2118" s="1" t="s">
        <v>670</v>
      </c>
      <c r="I2118" s="1" t="s">
        <v>154</v>
      </c>
      <c r="J2118" s="1" t="s">
        <v>6136</v>
      </c>
      <c r="K2118" s="1" t="s">
        <v>19</v>
      </c>
      <c r="L2118" s="1"/>
    </row>
    <row r="2119" spans="1:12" x14ac:dyDescent="0.45">
      <c r="A2119" s="3">
        <v>2116</v>
      </c>
      <c r="B2119" s="1" t="s">
        <v>6137</v>
      </c>
      <c r="C2119" s="1" t="s">
        <v>6109</v>
      </c>
      <c r="D2119" s="1" t="s">
        <v>6075</v>
      </c>
      <c r="E2119" s="1">
        <v>44722500</v>
      </c>
      <c r="F2119" s="1" t="s">
        <v>6138</v>
      </c>
      <c r="G2119" s="1" t="s">
        <v>6139</v>
      </c>
      <c r="H2119" s="1" t="s">
        <v>154</v>
      </c>
      <c r="I2119" s="1" t="s">
        <v>154</v>
      </c>
      <c r="J2119" s="1" t="s">
        <v>6140</v>
      </c>
      <c r="K2119" s="1" t="s">
        <v>19</v>
      </c>
      <c r="L2119" s="1"/>
    </row>
    <row r="2120" spans="1:12" x14ac:dyDescent="0.45">
      <c r="A2120" s="3">
        <v>2117</v>
      </c>
      <c r="B2120" s="1" t="s">
        <v>6141</v>
      </c>
      <c r="C2120" s="1" t="s">
        <v>6139</v>
      </c>
      <c r="D2120" s="1" t="s">
        <v>6075</v>
      </c>
      <c r="E2120" s="1">
        <v>22360387</v>
      </c>
      <c r="F2120" s="1" t="s">
        <v>6142</v>
      </c>
      <c r="G2120" s="1" t="s">
        <v>5985</v>
      </c>
      <c r="H2120" s="1" t="s">
        <v>154</v>
      </c>
      <c r="I2120" s="1" t="s">
        <v>154</v>
      </c>
      <c r="J2120" s="1" t="s">
        <v>6143</v>
      </c>
      <c r="K2120" s="1" t="s">
        <v>19</v>
      </c>
      <c r="L2120" s="1"/>
    </row>
    <row r="2121" spans="1:12" x14ac:dyDescent="0.45">
      <c r="A2121" s="3">
        <v>2118</v>
      </c>
      <c r="B2121" s="1" t="s">
        <v>6144</v>
      </c>
      <c r="C2121" s="1" t="s">
        <v>6139</v>
      </c>
      <c r="D2121" s="1" t="s">
        <v>6075</v>
      </c>
      <c r="E2121" s="1">
        <v>22601757</v>
      </c>
      <c r="F2121" s="1" t="s">
        <v>6145</v>
      </c>
      <c r="G2121" s="1" t="s">
        <v>5985</v>
      </c>
      <c r="H2121" s="1" t="s">
        <v>154</v>
      </c>
      <c r="I2121" s="1" t="s">
        <v>154</v>
      </c>
      <c r="J2121" s="1" t="s">
        <v>6146</v>
      </c>
      <c r="K2121" s="1" t="s">
        <v>19</v>
      </c>
      <c r="L2121" s="1"/>
    </row>
    <row r="2122" spans="1:12" x14ac:dyDescent="0.45">
      <c r="A2122" s="3">
        <v>2119</v>
      </c>
      <c r="B2122" s="1" t="s">
        <v>6147</v>
      </c>
      <c r="C2122" s="1" t="s">
        <v>6139</v>
      </c>
      <c r="D2122" s="1" t="s">
        <v>6075</v>
      </c>
      <c r="E2122" s="1">
        <v>4970000</v>
      </c>
      <c r="F2122" s="1" t="s">
        <v>6148</v>
      </c>
      <c r="G2122" s="1" t="s">
        <v>5985</v>
      </c>
      <c r="H2122" s="1" t="s">
        <v>154</v>
      </c>
      <c r="I2122" s="1" t="s">
        <v>154</v>
      </c>
      <c r="J2122" s="1" t="s">
        <v>6149</v>
      </c>
      <c r="K2122" s="1" t="s">
        <v>19</v>
      </c>
      <c r="L2122" s="1"/>
    </row>
    <row r="2123" spans="1:12" x14ac:dyDescent="0.45">
      <c r="A2123" s="3">
        <v>2120</v>
      </c>
      <c r="B2123" s="1" t="s">
        <v>6150</v>
      </c>
      <c r="C2123" s="1" t="s">
        <v>6139</v>
      </c>
      <c r="D2123" s="1" t="s">
        <v>6075</v>
      </c>
      <c r="E2123" s="1">
        <v>4760000</v>
      </c>
      <c r="F2123" s="1" t="s">
        <v>6151</v>
      </c>
      <c r="G2123" s="1" t="s">
        <v>5985</v>
      </c>
      <c r="H2123" s="1" t="s">
        <v>154</v>
      </c>
      <c r="I2123" s="1" t="s">
        <v>154</v>
      </c>
      <c r="J2123" s="1" t="s">
        <v>6152</v>
      </c>
      <c r="K2123" s="1" t="s">
        <v>19</v>
      </c>
      <c r="L2123" s="1"/>
    </row>
    <row r="2124" spans="1:12" x14ac:dyDescent="0.45">
      <c r="A2124" s="3">
        <v>2121</v>
      </c>
      <c r="B2124" s="1" t="s">
        <v>6153</v>
      </c>
      <c r="C2124" s="1" t="s">
        <v>6139</v>
      </c>
      <c r="D2124" s="1" t="s">
        <v>6075</v>
      </c>
      <c r="E2124" s="1">
        <v>46881000</v>
      </c>
      <c r="F2124" s="1" t="s">
        <v>6154</v>
      </c>
      <c r="G2124" s="1" t="s">
        <v>5985</v>
      </c>
      <c r="H2124" s="1" t="s">
        <v>154</v>
      </c>
      <c r="I2124" s="1" t="s">
        <v>154</v>
      </c>
      <c r="J2124" s="1" t="s">
        <v>6155</v>
      </c>
      <c r="K2124" s="1" t="s">
        <v>19</v>
      </c>
      <c r="L2124" s="1"/>
    </row>
    <row r="2125" spans="1:12" x14ac:dyDescent="0.45">
      <c r="A2125" s="3">
        <v>2122</v>
      </c>
      <c r="B2125" s="1" t="s">
        <v>6156</v>
      </c>
      <c r="C2125" s="1" t="s">
        <v>6139</v>
      </c>
      <c r="D2125" s="1" t="s">
        <v>6075</v>
      </c>
      <c r="E2125" s="1">
        <v>4080000</v>
      </c>
      <c r="F2125" s="1" t="s">
        <v>6157</v>
      </c>
      <c r="G2125" s="1" t="s">
        <v>5985</v>
      </c>
      <c r="H2125" s="1" t="s">
        <v>154</v>
      </c>
      <c r="I2125" s="1" t="s">
        <v>154</v>
      </c>
      <c r="J2125" s="1" t="s">
        <v>6158</v>
      </c>
      <c r="K2125" s="1" t="s">
        <v>19</v>
      </c>
      <c r="L2125" s="1"/>
    </row>
    <row r="2126" spans="1:12" x14ac:dyDescent="0.45">
      <c r="A2126" s="3">
        <v>2123</v>
      </c>
      <c r="B2126" s="1" t="s">
        <v>6159</v>
      </c>
      <c r="C2126" s="1" t="s">
        <v>6139</v>
      </c>
      <c r="D2126" s="1" t="s">
        <v>6075</v>
      </c>
      <c r="E2126" s="1">
        <v>24644000</v>
      </c>
      <c r="F2126" s="1" t="s">
        <v>6160</v>
      </c>
      <c r="G2126" s="1" t="s">
        <v>5985</v>
      </c>
      <c r="H2126" s="1" t="s">
        <v>154</v>
      </c>
      <c r="I2126" s="1" t="s">
        <v>154</v>
      </c>
      <c r="J2126" s="1" t="s">
        <v>6161</v>
      </c>
      <c r="K2126" s="1" t="s">
        <v>19</v>
      </c>
      <c r="L2126" s="1"/>
    </row>
    <row r="2127" spans="1:12" x14ac:dyDescent="0.45">
      <c r="A2127" s="3">
        <v>2124</v>
      </c>
      <c r="B2127" s="1" t="s">
        <v>6162</v>
      </c>
      <c r="C2127" s="1" t="s">
        <v>6139</v>
      </c>
      <c r="D2127" s="1" t="s">
        <v>6139</v>
      </c>
      <c r="E2127" s="1">
        <v>24500000</v>
      </c>
      <c r="F2127" s="1" t="s">
        <v>6163</v>
      </c>
      <c r="G2127" s="1" t="s">
        <v>5985</v>
      </c>
      <c r="H2127" s="1" t="s">
        <v>850</v>
      </c>
      <c r="I2127" s="1" t="s">
        <v>154</v>
      </c>
      <c r="J2127" s="1" t="s">
        <v>6164</v>
      </c>
      <c r="K2127" s="1" t="s">
        <v>19</v>
      </c>
      <c r="L2127" s="1"/>
    </row>
    <row r="2128" spans="1:12" x14ac:dyDescent="0.45">
      <c r="A2128" s="3">
        <v>2125</v>
      </c>
      <c r="B2128" s="1" t="s">
        <v>6165</v>
      </c>
      <c r="C2128" s="1" t="s">
        <v>6139</v>
      </c>
      <c r="D2128" s="1" t="s">
        <v>6139</v>
      </c>
      <c r="E2128" s="1">
        <v>42228000</v>
      </c>
      <c r="F2128" s="1" t="s">
        <v>6166</v>
      </c>
      <c r="G2128" s="1" t="s">
        <v>5985</v>
      </c>
      <c r="H2128" s="1" t="s">
        <v>850</v>
      </c>
      <c r="I2128" s="1" t="s">
        <v>154</v>
      </c>
      <c r="J2128" s="1" t="s">
        <v>6164</v>
      </c>
      <c r="K2128" s="1" t="s">
        <v>19</v>
      </c>
      <c r="L2128" s="1"/>
    </row>
    <row r="2129" spans="1:12" x14ac:dyDescent="0.45">
      <c r="A2129" s="3">
        <v>2126</v>
      </c>
      <c r="B2129" s="1" t="s">
        <v>6167</v>
      </c>
      <c r="C2129" s="1" t="s">
        <v>6139</v>
      </c>
      <c r="D2129" s="1" t="s">
        <v>6139</v>
      </c>
      <c r="E2129" s="1">
        <v>8600000</v>
      </c>
      <c r="F2129" s="1" t="s">
        <v>6168</v>
      </c>
      <c r="G2129" s="1" t="s">
        <v>5985</v>
      </c>
      <c r="H2129" s="1" t="s">
        <v>850</v>
      </c>
      <c r="I2129" s="1" t="s">
        <v>154</v>
      </c>
      <c r="J2129" s="1" t="s">
        <v>6164</v>
      </c>
      <c r="K2129" s="1" t="s">
        <v>19</v>
      </c>
      <c r="L2129" s="1"/>
    </row>
    <row r="2130" spans="1:12" x14ac:dyDescent="0.45">
      <c r="A2130" s="3">
        <v>2127</v>
      </c>
      <c r="B2130" s="1" t="s">
        <v>6169</v>
      </c>
      <c r="C2130" s="1" t="s">
        <v>6139</v>
      </c>
      <c r="D2130" s="1" t="s">
        <v>6139</v>
      </c>
      <c r="E2130" s="1">
        <v>31750000</v>
      </c>
      <c r="F2130" s="1" t="s">
        <v>6170</v>
      </c>
      <c r="G2130" s="1" t="s">
        <v>5985</v>
      </c>
      <c r="H2130" s="1" t="s">
        <v>850</v>
      </c>
      <c r="I2130" s="1" t="s">
        <v>154</v>
      </c>
      <c r="J2130" s="1" t="s">
        <v>6164</v>
      </c>
      <c r="K2130" s="1" t="s">
        <v>19</v>
      </c>
      <c r="L2130" s="1"/>
    </row>
    <row r="2131" spans="1:12" x14ac:dyDescent="0.45">
      <c r="A2131" s="3">
        <v>2128</v>
      </c>
      <c r="B2131" s="1" t="s">
        <v>6171</v>
      </c>
      <c r="C2131" s="1" t="s">
        <v>6139</v>
      </c>
      <c r="D2131" s="1" t="s">
        <v>6139</v>
      </c>
      <c r="E2131" s="1">
        <v>2523500</v>
      </c>
      <c r="F2131" s="1" t="s">
        <v>6172</v>
      </c>
      <c r="G2131" s="1" t="s">
        <v>5985</v>
      </c>
      <c r="H2131" s="1" t="s">
        <v>850</v>
      </c>
      <c r="I2131" s="1" t="s">
        <v>154</v>
      </c>
      <c r="J2131" s="1" t="s">
        <v>6164</v>
      </c>
      <c r="K2131" s="1" t="s">
        <v>19</v>
      </c>
      <c r="L2131" s="1"/>
    </row>
    <row r="2132" spans="1:12" x14ac:dyDescent="0.45">
      <c r="A2132" s="3">
        <v>2129</v>
      </c>
      <c r="B2132" s="1" t="s">
        <v>6173</v>
      </c>
      <c r="C2132" s="1" t="s">
        <v>6139</v>
      </c>
      <c r="D2132" s="1" t="s">
        <v>6139</v>
      </c>
      <c r="E2132" s="1">
        <v>8023810</v>
      </c>
      <c r="F2132" s="1" t="s">
        <v>6174</v>
      </c>
      <c r="G2132" s="1" t="s">
        <v>5985</v>
      </c>
      <c r="H2132" s="1" t="s">
        <v>850</v>
      </c>
      <c r="I2132" s="1" t="s">
        <v>154</v>
      </c>
      <c r="J2132" s="1" t="s">
        <v>6164</v>
      </c>
      <c r="K2132" s="1" t="s">
        <v>19</v>
      </c>
      <c r="L2132" s="1"/>
    </row>
    <row r="2133" spans="1:12" x14ac:dyDescent="0.45">
      <c r="A2133" s="3">
        <v>2130</v>
      </c>
      <c r="B2133" s="1" t="s">
        <v>6175</v>
      </c>
      <c r="C2133" s="1" t="s">
        <v>6139</v>
      </c>
      <c r="D2133" s="1" t="s">
        <v>6139</v>
      </c>
      <c r="E2133" s="1">
        <v>28490500</v>
      </c>
      <c r="F2133" s="1" t="s">
        <v>6176</v>
      </c>
      <c r="G2133" s="1" t="s">
        <v>5985</v>
      </c>
      <c r="H2133" s="1" t="s">
        <v>670</v>
      </c>
      <c r="I2133" s="1" t="s">
        <v>154</v>
      </c>
      <c r="J2133" s="1" t="s">
        <v>6177</v>
      </c>
      <c r="K2133" s="1" t="s">
        <v>19</v>
      </c>
      <c r="L2133" s="1"/>
    </row>
    <row r="2134" spans="1:12" x14ac:dyDescent="0.45">
      <c r="A2134" s="3">
        <v>2131</v>
      </c>
      <c r="B2134" s="1" t="s">
        <v>6178</v>
      </c>
      <c r="C2134" s="1" t="s">
        <v>6139</v>
      </c>
      <c r="D2134" s="1" t="s">
        <v>6139</v>
      </c>
      <c r="E2134" s="1">
        <v>31013221</v>
      </c>
      <c r="F2134" s="1" t="s">
        <v>6179</v>
      </c>
      <c r="G2134" s="1" t="s">
        <v>5985</v>
      </c>
      <c r="H2134" s="1" t="s">
        <v>850</v>
      </c>
      <c r="I2134" s="1" t="s">
        <v>154</v>
      </c>
      <c r="J2134" s="1" t="s">
        <v>6164</v>
      </c>
      <c r="K2134" s="1" t="s">
        <v>19</v>
      </c>
      <c r="L2134" s="1"/>
    </row>
    <row r="2135" spans="1:12" x14ac:dyDescent="0.45">
      <c r="A2135" s="3">
        <v>2132</v>
      </c>
      <c r="B2135" s="1" t="s">
        <v>6180</v>
      </c>
      <c r="C2135" s="1" t="s">
        <v>6139</v>
      </c>
      <c r="D2135" s="1" t="s">
        <v>6139</v>
      </c>
      <c r="E2135" s="1">
        <v>59920000</v>
      </c>
      <c r="F2135" s="1" t="s">
        <v>6181</v>
      </c>
      <c r="G2135" s="1" t="s">
        <v>5985</v>
      </c>
      <c r="H2135" s="1" t="s">
        <v>850</v>
      </c>
      <c r="I2135" s="1" t="s">
        <v>154</v>
      </c>
      <c r="J2135" s="1" t="s">
        <v>6164</v>
      </c>
      <c r="K2135" s="1" t="s">
        <v>19</v>
      </c>
      <c r="L2135" s="1"/>
    </row>
    <row r="2136" spans="1:12" x14ac:dyDescent="0.45">
      <c r="A2136" s="3">
        <v>2133</v>
      </c>
      <c r="B2136" s="1" t="s">
        <v>6182</v>
      </c>
      <c r="C2136" s="1" t="s">
        <v>6139</v>
      </c>
      <c r="D2136" s="1" t="s">
        <v>6139</v>
      </c>
      <c r="E2136" s="1">
        <v>7928887</v>
      </c>
      <c r="F2136" s="1" t="s">
        <v>6183</v>
      </c>
      <c r="G2136" s="1" t="s">
        <v>5985</v>
      </c>
      <c r="H2136" s="1" t="s">
        <v>850</v>
      </c>
      <c r="I2136" s="1" t="s">
        <v>154</v>
      </c>
      <c r="J2136" s="1" t="s">
        <v>6164</v>
      </c>
      <c r="K2136" s="1" t="s">
        <v>19</v>
      </c>
      <c r="L2136" s="1"/>
    </row>
    <row r="2137" spans="1:12" x14ac:dyDescent="0.45">
      <c r="A2137" s="3">
        <v>2134</v>
      </c>
      <c r="B2137" s="1" t="s">
        <v>6184</v>
      </c>
      <c r="C2137" s="1" t="s">
        <v>6139</v>
      </c>
      <c r="D2137" s="1" t="s">
        <v>6139</v>
      </c>
      <c r="E2137" s="1">
        <v>83445000</v>
      </c>
      <c r="F2137" s="1" t="s">
        <v>6185</v>
      </c>
      <c r="G2137" s="1" t="s">
        <v>5985</v>
      </c>
      <c r="H2137" s="1" t="s">
        <v>850</v>
      </c>
      <c r="I2137" s="1" t="s">
        <v>154</v>
      </c>
      <c r="J2137" s="1" t="s">
        <v>6164</v>
      </c>
      <c r="K2137" s="1" t="s">
        <v>19</v>
      </c>
      <c r="L2137" s="1"/>
    </row>
    <row r="2138" spans="1:12" x14ac:dyDescent="0.45">
      <c r="A2138" s="3">
        <v>2135</v>
      </c>
      <c r="B2138" s="1" t="s">
        <v>6186</v>
      </c>
      <c r="C2138" s="1" t="s">
        <v>5985</v>
      </c>
      <c r="D2138" s="1" t="s">
        <v>6109</v>
      </c>
      <c r="E2138" s="1">
        <v>17000000</v>
      </c>
      <c r="F2138" s="1" t="s">
        <v>6187</v>
      </c>
      <c r="G2138" s="1" t="s">
        <v>5981</v>
      </c>
      <c r="H2138" s="1" t="s">
        <v>154</v>
      </c>
      <c r="I2138" s="1" t="s">
        <v>154</v>
      </c>
      <c r="J2138" s="1" t="s">
        <v>6188</v>
      </c>
      <c r="K2138" s="1" t="s">
        <v>19</v>
      </c>
      <c r="L2138" s="1"/>
    </row>
    <row r="2139" spans="1:12" x14ac:dyDescent="0.45">
      <c r="A2139" s="3">
        <v>2136</v>
      </c>
      <c r="B2139" s="1" t="s">
        <v>6189</v>
      </c>
      <c r="C2139" s="1" t="s">
        <v>5985</v>
      </c>
      <c r="D2139" s="1" t="s">
        <v>6109</v>
      </c>
      <c r="E2139" s="1">
        <v>9750000</v>
      </c>
      <c r="F2139" s="1" t="s">
        <v>6190</v>
      </c>
      <c r="G2139" s="1" t="s">
        <v>5981</v>
      </c>
      <c r="H2139" s="1" t="s">
        <v>154</v>
      </c>
      <c r="I2139" s="1" t="s">
        <v>154</v>
      </c>
      <c r="J2139" s="1" t="s">
        <v>6191</v>
      </c>
      <c r="K2139" s="1" t="s">
        <v>19</v>
      </c>
      <c r="L2139" s="1"/>
    </row>
    <row r="2140" spans="1:12" x14ac:dyDescent="0.45">
      <c r="A2140" s="3">
        <v>2137</v>
      </c>
      <c r="B2140" s="1" t="s">
        <v>6192</v>
      </c>
      <c r="C2140" s="1" t="s">
        <v>5985</v>
      </c>
      <c r="D2140" s="1" t="s">
        <v>6109</v>
      </c>
      <c r="E2140" s="1">
        <v>22072073</v>
      </c>
      <c r="F2140" s="1" t="s">
        <v>6193</v>
      </c>
      <c r="G2140" s="1" t="s">
        <v>5981</v>
      </c>
      <c r="H2140" s="1" t="s">
        <v>154</v>
      </c>
      <c r="I2140" s="1" t="s">
        <v>154</v>
      </c>
      <c r="J2140" s="1" t="s">
        <v>6194</v>
      </c>
      <c r="K2140" s="1" t="s">
        <v>19</v>
      </c>
      <c r="L2140" s="1"/>
    </row>
    <row r="2141" spans="1:12" x14ac:dyDescent="0.45">
      <c r="A2141" s="3">
        <v>2138</v>
      </c>
      <c r="B2141" s="1" t="s">
        <v>6195</v>
      </c>
      <c r="C2141" s="1" t="s">
        <v>5985</v>
      </c>
      <c r="D2141" s="1" t="s">
        <v>6139</v>
      </c>
      <c r="E2141" s="1">
        <v>23724302</v>
      </c>
      <c r="F2141" s="1" t="s">
        <v>6196</v>
      </c>
      <c r="G2141" s="1" t="s">
        <v>5981</v>
      </c>
      <c r="H2141" s="1" t="s">
        <v>154</v>
      </c>
      <c r="I2141" s="1" t="s">
        <v>154</v>
      </c>
      <c r="J2141" s="1" t="s">
        <v>6197</v>
      </c>
      <c r="K2141" s="1" t="s">
        <v>19</v>
      </c>
      <c r="L2141" s="1"/>
    </row>
    <row r="2142" spans="1:12" x14ac:dyDescent="0.45">
      <c r="A2142" s="3">
        <v>2139</v>
      </c>
      <c r="B2142" s="1" t="s">
        <v>6198</v>
      </c>
      <c r="C2142" s="1" t="s">
        <v>5985</v>
      </c>
      <c r="D2142" s="1" t="s">
        <v>6139</v>
      </c>
      <c r="E2142" s="1">
        <v>22670973</v>
      </c>
      <c r="F2142" s="1" t="s">
        <v>6199</v>
      </c>
      <c r="G2142" s="1" t="s">
        <v>5981</v>
      </c>
      <c r="H2142" s="1" t="s">
        <v>154</v>
      </c>
      <c r="I2142" s="1" t="s">
        <v>154</v>
      </c>
      <c r="J2142" s="1" t="s">
        <v>6200</v>
      </c>
      <c r="K2142" s="1" t="s">
        <v>19</v>
      </c>
      <c r="L2142" s="1"/>
    </row>
    <row r="2143" spans="1:12" x14ac:dyDescent="0.45">
      <c r="A2143" s="3">
        <v>2140</v>
      </c>
      <c r="B2143" s="1" t="s">
        <v>6201</v>
      </c>
      <c r="C2143" s="1" t="s">
        <v>5981</v>
      </c>
      <c r="D2143" s="1" t="s">
        <v>5981</v>
      </c>
      <c r="E2143" s="1">
        <v>173200</v>
      </c>
      <c r="F2143" s="1" t="s">
        <v>6202</v>
      </c>
      <c r="G2143" s="1" t="s">
        <v>5981</v>
      </c>
      <c r="H2143" s="1" t="s">
        <v>212</v>
      </c>
      <c r="I2143" s="1" t="s">
        <v>154</v>
      </c>
      <c r="J2143" s="1" t="s">
        <v>6203</v>
      </c>
      <c r="K2143" s="1" t="s">
        <v>19</v>
      </c>
      <c r="L2143" s="1"/>
    </row>
    <row r="2144" spans="1:12" x14ac:dyDescent="0.45">
      <c r="A2144" s="3">
        <v>2141</v>
      </c>
      <c r="B2144" s="1" t="s">
        <v>6204</v>
      </c>
      <c r="C2144" s="1" t="s">
        <v>5981</v>
      </c>
      <c r="D2144" s="1" t="s">
        <v>5981</v>
      </c>
      <c r="E2144" s="1">
        <v>213500</v>
      </c>
      <c r="F2144" s="1" t="s">
        <v>6205</v>
      </c>
      <c r="G2144" s="1" t="s">
        <v>5981</v>
      </c>
      <c r="H2144" s="1" t="s">
        <v>212</v>
      </c>
      <c r="I2144" s="1" t="s">
        <v>154</v>
      </c>
      <c r="J2144" s="1" t="s">
        <v>6206</v>
      </c>
      <c r="K2144" s="1" t="s">
        <v>19</v>
      </c>
      <c r="L2144" s="1"/>
    </row>
    <row r="2145" spans="1:12" x14ac:dyDescent="0.45">
      <c r="A2145" s="3">
        <v>2142</v>
      </c>
      <c r="B2145" s="1" t="s">
        <v>6207</v>
      </c>
      <c r="C2145" s="1" t="s">
        <v>5981</v>
      </c>
      <c r="D2145" s="1" t="s">
        <v>5985</v>
      </c>
      <c r="E2145" s="1">
        <v>14190000</v>
      </c>
      <c r="F2145" s="1" t="s">
        <v>6208</v>
      </c>
      <c r="G2145" s="1" t="s">
        <v>6209</v>
      </c>
      <c r="H2145" s="1" t="s">
        <v>154</v>
      </c>
      <c r="I2145" s="1" t="s">
        <v>154</v>
      </c>
      <c r="J2145" s="1" t="s">
        <v>6210</v>
      </c>
      <c r="K2145" s="1" t="s">
        <v>19</v>
      </c>
      <c r="L2145" s="1"/>
    </row>
    <row r="2146" spans="1:12" x14ac:dyDescent="0.45">
      <c r="A2146" s="3">
        <v>2143</v>
      </c>
      <c r="B2146" s="1" t="s">
        <v>6211</v>
      </c>
      <c r="C2146" s="1" t="s">
        <v>5981</v>
      </c>
      <c r="D2146" s="1" t="s">
        <v>5985</v>
      </c>
      <c r="E2146" s="1">
        <v>14757500</v>
      </c>
      <c r="F2146" s="1" t="s">
        <v>6212</v>
      </c>
      <c r="G2146" s="1" t="s">
        <v>6209</v>
      </c>
      <c r="H2146" s="1" t="s">
        <v>154</v>
      </c>
      <c r="I2146" s="1" t="s">
        <v>154</v>
      </c>
      <c r="J2146" s="1" t="s">
        <v>6213</v>
      </c>
      <c r="K2146" s="1" t="s">
        <v>19</v>
      </c>
      <c r="L2146" s="1"/>
    </row>
    <row r="2147" spans="1:12" x14ac:dyDescent="0.45">
      <c r="A2147" s="3">
        <v>2144</v>
      </c>
      <c r="B2147" s="1" t="s">
        <v>6214</v>
      </c>
      <c r="C2147" s="1" t="s">
        <v>5981</v>
      </c>
      <c r="D2147" s="1" t="s">
        <v>5981</v>
      </c>
      <c r="E2147" s="1">
        <v>784898589</v>
      </c>
      <c r="F2147" s="1" t="s">
        <v>6215</v>
      </c>
      <c r="G2147" s="1" t="s">
        <v>6216</v>
      </c>
      <c r="H2147" s="1" t="s">
        <v>188</v>
      </c>
      <c r="I2147" s="1" t="s">
        <v>154</v>
      </c>
      <c r="J2147" s="1" t="s">
        <v>6217</v>
      </c>
      <c r="K2147" s="1" t="s">
        <v>19</v>
      </c>
      <c r="L2147" s="1"/>
    </row>
    <row r="2148" spans="1:12" x14ac:dyDescent="0.45">
      <c r="A2148" s="3">
        <v>2145</v>
      </c>
      <c r="B2148" s="1" t="s">
        <v>6218</v>
      </c>
      <c r="C2148" s="1" t="s">
        <v>6209</v>
      </c>
      <c r="D2148" s="1" t="s">
        <v>6209</v>
      </c>
      <c r="E2148" s="1">
        <v>45409092</v>
      </c>
      <c r="F2148" s="1" t="s">
        <v>6219</v>
      </c>
      <c r="G2148" s="1" t="s">
        <v>6216</v>
      </c>
      <c r="H2148" s="1" t="s">
        <v>850</v>
      </c>
      <c r="I2148" s="1" t="s">
        <v>154</v>
      </c>
      <c r="J2148" s="1" t="s">
        <v>6164</v>
      </c>
      <c r="K2148" s="1" t="s">
        <v>19</v>
      </c>
      <c r="L2148" s="1"/>
    </row>
    <row r="2149" spans="1:12" x14ac:dyDescent="0.45">
      <c r="A2149" s="3">
        <v>2146</v>
      </c>
      <c r="B2149" s="1" t="s">
        <v>6220</v>
      </c>
      <c r="C2149" s="1" t="s">
        <v>6209</v>
      </c>
      <c r="D2149" s="1" t="s">
        <v>6209</v>
      </c>
      <c r="E2149" s="1">
        <v>8429800</v>
      </c>
      <c r="F2149" s="1" t="s">
        <v>6221</v>
      </c>
      <c r="G2149" s="1" t="s">
        <v>6216</v>
      </c>
      <c r="H2149" s="1" t="s">
        <v>850</v>
      </c>
      <c r="I2149" s="1" t="s">
        <v>154</v>
      </c>
      <c r="J2149" s="1" t="s">
        <v>6164</v>
      </c>
      <c r="K2149" s="1" t="s">
        <v>19</v>
      </c>
      <c r="L2149" s="1"/>
    </row>
    <row r="2150" spans="1:12" x14ac:dyDescent="0.45">
      <c r="A2150" s="3">
        <v>2147</v>
      </c>
      <c r="B2150" s="1" t="s">
        <v>6222</v>
      </c>
      <c r="C2150" s="1" t="s">
        <v>6209</v>
      </c>
      <c r="D2150" s="1" t="s">
        <v>6209</v>
      </c>
      <c r="E2150" s="1">
        <v>34580000</v>
      </c>
      <c r="F2150" s="1" t="s">
        <v>6223</v>
      </c>
      <c r="G2150" s="1" t="s">
        <v>6216</v>
      </c>
      <c r="H2150" s="1" t="s">
        <v>850</v>
      </c>
      <c r="I2150" s="1" t="s">
        <v>154</v>
      </c>
      <c r="J2150" s="1" t="s">
        <v>6164</v>
      </c>
      <c r="K2150" s="1" t="s">
        <v>19</v>
      </c>
      <c r="L2150" s="1"/>
    </row>
    <row r="2151" spans="1:12" x14ac:dyDescent="0.45">
      <c r="A2151" s="3">
        <v>2148</v>
      </c>
      <c r="B2151" s="1" t="s">
        <v>6224</v>
      </c>
      <c r="C2151" s="1" t="s">
        <v>6209</v>
      </c>
      <c r="D2151" s="1" t="s">
        <v>6209</v>
      </c>
      <c r="E2151" s="1">
        <v>113000000</v>
      </c>
      <c r="F2151" s="1" t="s">
        <v>6225</v>
      </c>
      <c r="G2151" s="1" t="s">
        <v>6216</v>
      </c>
      <c r="H2151" s="1" t="s">
        <v>850</v>
      </c>
      <c r="I2151" s="1" t="s">
        <v>154</v>
      </c>
      <c r="J2151" s="1" t="s">
        <v>6164</v>
      </c>
      <c r="K2151" s="1" t="s">
        <v>19</v>
      </c>
      <c r="L2151" s="1"/>
    </row>
    <row r="2152" spans="1:12" x14ac:dyDescent="0.45">
      <c r="A2152" s="3">
        <v>2149</v>
      </c>
      <c r="B2152" s="1" t="s">
        <v>6226</v>
      </c>
      <c r="C2152" s="1" t="s">
        <v>6209</v>
      </c>
      <c r="D2152" s="1" t="s">
        <v>6209</v>
      </c>
      <c r="E2152" s="1">
        <v>88082000</v>
      </c>
      <c r="F2152" s="1" t="s">
        <v>6227</v>
      </c>
      <c r="G2152" s="1" t="s">
        <v>6216</v>
      </c>
      <c r="H2152" s="1" t="s">
        <v>850</v>
      </c>
      <c r="I2152" s="1" t="s">
        <v>154</v>
      </c>
      <c r="J2152" s="1" t="s">
        <v>6164</v>
      </c>
      <c r="K2152" s="1" t="s">
        <v>19</v>
      </c>
      <c r="L2152" s="1"/>
    </row>
    <row r="2153" spans="1:12" x14ac:dyDescent="0.45">
      <c r="A2153" s="3">
        <v>2150</v>
      </c>
      <c r="B2153" s="1" t="s">
        <v>6228</v>
      </c>
      <c r="C2153" s="1" t="s">
        <v>6209</v>
      </c>
      <c r="D2153" s="1" t="s">
        <v>6209</v>
      </c>
      <c r="E2153" s="1">
        <v>48383100</v>
      </c>
      <c r="F2153" s="1" t="s">
        <v>6229</v>
      </c>
      <c r="G2153" s="1" t="s">
        <v>6216</v>
      </c>
      <c r="H2153" s="1" t="s">
        <v>850</v>
      </c>
      <c r="I2153" s="1" t="s">
        <v>154</v>
      </c>
      <c r="J2153" s="1" t="s">
        <v>6164</v>
      </c>
      <c r="K2153" s="1" t="s">
        <v>19</v>
      </c>
      <c r="L2153" s="1"/>
    </row>
    <row r="2154" spans="1:12" x14ac:dyDescent="0.45">
      <c r="A2154" s="3">
        <v>2151</v>
      </c>
      <c r="B2154" s="1" t="s">
        <v>6230</v>
      </c>
      <c r="C2154" s="1" t="s">
        <v>6209</v>
      </c>
      <c r="D2154" s="1" t="s">
        <v>6209</v>
      </c>
      <c r="E2154" s="1">
        <v>22651442</v>
      </c>
      <c r="F2154" s="1" t="s">
        <v>6231</v>
      </c>
      <c r="G2154" s="1" t="s">
        <v>6216</v>
      </c>
      <c r="H2154" s="1" t="s">
        <v>850</v>
      </c>
      <c r="I2154" s="1" t="s">
        <v>154</v>
      </c>
      <c r="J2154" s="1" t="s">
        <v>6164</v>
      </c>
      <c r="K2154" s="1" t="s">
        <v>19</v>
      </c>
      <c r="L2154" s="1"/>
    </row>
    <row r="2155" spans="1:12" x14ac:dyDescent="0.45">
      <c r="A2155" s="3">
        <v>2152</v>
      </c>
      <c r="B2155" s="1" t="s">
        <v>6232</v>
      </c>
      <c r="C2155" s="1" t="s">
        <v>6209</v>
      </c>
      <c r="D2155" s="1" t="s">
        <v>6209</v>
      </c>
      <c r="E2155" s="1">
        <v>3083500</v>
      </c>
      <c r="F2155" s="1" t="s">
        <v>6233</v>
      </c>
      <c r="G2155" s="1" t="s">
        <v>6216</v>
      </c>
      <c r="H2155" s="1" t="s">
        <v>850</v>
      </c>
      <c r="I2155" s="1" t="s">
        <v>154</v>
      </c>
      <c r="J2155" s="1" t="s">
        <v>6164</v>
      </c>
      <c r="K2155" s="1" t="s">
        <v>19</v>
      </c>
      <c r="L2155" s="1"/>
    </row>
    <row r="2156" spans="1:12" x14ac:dyDescent="0.45">
      <c r="A2156" s="3">
        <v>2153</v>
      </c>
      <c r="B2156" s="1" t="s">
        <v>6234</v>
      </c>
      <c r="C2156" s="1" t="s">
        <v>6209</v>
      </c>
      <c r="D2156" s="1" t="s">
        <v>6209</v>
      </c>
      <c r="E2156" s="1">
        <v>84314198</v>
      </c>
      <c r="F2156" s="1" t="s">
        <v>6235</v>
      </c>
      <c r="G2156" s="1" t="s">
        <v>6216</v>
      </c>
      <c r="H2156" s="1" t="s">
        <v>850</v>
      </c>
      <c r="I2156" s="1" t="s">
        <v>154</v>
      </c>
      <c r="J2156" s="1" t="s">
        <v>6164</v>
      </c>
      <c r="K2156" s="1" t="s">
        <v>19</v>
      </c>
      <c r="L2156" s="1"/>
    </row>
    <row r="2157" spans="1:12" x14ac:dyDescent="0.45">
      <c r="A2157" s="3">
        <v>2154</v>
      </c>
      <c r="B2157" s="1" t="s">
        <v>6236</v>
      </c>
      <c r="C2157" s="1" t="s">
        <v>6209</v>
      </c>
      <c r="D2157" s="1" t="s">
        <v>6209</v>
      </c>
      <c r="E2157" s="1">
        <v>917000</v>
      </c>
      <c r="F2157" s="1" t="s">
        <v>6237</v>
      </c>
      <c r="G2157" s="1" t="s">
        <v>6216</v>
      </c>
      <c r="H2157" s="1" t="s">
        <v>850</v>
      </c>
      <c r="I2157" s="1" t="s">
        <v>154</v>
      </c>
      <c r="J2157" s="1" t="s">
        <v>6164</v>
      </c>
      <c r="K2157" s="1" t="s">
        <v>19</v>
      </c>
      <c r="L2157" s="1"/>
    </row>
    <row r="2158" spans="1:12" x14ac:dyDescent="0.45">
      <c r="A2158" s="3">
        <v>2155</v>
      </c>
      <c r="B2158" s="1" t="s">
        <v>6238</v>
      </c>
      <c r="C2158" s="1" t="s">
        <v>6209</v>
      </c>
      <c r="D2158" s="1" t="s">
        <v>6209</v>
      </c>
      <c r="E2158" s="1">
        <v>24389000</v>
      </c>
      <c r="F2158" s="1" t="s">
        <v>6239</v>
      </c>
      <c r="G2158" s="1" t="s">
        <v>6216</v>
      </c>
      <c r="H2158" s="1" t="s">
        <v>850</v>
      </c>
      <c r="I2158" s="1" t="s">
        <v>154</v>
      </c>
      <c r="J2158" s="1" t="s">
        <v>6164</v>
      </c>
      <c r="K2158" s="1" t="s">
        <v>19</v>
      </c>
      <c r="L2158" s="1"/>
    </row>
    <row r="2159" spans="1:12" x14ac:dyDescent="0.45">
      <c r="A2159" s="3">
        <v>2156</v>
      </c>
      <c r="B2159" s="1" t="s">
        <v>6240</v>
      </c>
      <c r="C2159" s="1" t="s">
        <v>6209</v>
      </c>
      <c r="D2159" s="1" t="s">
        <v>5985</v>
      </c>
      <c r="E2159" s="1">
        <v>15397100</v>
      </c>
      <c r="F2159" s="1" t="s">
        <v>6241</v>
      </c>
      <c r="G2159" s="1" t="s">
        <v>6216</v>
      </c>
      <c r="H2159" s="1" t="s">
        <v>154</v>
      </c>
      <c r="I2159" s="1" t="s">
        <v>154</v>
      </c>
      <c r="J2159" s="1" t="s">
        <v>6242</v>
      </c>
      <c r="K2159" s="1" t="s">
        <v>19</v>
      </c>
      <c r="L2159" s="1"/>
    </row>
    <row r="2160" spans="1:12" x14ac:dyDescent="0.45">
      <c r="A2160" s="3">
        <v>2157</v>
      </c>
      <c r="B2160" s="1" t="s">
        <v>6243</v>
      </c>
      <c r="C2160" s="1" t="s">
        <v>6209</v>
      </c>
      <c r="D2160" s="1" t="s">
        <v>5981</v>
      </c>
      <c r="E2160" s="1">
        <v>123740113</v>
      </c>
      <c r="F2160" s="1" t="s">
        <v>6244</v>
      </c>
      <c r="G2160" s="1" t="s">
        <v>6216</v>
      </c>
      <c r="H2160" s="1" t="s">
        <v>154</v>
      </c>
      <c r="I2160" s="1" t="s">
        <v>154</v>
      </c>
      <c r="J2160" s="1" t="s">
        <v>6245</v>
      </c>
      <c r="K2160" s="1" t="s">
        <v>19</v>
      </c>
      <c r="L2160" s="1"/>
    </row>
    <row r="2161" spans="1:12" x14ac:dyDescent="0.45">
      <c r="A2161" s="3">
        <v>2158</v>
      </c>
      <c r="B2161" s="1" t="s">
        <v>6246</v>
      </c>
      <c r="C2161" s="1" t="s">
        <v>6209</v>
      </c>
      <c r="D2161" s="1" t="s">
        <v>5981</v>
      </c>
      <c r="E2161" s="1">
        <v>21299200</v>
      </c>
      <c r="F2161" s="1" t="s">
        <v>6247</v>
      </c>
      <c r="G2161" s="1" t="s">
        <v>6216</v>
      </c>
      <c r="H2161" s="1" t="s">
        <v>154</v>
      </c>
      <c r="I2161" s="1" t="s">
        <v>154</v>
      </c>
      <c r="J2161" s="1" t="s">
        <v>6248</v>
      </c>
      <c r="K2161" s="1" t="s">
        <v>19</v>
      </c>
      <c r="L2161" s="1"/>
    </row>
    <row r="2162" spans="1:12" x14ac:dyDescent="0.45">
      <c r="A2162" s="3">
        <v>2159</v>
      </c>
      <c r="B2162" s="1" t="s">
        <v>6249</v>
      </c>
      <c r="C2162" s="1" t="s">
        <v>6209</v>
      </c>
      <c r="D2162" s="1" t="s">
        <v>5981</v>
      </c>
      <c r="E2162" s="1">
        <v>21298000</v>
      </c>
      <c r="F2162" s="1" t="s">
        <v>6250</v>
      </c>
      <c r="G2162" s="1" t="s">
        <v>6216</v>
      </c>
      <c r="H2162" s="1" t="s">
        <v>154</v>
      </c>
      <c r="I2162" s="1" t="s">
        <v>154</v>
      </c>
      <c r="J2162" s="1" t="s">
        <v>6251</v>
      </c>
      <c r="K2162" s="1" t="s">
        <v>19</v>
      </c>
      <c r="L2162" s="1"/>
    </row>
    <row r="2163" spans="1:12" x14ac:dyDescent="0.45">
      <c r="A2163" s="3">
        <v>2160</v>
      </c>
      <c r="B2163" s="1" t="s">
        <v>6252</v>
      </c>
      <c r="C2163" s="1" t="s">
        <v>6216</v>
      </c>
      <c r="D2163" s="1" t="s">
        <v>5981</v>
      </c>
      <c r="E2163" s="1">
        <v>49277000</v>
      </c>
      <c r="F2163" s="1" t="s">
        <v>6253</v>
      </c>
      <c r="G2163" s="1" t="s">
        <v>6216</v>
      </c>
      <c r="H2163" s="1" t="s">
        <v>154</v>
      </c>
      <c r="I2163" s="1" t="s">
        <v>154</v>
      </c>
      <c r="J2163" s="1" t="s">
        <v>6254</v>
      </c>
      <c r="K2163" s="1" t="s">
        <v>19</v>
      </c>
      <c r="L2163" s="1"/>
    </row>
    <row r="2164" spans="1:12" x14ac:dyDescent="0.45">
      <c r="A2164" s="3">
        <v>2161</v>
      </c>
      <c r="B2164" s="1" t="s">
        <v>6255</v>
      </c>
      <c r="C2164" s="1" t="s">
        <v>6216</v>
      </c>
      <c r="D2164" s="1" t="s">
        <v>5981</v>
      </c>
      <c r="E2164" s="1">
        <v>48875000</v>
      </c>
      <c r="F2164" s="1" t="s">
        <v>6256</v>
      </c>
      <c r="G2164" s="1" t="s">
        <v>6216</v>
      </c>
      <c r="H2164" s="1" t="s">
        <v>154</v>
      </c>
      <c r="I2164" s="1" t="s">
        <v>154</v>
      </c>
      <c r="J2164" s="1" t="s">
        <v>6257</v>
      </c>
      <c r="K2164" s="1" t="s">
        <v>19</v>
      </c>
      <c r="L2164" s="1"/>
    </row>
    <row r="2165" spans="1:12" x14ac:dyDescent="0.45">
      <c r="A2165" s="3">
        <v>2162</v>
      </c>
      <c r="B2165" s="1" t="s">
        <v>6258</v>
      </c>
      <c r="C2165" s="1" t="s">
        <v>6216</v>
      </c>
      <c r="D2165" s="1" t="s">
        <v>5981</v>
      </c>
      <c r="E2165" s="1">
        <v>40023730</v>
      </c>
      <c r="F2165" s="1" t="s">
        <v>6259</v>
      </c>
      <c r="G2165" s="1" t="s">
        <v>6216</v>
      </c>
      <c r="H2165" s="1" t="s">
        <v>154</v>
      </c>
      <c r="I2165" s="1" t="s">
        <v>154</v>
      </c>
      <c r="J2165" s="1" t="s">
        <v>6260</v>
      </c>
      <c r="K2165" s="1" t="s">
        <v>19</v>
      </c>
      <c r="L2165" s="1"/>
    </row>
    <row r="2166" spans="1:12" x14ac:dyDescent="0.45">
      <c r="A2166" s="3">
        <v>2163</v>
      </c>
      <c r="B2166" s="1" t="s">
        <v>6261</v>
      </c>
      <c r="C2166" s="1" t="s">
        <v>6216</v>
      </c>
      <c r="D2166" s="1" t="s">
        <v>5981</v>
      </c>
      <c r="E2166" s="1">
        <v>9800000</v>
      </c>
      <c r="F2166" s="1" t="s">
        <v>6262</v>
      </c>
      <c r="G2166" s="1" t="s">
        <v>6216</v>
      </c>
      <c r="H2166" s="1" t="s">
        <v>154</v>
      </c>
      <c r="I2166" s="1" t="s">
        <v>154</v>
      </c>
      <c r="J2166" s="1" t="s">
        <v>6263</v>
      </c>
      <c r="K2166" s="1" t="s">
        <v>19</v>
      </c>
      <c r="L2166" s="1"/>
    </row>
    <row r="2167" spans="1:12" x14ac:dyDescent="0.45">
      <c r="A2167" s="3">
        <v>2164</v>
      </c>
      <c r="B2167" s="1" t="s">
        <v>6264</v>
      </c>
      <c r="C2167" s="1" t="s">
        <v>6216</v>
      </c>
      <c r="D2167" s="1" t="s">
        <v>5981</v>
      </c>
      <c r="E2167" s="1">
        <v>420000</v>
      </c>
      <c r="F2167" s="1" t="s">
        <v>6265</v>
      </c>
      <c r="G2167" s="1" t="s">
        <v>6216</v>
      </c>
      <c r="H2167" s="1" t="s">
        <v>154</v>
      </c>
      <c r="I2167" s="1" t="s">
        <v>154</v>
      </c>
      <c r="J2167" s="1" t="s">
        <v>6266</v>
      </c>
      <c r="K2167" s="1" t="s">
        <v>19</v>
      </c>
      <c r="L2167" s="1"/>
    </row>
    <row r="2168" spans="1:12" x14ac:dyDescent="0.45">
      <c r="A2168" s="3">
        <v>2165</v>
      </c>
      <c r="B2168" s="1" t="s">
        <v>6267</v>
      </c>
      <c r="C2168" s="1" t="s">
        <v>6216</v>
      </c>
      <c r="D2168" s="1" t="s">
        <v>5981</v>
      </c>
      <c r="E2168" s="1">
        <v>69558910</v>
      </c>
      <c r="F2168" s="1" t="s">
        <v>6268</v>
      </c>
      <c r="G2168" s="1" t="s">
        <v>6216</v>
      </c>
      <c r="H2168" s="1" t="s">
        <v>154</v>
      </c>
      <c r="I2168" s="1" t="s">
        <v>154</v>
      </c>
      <c r="J2168" s="1" t="s">
        <v>6269</v>
      </c>
      <c r="K2168" s="1" t="s">
        <v>19</v>
      </c>
      <c r="L2168" s="1"/>
    </row>
    <row r="2169" spans="1:12" x14ac:dyDescent="0.45">
      <c r="A2169" s="3">
        <v>2166</v>
      </c>
      <c r="B2169" s="1" t="s">
        <v>6270</v>
      </c>
      <c r="C2169" s="1" t="s">
        <v>6216</v>
      </c>
      <c r="D2169" s="1" t="s">
        <v>5981</v>
      </c>
      <c r="E2169" s="1">
        <v>29896864</v>
      </c>
      <c r="F2169" s="1" t="s">
        <v>6271</v>
      </c>
      <c r="G2169" s="1" t="s">
        <v>6216</v>
      </c>
      <c r="H2169" s="1" t="s">
        <v>154</v>
      </c>
      <c r="I2169" s="1" t="s">
        <v>154</v>
      </c>
      <c r="J2169" s="1" t="s">
        <v>6272</v>
      </c>
      <c r="K2169" s="1" t="s">
        <v>19</v>
      </c>
      <c r="L2169" s="1"/>
    </row>
    <row r="2170" spans="1:12" x14ac:dyDescent="0.45">
      <c r="A2170" s="3">
        <v>2167</v>
      </c>
      <c r="B2170" s="1" t="s">
        <v>6273</v>
      </c>
      <c r="C2170" s="1" t="s">
        <v>6216</v>
      </c>
      <c r="D2170" s="1" t="s">
        <v>5981</v>
      </c>
      <c r="E2170" s="1">
        <v>22072073</v>
      </c>
      <c r="F2170" s="1" t="s">
        <v>6274</v>
      </c>
      <c r="G2170" s="1" t="s">
        <v>6275</v>
      </c>
      <c r="H2170" s="1" t="s">
        <v>154</v>
      </c>
      <c r="I2170" s="1" t="s">
        <v>154</v>
      </c>
      <c r="J2170" s="1" t="s">
        <v>6276</v>
      </c>
      <c r="K2170" s="1" t="s">
        <v>19</v>
      </c>
      <c r="L2170" s="1"/>
    </row>
    <row r="2171" spans="1:12" x14ac:dyDescent="0.45">
      <c r="A2171" s="3">
        <v>2168</v>
      </c>
      <c r="B2171" s="1" t="s">
        <v>6277</v>
      </c>
      <c r="C2171" s="1" t="s">
        <v>6275</v>
      </c>
      <c r="D2171" s="1" t="s">
        <v>6209</v>
      </c>
      <c r="E2171" s="1">
        <v>7470000</v>
      </c>
      <c r="F2171" s="1" t="s">
        <v>6278</v>
      </c>
      <c r="G2171" s="1" t="s">
        <v>6275</v>
      </c>
      <c r="H2171" s="1" t="s">
        <v>154</v>
      </c>
      <c r="I2171" s="1" t="s">
        <v>154</v>
      </c>
      <c r="J2171" s="1" t="s">
        <v>6279</v>
      </c>
      <c r="K2171" s="1" t="s">
        <v>19</v>
      </c>
      <c r="L2171" s="1"/>
    </row>
    <row r="2172" spans="1:12" x14ac:dyDescent="0.45">
      <c r="A2172" s="3">
        <v>2169</v>
      </c>
      <c r="B2172" s="1" t="s">
        <v>6280</v>
      </c>
      <c r="C2172" s="1" t="s">
        <v>6275</v>
      </c>
      <c r="D2172" s="1" t="s">
        <v>6209</v>
      </c>
      <c r="E2172" s="1">
        <v>18229599</v>
      </c>
      <c r="F2172" s="1" t="s">
        <v>6281</v>
      </c>
      <c r="G2172" s="1" t="s">
        <v>6275</v>
      </c>
      <c r="H2172" s="1" t="s">
        <v>154</v>
      </c>
      <c r="I2172" s="1" t="s">
        <v>154</v>
      </c>
      <c r="J2172" s="1" t="s">
        <v>6282</v>
      </c>
      <c r="K2172" s="1" t="s">
        <v>19</v>
      </c>
      <c r="L2172" s="1"/>
    </row>
    <row r="2173" spans="1:12" x14ac:dyDescent="0.45">
      <c r="A2173" s="3">
        <v>2170</v>
      </c>
      <c r="B2173" s="1" t="s">
        <v>6283</v>
      </c>
      <c r="C2173" s="1" t="s">
        <v>6275</v>
      </c>
      <c r="D2173" s="1" t="s">
        <v>6209</v>
      </c>
      <c r="E2173" s="1">
        <v>24664045</v>
      </c>
      <c r="F2173" s="1" t="s">
        <v>6284</v>
      </c>
      <c r="G2173" s="1" t="s">
        <v>6275</v>
      </c>
      <c r="H2173" s="1" t="s">
        <v>154</v>
      </c>
      <c r="I2173" s="1" t="s">
        <v>154</v>
      </c>
      <c r="J2173" s="1" t="s">
        <v>6285</v>
      </c>
      <c r="K2173" s="1" t="s">
        <v>19</v>
      </c>
      <c r="L2173" s="1"/>
    </row>
    <row r="2174" spans="1:12" x14ac:dyDescent="0.45">
      <c r="A2174" s="3">
        <v>2171</v>
      </c>
      <c r="B2174" s="1" t="s">
        <v>6286</v>
      </c>
      <c r="C2174" s="1" t="s">
        <v>6275</v>
      </c>
      <c r="D2174" s="1" t="s">
        <v>6209</v>
      </c>
      <c r="E2174" s="1">
        <v>6240000</v>
      </c>
      <c r="F2174" s="1" t="s">
        <v>6287</v>
      </c>
      <c r="G2174" s="1" t="s">
        <v>6275</v>
      </c>
      <c r="H2174" s="1" t="s">
        <v>154</v>
      </c>
      <c r="I2174" s="1" t="s">
        <v>154</v>
      </c>
      <c r="J2174" s="1" t="s">
        <v>6288</v>
      </c>
      <c r="K2174" s="1" t="s">
        <v>19</v>
      </c>
      <c r="L2174" s="1"/>
    </row>
    <row r="2175" spans="1:12" x14ac:dyDescent="0.45">
      <c r="A2175" s="3">
        <v>2172</v>
      </c>
      <c r="B2175" s="1" t="s">
        <v>6289</v>
      </c>
      <c r="C2175" s="1" t="s">
        <v>6275</v>
      </c>
      <c r="D2175" s="1" t="s">
        <v>6209</v>
      </c>
      <c r="E2175" s="1">
        <v>144542659</v>
      </c>
      <c r="F2175" s="1" t="s">
        <v>6290</v>
      </c>
      <c r="G2175" s="1" t="s">
        <v>6275</v>
      </c>
      <c r="H2175" s="1" t="s">
        <v>154</v>
      </c>
      <c r="I2175" s="1" t="s">
        <v>154</v>
      </c>
      <c r="J2175" s="1" t="s">
        <v>6291</v>
      </c>
      <c r="K2175" s="1" t="s">
        <v>19</v>
      </c>
      <c r="L2175" s="1"/>
    </row>
    <row r="2176" spans="1:12" x14ac:dyDescent="0.45">
      <c r="A2176" s="3">
        <v>2173</v>
      </c>
      <c r="B2176" s="1" t="s">
        <v>6292</v>
      </c>
      <c r="C2176" s="1" t="s">
        <v>6275</v>
      </c>
      <c r="D2176" s="1" t="s">
        <v>6209</v>
      </c>
      <c r="E2176" s="1">
        <v>30706800</v>
      </c>
      <c r="F2176" s="1" t="s">
        <v>6293</v>
      </c>
      <c r="G2176" s="1" t="s">
        <v>6275</v>
      </c>
      <c r="H2176" s="1" t="s">
        <v>154</v>
      </c>
      <c r="I2176" s="1" t="s">
        <v>154</v>
      </c>
      <c r="J2176" s="1" t="s">
        <v>6294</v>
      </c>
      <c r="K2176" s="1" t="s">
        <v>19</v>
      </c>
      <c r="L2176" s="1"/>
    </row>
    <row r="2177" spans="1:12" x14ac:dyDescent="0.45">
      <c r="A2177" s="3">
        <v>2174</v>
      </c>
      <c r="B2177" s="1" t="s">
        <v>6295</v>
      </c>
      <c r="C2177" s="1" t="s">
        <v>6275</v>
      </c>
      <c r="D2177" s="1" t="s">
        <v>6209</v>
      </c>
      <c r="E2177" s="1">
        <v>13800000</v>
      </c>
      <c r="F2177" s="1" t="s">
        <v>6296</v>
      </c>
      <c r="G2177" s="1" t="s">
        <v>6275</v>
      </c>
      <c r="H2177" s="1" t="s">
        <v>154</v>
      </c>
      <c r="I2177" s="1" t="s">
        <v>154</v>
      </c>
      <c r="J2177" s="1" t="s">
        <v>6297</v>
      </c>
      <c r="K2177" s="1" t="s">
        <v>19</v>
      </c>
      <c r="L2177" s="1"/>
    </row>
    <row r="2178" spans="1:12" x14ac:dyDescent="0.45">
      <c r="A2178" s="3">
        <v>2175</v>
      </c>
      <c r="B2178" s="1" t="s">
        <v>6298</v>
      </c>
      <c r="C2178" s="1" t="s">
        <v>6275</v>
      </c>
      <c r="D2178" s="1" t="s">
        <v>6216</v>
      </c>
      <c r="E2178" s="1">
        <v>40029472</v>
      </c>
      <c r="F2178" s="1" t="s">
        <v>6299</v>
      </c>
      <c r="G2178" s="1" t="s">
        <v>6300</v>
      </c>
      <c r="H2178" s="1" t="s">
        <v>154</v>
      </c>
      <c r="I2178" s="1" t="s">
        <v>154</v>
      </c>
      <c r="J2178" s="1" t="s">
        <v>6301</v>
      </c>
      <c r="K2178" s="1" t="s">
        <v>19</v>
      </c>
      <c r="L2178" s="1"/>
    </row>
    <row r="2179" spans="1:12" x14ac:dyDescent="0.45">
      <c r="A2179" s="3">
        <v>2176</v>
      </c>
      <c r="B2179" s="1" t="s">
        <v>6302</v>
      </c>
      <c r="C2179" s="1" t="s">
        <v>6275</v>
      </c>
      <c r="D2179" s="1" t="s">
        <v>6216</v>
      </c>
      <c r="E2179" s="1">
        <v>49993600</v>
      </c>
      <c r="F2179" s="1" t="s">
        <v>6303</v>
      </c>
      <c r="G2179" s="1" t="s">
        <v>6300</v>
      </c>
      <c r="H2179" s="1" t="s">
        <v>154</v>
      </c>
      <c r="I2179" s="1" t="s">
        <v>154</v>
      </c>
      <c r="J2179" s="1" t="s">
        <v>6304</v>
      </c>
      <c r="K2179" s="1" t="s">
        <v>19</v>
      </c>
      <c r="L2179" s="1"/>
    </row>
    <row r="2180" spans="1:12" x14ac:dyDescent="0.45">
      <c r="A2180" s="3">
        <v>2177</v>
      </c>
      <c r="B2180" s="1" t="s">
        <v>6305</v>
      </c>
      <c r="C2180" s="1" t="s">
        <v>6275</v>
      </c>
      <c r="D2180" s="1" t="s">
        <v>6216</v>
      </c>
      <c r="E2180" s="1">
        <v>136906600</v>
      </c>
      <c r="F2180" s="1" t="s">
        <v>6306</v>
      </c>
      <c r="G2180" s="1" t="s">
        <v>6300</v>
      </c>
      <c r="H2180" s="1" t="s">
        <v>154</v>
      </c>
      <c r="I2180" s="1" t="s">
        <v>154</v>
      </c>
      <c r="J2180" s="1" t="s">
        <v>6307</v>
      </c>
      <c r="K2180" s="1" t="s">
        <v>19</v>
      </c>
      <c r="L2180" s="1"/>
    </row>
    <row r="2181" spans="1:12" x14ac:dyDescent="0.45">
      <c r="A2181" s="3">
        <v>2178</v>
      </c>
      <c r="B2181" s="1" t="s">
        <v>6308</v>
      </c>
      <c r="C2181" s="1" t="s">
        <v>6275</v>
      </c>
      <c r="D2181" s="1" t="s">
        <v>6216</v>
      </c>
      <c r="E2181" s="1">
        <v>8190000</v>
      </c>
      <c r="F2181" s="1" t="s">
        <v>6309</v>
      </c>
      <c r="G2181" s="1" t="s">
        <v>6300</v>
      </c>
      <c r="H2181" s="1" t="s">
        <v>154</v>
      </c>
      <c r="I2181" s="1" t="s">
        <v>154</v>
      </c>
      <c r="J2181" s="1" t="s">
        <v>6310</v>
      </c>
      <c r="K2181" s="1" t="s">
        <v>19</v>
      </c>
      <c r="L2181" s="1"/>
    </row>
    <row r="2182" spans="1:12" x14ac:dyDescent="0.45">
      <c r="A2182" s="3">
        <v>2179</v>
      </c>
      <c r="B2182" s="1" t="s">
        <v>6311</v>
      </c>
      <c r="C2182" s="1" t="s">
        <v>6275</v>
      </c>
      <c r="D2182" s="1" t="s">
        <v>6216</v>
      </c>
      <c r="E2182" s="1">
        <v>13363637</v>
      </c>
      <c r="F2182" s="1" t="s">
        <v>6312</v>
      </c>
      <c r="G2182" s="1" t="s">
        <v>6300</v>
      </c>
      <c r="H2182" s="1" t="s">
        <v>154</v>
      </c>
      <c r="I2182" s="1" t="s">
        <v>154</v>
      </c>
      <c r="J2182" s="1" t="s">
        <v>6313</v>
      </c>
      <c r="K2182" s="1" t="s">
        <v>19</v>
      </c>
      <c r="L2182" s="1"/>
    </row>
    <row r="2183" spans="1:12" x14ac:dyDescent="0.45">
      <c r="A2183" s="3">
        <v>2180</v>
      </c>
      <c r="B2183" s="1" t="s">
        <v>6314</v>
      </c>
      <c r="C2183" s="1" t="s">
        <v>6275</v>
      </c>
      <c r="D2183" s="1" t="s">
        <v>6216</v>
      </c>
      <c r="E2183" s="1">
        <v>9805631</v>
      </c>
      <c r="F2183" s="1" t="s">
        <v>6315</v>
      </c>
      <c r="G2183" s="1" t="s">
        <v>6300</v>
      </c>
      <c r="H2183" s="1" t="s">
        <v>154</v>
      </c>
      <c r="I2183" s="1" t="s">
        <v>154</v>
      </c>
      <c r="J2183" s="1" t="s">
        <v>6316</v>
      </c>
      <c r="K2183" s="1" t="s">
        <v>19</v>
      </c>
      <c r="L2183" s="1"/>
    </row>
    <row r="2184" spans="1:12" x14ac:dyDescent="0.45">
      <c r="A2184" s="3">
        <v>2181</v>
      </c>
      <c r="B2184" s="1" t="s">
        <v>6317</v>
      </c>
      <c r="C2184" s="1" t="s">
        <v>6275</v>
      </c>
      <c r="D2184" s="1" t="s">
        <v>6275</v>
      </c>
      <c r="E2184" s="1">
        <v>10238400</v>
      </c>
      <c r="F2184" s="1" t="s">
        <v>6318</v>
      </c>
      <c r="G2184" s="1" t="s">
        <v>6300</v>
      </c>
      <c r="H2184" s="1" t="s">
        <v>198</v>
      </c>
      <c r="I2184" s="1" t="s">
        <v>154</v>
      </c>
      <c r="J2184" s="1" t="s">
        <v>6319</v>
      </c>
      <c r="K2184" s="1" t="s">
        <v>19</v>
      </c>
      <c r="L2184" s="1"/>
    </row>
    <row r="2185" spans="1:12" x14ac:dyDescent="0.45">
      <c r="A2185" s="3">
        <v>2182</v>
      </c>
      <c r="B2185" s="1" t="s">
        <v>6320</v>
      </c>
      <c r="C2185" s="1" t="s">
        <v>6275</v>
      </c>
      <c r="D2185" s="1" t="s">
        <v>6275</v>
      </c>
      <c r="E2185" s="1">
        <v>1588831530</v>
      </c>
      <c r="F2185" s="1" t="s">
        <v>6321</v>
      </c>
      <c r="G2185" s="1" t="s">
        <v>6300</v>
      </c>
      <c r="H2185" s="1" t="s">
        <v>188</v>
      </c>
      <c r="I2185" s="1" t="s">
        <v>154</v>
      </c>
      <c r="J2185" s="1" t="s">
        <v>6322</v>
      </c>
      <c r="K2185" s="1" t="s">
        <v>19</v>
      </c>
      <c r="L2185" s="1"/>
    </row>
    <row r="2186" spans="1:12" x14ac:dyDescent="0.45">
      <c r="A2186" s="3">
        <v>2183</v>
      </c>
      <c r="B2186" s="1" t="s">
        <v>6323</v>
      </c>
      <c r="C2186" s="1" t="s">
        <v>6275</v>
      </c>
      <c r="D2186" s="1" t="s">
        <v>6275</v>
      </c>
      <c r="E2186" s="1">
        <v>10120000</v>
      </c>
      <c r="F2186" s="1" t="s">
        <v>6324</v>
      </c>
      <c r="G2186" s="1" t="s">
        <v>6300</v>
      </c>
      <c r="H2186" s="1" t="s">
        <v>154</v>
      </c>
      <c r="I2186" s="1" t="s">
        <v>154</v>
      </c>
      <c r="J2186" s="1" t="s">
        <v>6325</v>
      </c>
      <c r="K2186" s="1" t="s">
        <v>19</v>
      </c>
      <c r="L2186" s="1"/>
    </row>
    <row r="2187" spans="1:12" x14ac:dyDescent="0.45">
      <c r="A2187" s="3">
        <v>2184</v>
      </c>
      <c r="B2187" s="1" t="s">
        <v>6326</v>
      </c>
      <c r="C2187" s="1" t="s">
        <v>6300</v>
      </c>
      <c r="D2187" s="1" t="s">
        <v>6275</v>
      </c>
      <c r="E2187" s="1">
        <v>15420000</v>
      </c>
      <c r="F2187" s="1" t="s">
        <v>6327</v>
      </c>
      <c r="G2187" s="1" t="s">
        <v>6300</v>
      </c>
      <c r="H2187" s="1" t="s">
        <v>850</v>
      </c>
      <c r="I2187" s="1" t="s">
        <v>154</v>
      </c>
      <c r="J2187" s="1" t="s">
        <v>6164</v>
      </c>
      <c r="K2187" s="1" t="s">
        <v>19</v>
      </c>
      <c r="L2187" s="1"/>
    </row>
    <row r="2188" spans="1:12" x14ac:dyDescent="0.45">
      <c r="A2188" s="3">
        <v>2185</v>
      </c>
      <c r="B2188" s="1" t="s">
        <v>6328</v>
      </c>
      <c r="C2188" s="1" t="s">
        <v>6300</v>
      </c>
      <c r="D2188" s="1" t="s">
        <v>6275</v>
      </c>
      <c r="E2188" s="1">
        <v>26140894</v>
      </c>
      <c r="F2188" s="1" t="s">
        <v>6329</v>
      </c>
      <c r="G2188" s="1" t="s">
        <v>6300</v>
      </c>
      <c r="H2188" s="1" t="s">
        <v>850</v>
      </c>
      <c r="I2188" s="1" t="s">
        <v>154</v>
      </c>
      <c r="J2188" s="1" t="s">
        <v>6164</v>
      </c>
      <c r="K2188" s="1" t="s">
        <v>19</v>
      </c>
      <c r="L2188" s="1"/>
    </row>
    <row r="2189" spans="1:12" x14ac:dyDescent="0.45">
      <c r="A2189" s="3">
        <v>2186</v>
      </c>
      <c r="B2189" s="1" t="s">
        <v>6330</v>
      </c>
      <c r="C2189" s="1" t="s">
        <v>6300</v>
      </c>
      <c r="D2189" s="1" t="s">
        <v>6275</v>
      </c>
      <c r="E2189" s="1">
        <v>162475000</v>
      </c>
      <c r="F2189" s="1" t="s">
        <v>6331</v>
      </c>
      <c r="G2189" s="1" t="s">
        <v>6300</v>
      </c>
      <c r="H2189" s="1" t="s">
        <v>850</v>
      </c>
      <c r="I2189" s="1" t="s">
        <v>154</v>
      </c>
      <c r="J2189" s="1" t="s">
        <v>6164</v>
      </c>
      <c r="K2189" s="1" t="s">
        <v>19</v>
      </c>
      <c r="L2189" s="1"/>
    </row>
    <row r="2190" spans="1:12" x14ac:dyDescent="0.45">
      <c r="A2190" s="3">
        <v>2187</v>
      </c>
      <c r="B2190" s="1" t="s">
        <v>6332</v>
      </c>
      <c r="C2190" s="1" t="s">
        <v>6300</v>
      </c>
      <c r="D2190" s="1" t="s">
        <v>6275</v>
      </c>
      <c r="E2190" s="1">
        <v>10750000</v>
      </c>
      <c r="F2190" s="1" t="s">
        <v>6333</v>
      </c>
      <c r="G2190" s="1" t="s">
        <v>6300</v>
      </c>
      <c r="H2190" s="1" t="s">
        <v>850</v>
      </c>
      <c r="I2190" s="1" t="s">
        <v>154</v>
      </c>
      <c r="J2190" s="1" t="s">
        <v>6164</v>
      </c>
      <c r="K2190" s="1" t="s">
        <v>19</v>
      </c>
      <c r="L2190" s="1"/>
    </row>
    <row r="2191" spans="1:12" x14ac:dyDescent="0.45">
      <c r="A2191" s="3">
        <v>2188</v>
      </c>
      <c r="B2191" s="1" t="s">
        <v>6334</v>
      </c>
      <c r="C2191" s="1" t="s">
        <v>6300</v>
      </c>
      <c r="D2191" s="1" t="s">
        <v>6275</v>
      </c>
      <c r="E2191" s="1">
        <v>3034000</v>
      </c>
      <c r="F2191" s="1" t="s">
        <v>6335</v>
      </c>
      <c r="G2191" s="1" t="s">
        <v>6300</v>
      </c>
      <c r="H2191" s="1" t="s">
        <v>850</v>
      </c>
      <c r="I2191" s="1" t="s">
        <v>154</v>
      </c>
      <c r="J2191" s="1" t="s">
        <v>6164</v>
      </c>
      <c r="K2191" s="1" t="s">
        <v>19</v>
      </c>
      <c r="L2191" s="1"/>
    </row>
    <row r="2192" spans="1:12" x14ac:dyDescent="0.45">
      <c r="A2192" s="3">
        <v>2189</v>
      </c>
      <c r="B2192" s="1" t="s">
        <v>6336</v>
      </c>
      <c r="C2192" s="1" t="s">
        <v>6300</v>
      </c>
      <c r="D2192" s="1" t="s">
        <v>6275</v>
      </c>
      <c r="E2192" s="1">
        <v>48843000</v>
      </c>
      <c r="F2192" s="1" t="s">
        <v>6337</v>
      </c>
      <c r="G2192" s="1" t="s">
        <v>6300</v>
      </c>
      <c r="H2192" s="1" t="s">
        <v>850</v>
      </c>
      <c r="I2192" s="1" t="s">
        <v>154</v>
      </c>
      <c r="J2192" s="1" t="s">
        <v>6164</v>
      </c>
      <c r="K2192" s="1" t="s">
        <v>19</v>
      </c>
      <c r="L2192" s="1"/>
    </row>
    <row r="2193" spans="1:12" x14ac:dyDescent="0.45">
      <c r="A2193" s="3">
        <v>2190</v>
      </c>
      <c r="B2193" s="1" t="s">
        <v>6338</v>
      </c>
      <c r="C2193" s="1" t="s">
        <v>6300</v>
      </c>
      <c r="D2193" s="1" t="s">
        <v>6275</v>
      </c>
      <c r="E2193" s="1">
        <v>33215000</v>
      </c>
      <c r="F2193" s="1" t="s">
        <v>6339</v>
      </c>
      <c r="G2193" s="1" t="s">
        <v>6300</v>
      </c>
      <c r="H2193" s="1" t="s">
        <v>850</v>
      </c>
      <c r="I2193" s="1" t="s">
        <v>154</v>
      </c>
      <c r="J2193" s="1" t="s">
        <v>6164</v>
      </c>
      <c r="K2193" s="1" t="s">
        <v>19</v>
      </c>
      <c r="L2193" s="1"/>
    </row>
    <row r="2194" spans="1:12" x14ac:dyDescent="0.45">
      <c r="A2194" s="3">
        <v>2191</v>
      </c>
      <c r="B2194" s="1" t="s">
        <v>6340</v>
      </c>
      <c r="C2194" s="1" t="s">
        <v>6300</v>
      </c>
      <c r="D2194" s="1" t="s">
        <v>6275</v>
      </c>
      <c r="E2194" s="1">
        <v>195777600</v>
      </c>
      <c r="F2194" s="1" t="s">
        <v>6341</v>
      </c>
      <c r="G2194" s="1" t="s">
        <v>6300</v>
      </c>
      <c r="H2194" s="1" t="s">
        <v>850</v>
      </c>
      <c r="I2194" s="1" t="s">
        <v>154</v>
      </c>
      <c r="J2194" s="1" t="s">
        <v>6164</v>
      </c>
      <c r="K2194" s="1" t="s">
        <v>19</v>
      </c>
      <c r="L2194" s="1"/>
    </row>
    <row r="2195" spans="1:12" x14ac:dyDescent="0.45">
      <c r="A2195" s="3">
        <v>2192</v>
      </c>
      <c r="B2195" s="1" t="s">
        <v>6342</v>
      </c>
      <c r="C2195" s="1" t="s">
        <v>6300</v>
      </c>
      <c r="D2195" s="1" t="s">
        <v>6275</v>
      </c>
      <c r="E2195" s="1">
        <v>34340117</v>
      </c>
      <c r="F2195" s="1" t="s">
        <v>6343</v>
      </c>
      <c r="G2195" s="1" t="s">
        <v>6344</v>
      </c>
      <c r="H2195" s="1" t="s">
        <v>154</v>
      </c>
      <c r="I2195" s="1" t="s">
        <v>154</v>
      </c>
      <c r="J2195" s="1" t="s">
        <v>6345</v>
      </c>
      <c r="K2195" s="1" t="s">
        <v>19</v>
      </c>
      <c r="L2195" s="1"/>
    </row>
    <row r="2196" spans="1:12" x14ac:dyDescent="0.45">
      <c r="A2196" s="3">
        <v>2193</v>
      </c>
      <c r="B2196" s="1" t="s">
        <v>6346</v>
      </c>
      <c r="C2196" s="1" t="s">
        <v>6300</v>
      </c>
      <c r="D2196" s="1" t="s">
        <v>6275</v>
      </c>
      <c r="E2196" s="1">
        <v>30206667</v>
      </c>
      <c r="F2196" s="1" t="s">
        <v>6347</v>
      </c>
      <c r="G2196" s="1" t="s">
        <v>6344</v>
      </c>
      <c r="H2196" s="1" t="s">
        <v>154</v>
      </c>
      <c r="I2196" s="1" t="s">
        <v>154</v>
      </c>
      <c r="J2196" s="1" t="s">
        <v>6348</v>
      </c>
      <c r="K2196" s="1" t="s">
        <v>19</v>
      </c>
      <c r="L2196" s="1"/>
    </row>
    <row r="2197" spans="1:12" x14ac:dyDescent="0.45">
      <c r="A2197" s="3">
        <v>2194</v>
      </c>
      <c r="B2197" s="1" t="s">
        <v>6349</v>
      </c>
      <c r="C2197" s="1" t="s">
        <v>6300</v>
      </c>
      <c r="D2197" s="1" t="s">
        <v>6275</v>
      </c>
      <c r="E2197" s="1">
        <v>23813041</v>
      </c>
      <c r="F2197" s="1" t="s">
        <v>6350</v>
      </c>
      <c r="G2197" s="1" t="s">
        <v>6344</v>
      </c>
      <c r="H2197" s="1" t="s">
        <v>154</v>
      </c>
      <c r="I2197" s="1" t="s">
        <v>154</v>
      </c>
      <c r="J2197" s="1" t="s">
        <v>6351</v>
      </c>
      <c r="K2197" s="1" t="s">
        <v>19</v>
      </c>
      <c r="L2197" s="1"/>
    </row>
    <row r="2198" spans="1:12" x14ac:dyDescent="0.45">
      <c r="A2198" s="3">
        <v>2195</v>
      </c>
      <c r="B2198" s="1" t="s">
        <v>6352</v>
      </c>
      <c r="C2198" s="1" t="s">
        <v>6300</v>
      </c>
      <c r="D2198" s="1" t="s">
        <v>6275</v>
      </c>
      <c r="E2198" s="1">
        <v>7980000</v>
      </c>
      <c r="F2198" s="1" t="s">
        <v>6353</v>
      </c>
      <c r="G2198" s="1" t="s">
        <v>6344</v>
      </c>
      <c r="H2198" s="1" t="s">
        <v>154</v>
      </c>
      <c r="I2198" s="1" t="s">
        <v>154</v>
      </c>
      <c r="J2198" s="1" t="s">
        <v>6354</v>
      </c>
      <c r="K2198" s="1" t="s">
        <v>19</v>
      </c>
      <c r="L2198" s="1"/>
    </row>
    <row r="2199" spans="1:12" x14ac:dyDescent="0.45">
      <c r="A2199" s="3">
        <v>2196</v>
      </c>
      <c r="B2199" s="1" t="s">
        <v>6355</v>
      </c>
      <c r="C2199" s="1" t="s">
        <v>6300</v>
      </c>
      <c r="D2199" s="1" t="s">
        <v>6275</v>
      </c>
      <c r="E2199" s="1">
        <v>22184685</v>
      </c>
      <c r="F2199" s="1" t="s">
        <v>6356</v>
      </c>
      <c r="G2199" s="1" t="s">
        <v>6344</v>
      </c>
      <c r="H2199" s="1" t="s">
        <v>154</v>
      </c>
      <c r="I2199" s="1" t="s">
        <v>154</v>
      </c>
      <c r="J2199" s="1" t="s">
        <v>6357</v>
      </c>
      <c r="K2199" s="1" t="s">
        <v>19</v>
      </c>
      <c r="L2199" s="1"/>
    </row>
    <row r="2200" spans="1:12" x14ac:dyDescent="0.45">
      <c r="A2200" s="3">
        <v>2197</v>
      </c>
      <c r="B2200" s="1" t="s">
        <v>6358</v>
      </c>
      <c r="C2200" s="1" t="s">
        <v>6300</v>
      </c>
      <c r="D2200" s="1" t="s">
        <v>6275</v>
      </c>
      <c r="E2200" s="1">
        <v>20498649</v>
      </c>
      <c r="F2200" s="1" t="s">
        <v>6359</v>
      </c>
      <c r="G2200" s="1" t="s">
        <v>6344</v>
      </c>
      <c r="H2200" s="1" t="s">
        <v>154</v>
      </c>
      <c r="I2200" s="1" t="s">
        <v>154</v>
      </c>
      <c r="J2200" s="1" t="s">
        <v>6360</v>
      </c>
      <c r="K2200" s="1" t="s">
        <v>19</v>
      </c>
      <c r="L2200" s="1"/>
    </row>
    <row r="2201" spans="1:12" x14ac:dyDescent="0.45">
      <c r="A2201" s="3">
        <v>2198</v>
      </c>
      <c r="B2201" s="1" t="s">
        <v>6361</v>
      </c>
      <c r="C2201" s="1" t="s">
        <v>6300</v>
      </c>
      <c r="D2201" s="1" t="s">
        <v>6275</v>
      </c>
      <c r="E2201" s="1">
        <v>23931400</v>
      </c>
      <c r="F2201" s="1" t="s">
        <v>6362</v>
      </c>
      <c r="G2201" s="1" t="s">
        <v>6363</v>
      </c>
      <c r="H2201" s="1" t="s">
        <v>154</v>
      </c>
      <c r="I2201" s="1" t="s">
        <v>154</v>
      </c>
      <c r="J2201" s="1" t="s">
        <v>6364</v>
      </c>
      <c r="K2201" s="1" t="s">
        <v>19</v>
      </c>
      <c r="L2201" s="1"/>
    </row>
    <row r="2202" spans="1:12" x14ac:dyDescent="0.45">
      <c r="A2202" s="3">
        <v>2199</v>
      </c>
      <c r="B2202" s="1" t="s">
        <v>6365</v>
      </c>
      <c r="C2202" s="1" t="s">
        <v>6300</v>
      </c>
      <c r="D2202" s="1" t="s">
        <v>6275</v>
      </c>
      <c r="E2202" s="1">
        <v>4410000</v>
      </c>
      <c r="F2202" s="1" t="s">
        <v>6366</v>
      </c>
      <c r="G2202" s="1" t="s">
        <v>6344</v>
      </c>
      <c r="H2202" s="1" t="s">
        <v>154</v>
      </c>
      <c r="I2202" s="1" t="s">
        <v>154</v>
      </c>
      <c r="J2202" s="1" t="s">
        <v>6367</v>
      </c>
      <c r="K2202" s="1" t="s">
        <v>19</v>
      </c>
      <c r="L2202" s="1"/>
    </row>
    <row r="2203" spans="1:12" x14ac:dyDescent="0.45">
      <c r="A2203" s="3">
        <v>2200</v>
      </c>
      <c r="B2203" s="1" t="s">
        <v>6368</v>
      </c>
      <c r="C2203" s="1" t="s">
        <v>6300</v>
      </c>
      <c r="D2203" s="1" t="s">
        <v>6275</v>
      </c>
      <c r="E2203" s="1">
        <v>17200000</v>
      </c>
      <c r="F2203" s="1" t="s">
        <v>6369</v>
      </c>
      <c r="G2203" s="1" t="s">
        <v>6344</v>
      </c>
      <c r="H2203" s="1" t="s">
        <v>154</v>
      </c>
      <c r="I2203" s="1" t="s">
        <v>154</v>
      </c>
      <c r="J2203" s="1" t="s">
        <v>6370</v>
      </c>
      <c r="K2203" s="1" t="s">
        <v>19</v>
      </c>
      <c r="L2203" s="1"/>
    </row>
    <row r="2204" spans="1:12" x14ac:dyDescent="0.45">
      <c r="A2204" s="3">
        <v>2201</v>
      </c>
      <c r="B2204" s="1" t="s">
        <v>6371</v>
      </c>
      <c r="C2204" s="1" t="s">
        <v>6300</v>
      </c>
      <c r="D2204" s="1" t="s">
        <v>6275</v>
      </c>
      <c r="E2204" s="1">
        <v>10750000</v>
      </c>
      <c r="F2204" s="1" t="s">
        <v>6372</v>
      </c>
      <c r="G2204" s="1" t="s">
        <v>6344</v>
      </c>
      <c r="H2204" s="1" t="s">
        <v>154</v>
      </c>
      <c r="I2204" s="1" t="s">
        <v>154</v>
      </c>
      <c r="J2204" s="1" t="s">
        <v>6373</v>
      </c>
      <c r="K2204" s="1" t="s">
        <v>19</v>
      </c>
      <c r="L2204" s="1"/>
    </row>
    <row r="2205" spans="1:12" x14ac:dyDescent="0.45">
      <c r="A2205" s="3">
        <v>2202</v>
      </c>
      <c r="B2205" s="1" t="s">
        <v>6374</v>
      </c>
      <c r="C2205" s="1" t="s">
        <v>6300</v>
      </c>
      <c r="D2205" s="1" t="s">
        <v>6300</v>
      </c>
      <c r="E2205" s="1">
        <v>1149415844</v>
      </c>
      <c r="F2205" s="1" t="s">
        <v>6375</v>
      </c>
      <c r="G2205" s="1" t="s">
        <v>6344</v>
      </c>
      <c r="H2205" s="1" t="s">
        <v>188</v>
      </c>
      <c r="I2205" s="1" t="s">
        <v>154</v>
      </c>
      <c r="J2205" s="1" t="s">
        <v>6376</v>
      </c>
      <c r="K2205" s="1" t="s">
        <v>19</v>
      </c>
      <c r="L2205" s="1"/>
    </row>
    <row r="2206" spans="1:12" x14ac:dyDescent="0.45">
      <c r="A2206" s="3">
        <v>2203</v>
      </c>
      <c r="B2206" s="1" t="s">
        <v>6377</v>
      </c>
      <c r="C2206" s="1" t="s">
        <v>6344</v>
      </c>
      <c r="D2206" s="1" t="s">
        <v>6344</v>
      </c>
      <c r="E2206" s="1">
        <v>1034460562</v>
      </c>
      <c r="F2206" s="1" t="s">
        <v>6378</v>
      </c>
      <c r="G2206" s="1" t="s">
        <v>6363</v>
      </c>
      <c r="H2206" s="1" t="s">
        <v>188</v>
      </c>
      <c r="I2206" s="1" t="s">
        <v>154</v>
      </c>
      <c r="J2206" s="1" t="s">
        <v>6379</v>
      </c>
      <c r="K2206" s="1" t="s">
        <v>19</v>
      </c>
      <c r="L2206" s="1"/>
    </row>
    <row r="2207" spans="1:12" x14ac:dyDescent="0.45">
      <c r="A2207" s="3">
        <v>2204</v>
      </c>
      <c r="B2207" s="1" t="s">
        <v>6380</v>
      </c>
      <c r="C2207" s="1" t="s">
        <v>6344</v>
      </c>
      <c r="D2207" s="1" t="s">
        <v>6344</v>
      </c>
      <c r="E2207" s="1">
        <v>856556820</v>
      </c>
      <c r="F2207" s="1" t="s">
        <v>6381</v>
      </c>
      <c r="G2207" s="1" t="s">
        <v>6363</v>
      </c>
      <c r="H2207" s="1" t="s">
        <v>188</v>
      </c>
      <c r="I2207" s="1" t="s">
        <v>154</v>
      </c>
      <c r="J2207" s="1" t="s">
        <v>6382</v>
      </c>
      <c r="K2207" s="1" t="s">
        <v>19</v>
      </c>
      <c r="L2207" s="1"/>
    </row>
    <row r="2208" spans="1:12" x14ac:dyDescent="0.45">
      <c r="A2208" s="3">
        <v>2205</v>
      </c>
      <c r="B2208" s="1" t="s">
        <v>6383</v>
      </c>
      <c r="C2208" s="1" t="s">
        <v>6363</v>
      </c>
      <c r="D2208" s="1" t="s">
        <v>6363</v>
      </c>
      <c r="E2208" s="1">
        <v>99522650</v>
      </c>
      <c r="F2208" s="1" t="s">
        <v>6384</v>
      </c>
      <c r="G2208" s="1" t="s">
        <v>6363</v>
      </c>
      <c r="H2208" s="1" t="s">
        <v>165</v>
      </c>
      <c r="I2208" s="1" t="s">
        <v>154</v>
      </c>
      <c r="J2208" s="1" t="s">
        <v>166</v>
      </c>
      <c r="K2208" s="1" t="s">
        <v>19</v>
      </c>
      <c r="L2208" s="1"/>
    </row>
    <row r="2209" spans="1:12" x14ac:dyDescent="0.45">
      <c r="A2209" s="3">
        <v>2206</v>
      </c>
      <c r="B2209" s="1" t="s">
        <v>6385</v>
      </c>
      <c r="C2209" s="1" t="s">
        <v>6386</v>
      </c>
      <c r="D2209" s="1" t="s">
        <v>6344</v>
      </c>
      <c r="E2209" s="1">
        <v>31724099</v>
      </c>
      <c r="F2209" s="1" t="s">
        <v>6387</v>
      </c>
      <c r="G2209" s="1" t="s">
        <v>6386</v>
      </c>
      <c r="H2209" s="1" t="s">
        <v>154</v>
      </c>
      <c r="I2209" s="1" t="s">
        <v>154</v>
      </c>
      <c r="J2209" s="1" t="s">
        <v>6388</v>
      </c>
      <c r="K2209" s="1" t="s">
        <v>19</v>
      </c>
      <c r="L2209" s="1"/>
    </row>
    <row r="2210" spans="1:12" x14ac:dyDescent="0.45">
      <c r="A2210" s="3">
        <v>2207</v>
      </c>
      <c r="B2210" s="1" t="s">
        <v>6389</v>
      </c>
      <c r="C2210" s="1" t="s">
        <v>6386</v>
      </c>
      <c r="D2210" s="1" t="s">
        <v>6344</v>
      </c>
      <c r="E2210" s="1">
        <v>41751576</v>
      </c>
      <c r="F2210" s="1" t="s">
        <v>6390</v>
      </c>
      <c r="G2210" s="1" t="s">
        <v>6386</v>
      </c>
      <c r="H2210" s="1" t="s">
        <v>154</v>
      </c>
      <c r="I2210" s="1" t="s">
        <v>154</v>
      </c>
      <c r="J2210" s="1" t="s">
        <v>6391</v>
      </c>
      <c r="K2210" s="1" t="s">
        <v>19</v>
      </c>
      <c r="L2210" s="1"/>
    </row>
    <row r="2211" spans="1:12" x14ac:dyDescent="0.45">
      <c r="A2211" s="3">
        <v>2208</v>
      </c>
      <c r="B2211" s="1" t="s">
        <v>6392</v>
      </c>
      <c r="C2211" s="1" t="s">
        <v>6386</v>
      </c>
      <c r="D2211" s="1" t="s">
        <v>6344</v>
      </c>
      <c r="E2211" s="1">
        <v>33010811</v>
      </c>
      <c r="F2211" s="1" t="s">
        <v>6393</v>
      </c>
      <c r="G2211" s="1" t="s">
        <v>6386</v>
      </c>
      <c r="H2211" s="1" t="s">
        <v>154</v>
      </c>
      <c r="I2211" s="1" t="s">
        <v>154</v>
      </c>
      <c r="J2211" s="1" t="s">
        <v>6394</v>
      </c>
      <c r="K2211" s="1" t="s">
        <v>19</v>
      </c>
      <c r="L2211" s="1"/>
    </row>
    <row r="2212" spans="1:12" x14ac:dyDescent="0.45">
      <c r="A2212" s="3">
        <v>2209</v>
      </c>
      <c r="B2212" s="1" t="s">
        <v>6395</v>
      </c>
      <c r="C2212" s="1" t="s">
        <v>6386</v>
      </c>
      <c r="D2212" s="1" t="s">
        <v>6344</v>
      </c>
      <c r="E2212" s="1">
        <v>49500000</v>
      </c>
      <c r="F2212" s="1" t="s">
        <v>6396</v>
      </c>
      <c r="G2212" s="1" t="s">
        <v>6386</v>
      </c>
      <c r="H2212" s="1" t="s">
        <v>154</v>
      </c>
      <c r="I2212" s="1" t="s">
        <v>154</v>
      </c>
      <c r="J2212" s="1" t="s">
        <v>6397</v>
      </c>
      <c r="K2212" s="1" t="s">
        <v>19</v>
      </c>
      <c r="L2212" s="1"/>
    </row>
    <row r="2213" spans="1:12" x14ac:dyDescent="0.45">
      <c r="A2213" s="3">
        <v>2210</v>
      </c>
      <c r="B2213" s="1" t="s">
        <v>6398</v>
      </c>
      <c r="C2213" s="1" t="s">
        <v>6399</v>
      </c>
      <c r="D2213" s="1" t="s">
        <v>6363</v>
      </c>
      <c r="E2213" s="1">
        <v>191124700</v>
      </c>
      <c r="F2213" s="1" t="s">
        <v>6400</v>
      </c>
      <c r="G2213" s="1" t="s">
        <v>6399</v>
      </c>
      <c r="H2213" s="1" t="s">
        <v>154</v>
      </c>
      <c r="I2213" s="1" t="s">
        <v>154</v>
      </c>
      <c r="J2213" s="1" t="s">
        <v>6401</v>
      </c>
      <c r="K2213" s="1" t="s">
        <v>19</v>
      </c>
      <c r="L2213" s="1"/>
    </row>
    <row r="2214" spans="1:12" x14ac:dyDescent="0.45">
      <c r="A2214" s="3">
        <v>2211</v>
      </c>
      <c r="B2214" s="1" t="s">
        <v>6402</v>
      </c>
      <c r="C2214" s="1" t="s">
        <v>6403</v>
      </c>
      <c r="D2214" s="1" t="s">
        <v>6403</v>
      </c>
      <c r="E2214" s="1">
        <v>139683950</v>
      </c>
      <c r="F2214" s="1" t="s">
        <v>6404</v>
      </c>
      <c r="G2214" s="1" t="s">
        <v>6403</v>
      </c>
      <c r="H2214" s="1" t="s">
        <v>670</v>
      </c>
      <c r="I2214" s="1" t="s">
        <v>154</v>
      </c>
      <c r="J2214" s="1" t="s">
        <v>6405</v>
      </c>
      <c r="K2214" s="1" t="s">
        <v>19</v>
      </c>
      <c r="L2214" s="1"/>
    </row>
    <row r="2215" spans="1:12" x14ac:dyDescent="0.45">
      <c r="A2215" s="3">
        <v>2212</v>
      </c>
      <c r="B2215" s="1" t="s">
        <v>6406</v>
      </c>
      <c r="C2215" s="1" t="s">
        <v>6407</v>
      </c>
      <c r="D2215" s="1" t="s">
        <v>6408</v>
      </c>
      <c r="E2215" s="1">
        <v>533015600</v>
      </c>
      <c r="F2215" s="1" t="s">
        <v>6409</v>
      </c>
      <c r="G2215" s="1" t="s">
        <v>6410</v>
      </c>
      <c r="H2215" s="1" t="s">
        <v>1244</v>
      </c>
      <c r="I2215" s="1" t="s">
        <v>1245</v>
      </c>
      <c r="J2215" s="1" t="s">
        <v>6411</v>
      </c>
      <c r="K2215" s="1" t="s">
        <v>19</v>
      </c>
      <c r="L2215" s="1"/>
    </row>
    <row r="2216" spans="1:12" x14ac:dyDescent="0.45">
      <c r="A2216" s="3">
        <v>2213</v>
      </c>
      <c r="B2216" s="1" t="s">
        <v>6412</v>
      </c>
      <c r="C2216" s="1" t="s">
        <v>6407</v>
      </c>
      <c r="D2216" s="1" t="s">
        <v>6408</v>
      </c>
      <c r="E2216" s="1">
        <v>25245000</v>
      </c>
      <c r="F2216" s="1" t="s">
        <v>6413</v>
      </c>
      <c r="G2216" s="1" t="s">
        <v>6414</v>
      </c>
      <c r="H2216" s="1" t="s">
        <v>1250</v>
      </c>
      <c r="I2216" s="1" t="s">
        <v>1245</v>
      </c>
      <c r="J2216" s="1" t="s">
        <v>6415</v>
      </c>
      <c r="K2216" s="1" t="s">
        <v>19</v>
      </c>
      <c r="L2216" s="1"/>
    </row>
    <row r="2217" spans="1:12" x14ac:dyDescent="0.45">
      <c r="A2217" s="3">
        <v>2214</v>
      </c>
      <c r="B2217" s="1" t="s">
        <v>6416</v>
      </c>
      <c r="C2217" s="1" t="s">
        <v>6407</v>
      </c>
      <c r="D2217" s="1" t="s">
        <v>6408</v>
      </c>
      <c r="E2217" s="1">
        <v>30294000</v>
      </c>
      <c r="F2217" s="1" t="s">
        <v>6417</v>
      </c>
      <c r="G2217" s="1" t="s">
        <v>6414</v>
      </c>
      <c r="H2217" s="1" t="s">
        <v>1250</v>
      </c>
      <c r="I2217" s="1" t="s">
        <v>1245</v>
      </c>
      <c r="J2217" s="1" t="s">
        <v>6418</v>
      </c>
      <c r="K2217" s="1" t="s">
        <v>19</v>
      </c>
      <c r="L2217" s="1"/>
    </row>
    <row r="2218" spans="1:12" x14ac:dyDescent="0.45">
      <c r="A2218" s="3">
        <v>2215</v>
      </c>
      <c r="B2218" s="1" t="s">
        <v>6419</v>
      </c>
      <c r="C2218" s="1" t="s">
        <v>6407</v>
      </c>
      <c r="D2218" s="1" t="s">
        <v>6408</v>
      </c>
      <c r="E2218" s="1">
        <v>428559100</v>
      </c>
      <c r="F2218" s="1" t="s">
        <v>6420</v>
      </c>
      <c r="G2218" s="1" t="s">
        <v>6421</v>
      </c>
      <c r="H2218" s="1" t="s">
        <v>1244</v>
      </c>
      <c r="I2218" s="1" t="s">
        <v>1245</v>
      </c>
      <c r="J2218" s="1" t="s">
        <v>6422</v>
      </c>
      <c r="K2218" s="1" t="s">
        <v>19</v>
      </c>
      <c r="L2218" s="1"/>
    </row>
    <row r="2219" spans="1:12" x14ac:dyDescent="0.45">
      <c r="A2219" s="3">
        <v>2216</v>
      </c>
      <c r="B2219" s="1" t="s">
        <v>6423</v>
      </c>
      <c r="C2219" s="1" t="s">
        <v>6407</v>
      </c>
      <c r="D2219" s="1" t="s">
        <v>6408</v>
      </c>
      <c r="E2219" s="1">
        <v>853023500</v>
      </c>
      <c r="F2219" s="1" t="s">
        <v>6424</v>
      </c>
      <c r="G2219" s="1" t="s">
        <v>6425</v>
      </c>
      <c r="H2219" s="1" t="s">
        <v>1244</v>
      </c>
      <c r="I2219" s="1" t="s">
        <v>1245</v>
      </c>
      <c r="J2219" s="1" t="s">
        <v>6426</v>
      </c>
      <c r="K2219" s="1" t="s">
        <v>19</v>
      </c>
      <c r="L2219" s="1"/>
    </row>
    <row r="2220" spans="1:12" x14ac:dyDescent="0.45">
      <c r="A2220" s="3">
        <v>2217</v>
      </c>
      <c r="B2220" s="1" t="s">
        <v>6427</v>
      </c>
      <c r="C2220" s="1" t="s">
        <v>6407</v>
      </c>
      <c r="D2220" s="1" t="s">
        <v>6408</v>
      </c>
      <c r="E2220" s="1">
        <v>5049000</v>
      </c>
      <c r="F2220" s="1" t="s">
        <v>6428</v>
      </c>
      <c r="G2220" s="1" t="s">
        <v>6414</v>
      </c>
      <c r="H2220" s="1" t="s">
        <v>1250</v>
      </c>
      <c r="I2220" s="1" t="s">
        <v>1245</v>
      </c>
      <c r="J2220" s="1" t="s">
        <v>6429</v>
      </c>
      <c r="K2220" s="1" t="s">
        <v>19</v>
      </c>
      <c r="L2220" s="1"/>
    </row>
    <row r="2221" spans="1:12" x14ac:dyDescent="0.45">
      <c r="A2221" s="3">
        <v>2218</v>
      </c>
      <c r="B2221" s="1" t="s">
        <v>6430</v>
      </c>
      <c r="C2221" s="1" t="s">
        <v>6407</v>
      </c>
      <c r="D2221" s="1" t="s">
        <v>6408</v>
      </c>
      <c r="E2221" s="1">
        <v>463620100</v>
      </c>
      <c r="F2221" s="1" t="s">
        <v>6431</v>
      </c>
      <c r="G2221" s="1" t="s">
        <v>6421</v>
      </c>
      <c r="H2221" s="1" t="s">
        <v>1244</v>
      </c>
      <c r="I2221" s="1" t="s">
        <v>1245</v>
      </c>
      <c r="J2221" s="1" t="s">
        <v>6432</v>
      </c>
      <c r="K2221" s="1" t="s">
        <v>19</v>
      </c>
      <c r="L2221" s="1"/>
    </row>
    <row r="2222" spans="1:12" x14ac:dyDescent="0.45">
      <c r="A2222" s="3">
        <v>2219</v>
      </c>
      <c r="B2222" s="1" t="s">
        <v>6433</v>
      </c>
      <c r="C2222" s="1" t="s">
        <v>6407</v>
      </c>
      <c r="D2222" s="1" t="s">
        <v>6408</v>
      </c>
      <c r="E2222" s="1">
        <v>30294000</v>
      </c>
      <c r="F2222" s="1" t="s">
        <v>6434</v>
      </c>
      <c r="G2222" s="1" t="s">
        <v>6414</v>
      </c>
      <c r="H2222" s="1" t="s">
        <v>1250</v>
      </c>
      <c r="I2222" s="1" t="s">
        <v>1245</v>
      </c>
      <c r="J2222" s="1" t="s">
        <v>6435</v>
      </c>
      <c r="K2222" s="1" t="s">
        <v>19</v>
      </c>
      <c r="L2222" s="1"/>
    </row>
    <row r="2223" spans="1:12" x14ac:dyDescent="0.45">
      <c r="A2223" s="3">
        <v>2220</v>
      </c>
      <c r="B2223" s="1" t="s">
        <v>6436</v>
      </c>
      <c r="C2223" s="1" t="s">
        <v>6407</v>
      </c>
      <c r="D2223" s="1" t="s">
        <v>6408</v>
      </c>
      <c r="E2223" s="1">
        <v>191862000</v>
      </c>
      <c r="F2223" s="1" t="s">
        <v>6437</v>
      </c>
      <c r="G2223" s="1" t="s">
        <v>6414</v>
      </c>
      <c r="H2223" s="1" t="s">
        <v>1250</v>
      </c>
      <c r="I2223" s="1" t="s">
        <v>1245</v>
      </c>
      <c r="J2223" s="1" t="s">
        <v>6438</v>
      </c>
      <c r="K2223" s="1" t="s">
        <v>19</v>
      </c>
      <c r="L2223" s="1"/>
    </row>
    <row r="2224" spans="1:12" x14ac:dyDescent="0.45">
      <c r="A2224" s="3">
        <v>2221</v>
      </c>
      <c r="B2224" s="1" t="s">
        <v>6439</v>
      </c>
      <c r="C2224" s="1" t="s">
        <v>6407</v>
      </c>
      <c r="D2224" s="1" t="s">
        <v>6408</v>
      </c>
      <c r="E2224" s="1">
        <v>422834900</v>
      </c>
      <c r="F2224" s="1" t="s">
        <v>6440</v>
      </c>
      <c r="G2224" s="1" t="s">
        <v>6410</v>
      </c>
      <c r="H2224" s="1" t="s">
        <v>1244</v>
      </c>
      <c r="I2224" s="1" t="s">
        <v>1245</v>
      </c>
      <c r="J2224" s="1" t="s">
        <v>6441</v>
      </c>
      <c r="K2224" s="1" t="s">
        <v>19</v>
      </c>
      <c r="L2224" s="1"/>
    </row>
    <row r="2225" spans="1:12" x14ac:dyDescent="0.45">
      <c r="A2225" s="3">
        <v>2222</v>
      </c>
      <c r="B2225" s="1" t="s">
        <v>6442</v>
      </c>
      <c r="C2225" s="1" t="s">
        <v>6407</v>
      </c>
      <c r="D2225" s="1" t="s">
        <v>6408</v>
      </c>
      <c r="E2225" s="1">
        <v>50490000</v>
      </c>
      <c r="F2225" s="1" t="s">
        <v>6443</v>
      </c>
      <c r="G2225" s="1" t="s">
        <v>6414</v>
      </c>
      <c r="H2225" s="1" t="s">
        <v>1250</v>
      </c>
      <c r="I2225" s="1" t="s">
        <v>1245</v>
      </c>
      <c r="J2225" s="1" t="s">
        <v>6444</v>
      </c>
      <c r="K2225" s="1" t="s">
        <v>19</v>
      </c>
      <c r="L2225" s="1"/>
    </row>
    <row r="2226" spans="1:12" x14ac:dyDescent="0.45">
      <c r="A2226" s="3">
        <v>2223</v>
      </c>
      <c r="B2226" s="1" t="s">
        <v>6445</v>
      </c>
      <c r="C2226" s="1" t="s">
        <v>6407</v>
      </c>
      <c r="D2226" s="1" t="s">
        <v>6408</v>
      </c>
      <c r="E2226" s="1">
        <v>1196253600</v>
      </c>
      <c r="F2226" s="1" t="s">
        <v>6446</v>
      </c>
      <c r="G2226" s="1" t="s">
        <v>6425</v>
      </c>
      <c r="H2226" s="1" t="s">
        <v>1244</v>
      </c>
      <c r="I2226" s="1" t="s">
        <v>1245</v>
      </c>
      <c r="J2226" s="1" t="s">
        <v>6447</v>
      </c>
      <c r="K2226" s="1" t="s">
        <v>19</v>
      </c>
      <c r="L2226" s="1"/>
    </row>
    <row r="2227" spans="1:12" x14ac:dyDescent="0.45">
      <c r="A2227" s="3">
        <v>2224</v>
      </c>
      <c r="B2227" s="1" t="s">
        <v>6448</v>
      </c>
      <c r="C2227" s="1" t="s">
        <v>6407</v>
      </c>
      <c r="D2227" s="1" t="s">
        <v>6399</v>
      </c>
      <c r="E2227" s="1">
        <v>43031988</v>
      </c>
      <c r="F2227" s="1" t="s">
        <v>6449</v>
      </c>
      <c r="G2227" s="1" t="s">
        <v>6407</v>
      </c>
      <c r="H2227" s="1" t="s">
        <v>154</v>
      </c>
      <c r="I2227" s="1" t="s">
        <v>154</v>
      </c>
      <c r="J2227" s="1" t="s">
        <v>6450</v>
      </c>
      <c r="K2227" s="1" t="s">
        <v>19</v>
      </c>
      <c r="L2227" s="1"/>
    </row>
    <row r="2228" spans="1:12" x14ac:dyDescent="0.45">
      <c r="A2228" s="3">
        <v>2225</v>
      </c>
      <c r="B2228" s="1" t="s">
        <v>6451</v>
      </c>
      <c r="C2228" s="1" t="s">
        <v>6407</v>
      </c>
      <c r="D2228" s="1" t="s">
        <v>6399</v>
      </c>
      <c r="E2228" s="1">
        <v>42966410</v>
      </c>
      <c r="F2228" s="1" t="s">
        <v>6452</v>
      </c>
      <c r="G2228" s="1" t="s">
        <v>6407</v>
      </c>
      <c r="H2228" s="1" t="s">
        <v>154</v>
      </c>
      <c r="I2228" s="1" t="s">
        <v>154</v>
      </c>
      <c r="J2228" s="1" t="s">
        <v>6453</v>
      </c>
      <c r="K2228" s="1" t="s">
        <v>19</v>
      </c>
      <c r="L2228" s="1"/>
    </row>
    <row r="2229" spans="1:12" x14ac:dyDescent="0.45">
      <c r="A2229" s="3">
        <v>2226</v>
      </c>
      <c r="B2229" s="1" t="s">
        <v>6454</v>
      </c>
      <c r="C2229" s="1" t="s">
        <v>6407</v>
      </c>
      <c r="D2229" s="1" t="s">
        <v>6399</v>
      </c>
      <c r="E2229" s="1">
        <v>43882016</v>
      </c>
      <c r="F2229" s="1" t="s">
        <v>6455</v>
      </c>
      <c r="G2229" s="1" t="s">
        <v>6407</v>
      </c>
      <c r="H2229" s="1" t="s">
        <v>154</v>
      </c>
      <c r="I2229" s="1" t="s">
        <v>154</v>
      </c>
      <c r="J2229" s="1" t="s">
        <v>6456</v>
      </c>
      <c r="K2229" s="1" t="s">
        <v>19</v>
      </c>
      <c r="L2229" s="1"/>
    </row>
    <row r="2230" spans="1:12" x14ac:dyDescent="0.45">
      <c r="A2230" s="3">
        <v>2227</v>
      </c>
      <c r="B2230" s="1" t="s">
        <v>6457</v>
      </c>
      <c r="C2230" s="1" t="s">
        <v>6407</v>
      </c>
      <c r="D2230" s="1" t="s">
        <v>6399</v>
      </c>
      <c r="E2230" s="1">
        <v>38974503</v>
      </c>
      <c r="F2230" s="1" t="s">
        <v>6458</v>
      </c>
      <c r="G2230" s="1" t="s">
        <v>6407</v>
      </c>
      <c r="H2230" s="1" t="s">
        <v>154</v>
      </c>
      <c r="I2230" s="1" t="s">
        <v>154</v>
      </c>
      <c r="J2230" s="1" t="s">
        <v>6459</v>
      </c>
      <c r="K2230" s="1" t="s">
        <v>19</v>
      </c>
      <c r="L2230" s="1"/>
    </row>
    <row r="2231" spans="1:12" x14ac:dyDescent="0.45">
      <c r="A2231" s="3">
        <v>2228</v>
      </c>
      <c r="B2231" s="1" t="s">
        <v>6460</v>
      </c>
      <c r="C2231" s="1" t="s">
        <v>6407</v>
      </c>
      <c r="D2231" s="1" t="s">
        <v>6403</v>
      </c>
      <c r="E2231" s="1">
        <v>528000</v>
      </c>
      <c r="F2231" s="1" t="s">
        <v>6461</v>
      </c>
      <c r="G2231" s="1" t="s">
        <v>6407</v>
      </c>
      <c r="H2231" s="1" t="s">
        <v>850</v>
      </c>
      <c r="I2231" s="1" t="s">
        <v>154</v>
      </c>
      <c r="J2231" s="1" t="s">
        <v>851</v>
      </c>
      <c r="K2231" s="1" t="s">
        <v>19</v>
      </c>
      <c r="L2231" s="1"/>
    </row>
    <row r="2232" spans="1:12" x14ac:dyDescent="0.45">
      <c r="A2232" s="3">
        <v>2229</v>
      </c>
      <c r="B2232" s="1" t="s">
        <v>6462</v>
      </c>
      <c r="C2232" s="1" t="s">
        <v>6407</v>
      </c>
      <c r="D2232" s="1" t="s">
        <v>6403</v>
      </c>
      <c r="E2232" s="1">
        <v>1930400</v>
      </c>
      <c r="F2232" s="1" t="s">
        <v>6463</v>
      </c>
      <c r="G2232" s="1" t="s">
        <v>6407</v>
      </c>
      <c r="H2232" s="1" t="s">
        <v>850</v>
      </c>
      <c r="I2232" s="1" t="s">
        <v>154</v>
      </c>
      <c r="J2232" s="1" t="s">
        <v>851</v>
      </c>
      <c r="K2232" s="1" t="s">
        <v>19</v>
      </c>
      <c r="L2232" s="1"/>
    </row>
    <row r="2233" spans="1:12" x14ac:dyDescent="0.45">
      <c r="A2233" s="3">
        <v>2230</v>
      </c>
      <c r="B2233" s="1" t="s">
        <v>6464</v>
      </c>
      <c r="C2233" s="1" t="s">
        <v>6407</v>
      </c>
      <c r="D2233" s="1" t="s">
        <v>6403</v>
      </c>
      <c r="E2233" s="1">
        <v>37130000</v>
      </c>
      <c r="F2233" s="1" t="s">
        <v>6465</v>
      </c>
      <c r="G2233" s="1" t="s">
        <v>6407</v>
      </c>
      <c r="H2233" s="1" t="s">
        <v>850</v>
      </c>
      <c r="I2233" s="1" t="s">
        <v>154</v>
      </c>
      <c r="J2233" s="1" t="s">
        <v>851</v>
      </c>
      <c r="K2233" s="1" t="s">
        <v>19</v>
      </c>
      <c r="L2233" s="1"/>
    </row>
    <row r="2234" spans="1:12" x14ac:dyDescent="0.45">
      <c r="A2234" s="3">
        <v>2231</v>
      </c>
      <c r="B2234" s="1" t="s">
        <v>6466</v>
      </c>
      <c r="C2234" s="1" t="s">
        <v>6407</v>
      </c>
      <c r="D2234" s="1" t="s">
        <v>6403</v>
      </c>
      <c r="E2234" s="1">
        <v>47953400</v>
      </c>
      <c r="F2234" s="1" t="s">
        <v>6467</v>
      </c>
      <c r="G2234" s="1" t="s">
        <v>6407</v>
      </c>
      <c r="H2234" s="1" t="s">
        <v>850</v>
      </c>
      <c r="I2234" s="1" t="s">
        <v>154</v>
      </c>
      <c r="J2234" s="1" t="s">
        <v>851</v>
      </c>
      <c r="K2234" s="1" t="s">
        <v>19</v>
      </c>
      <c r="L2234" s="1"/>
    </row>
    <row r="2235" spans="1:12" x14ac:dyDescent="0.45">
      <c r="A2235" s="3">
        <v>2232</v>
      </c>
      <c r="B2235" s="1" t="s">
        <v>6468</v>
      </c>
      <c r="C2235" s="1" t="s">
        <v>6407</v>
      </c>
      <c r="D2235" s="1" t="s">
        <v>6403</v>
      </c>
      <c r="E2235" s="1">
        <v>200000000</v>
      </c>
      <c r="F2235" s="1" t="s">
        <v>6469</v>
      </c>
      <c r="G2235" s="1" t="s">
        <v>6407</v>
      </c>
      <c r="H2235" s="1" t="s">
        <v>850</v>
      </c>
      <c r="I2235" s="1" t="s">
        <v>154</v>
      </c>
      <c r="J2235" s="1" t="s">
        <v>851</v>
      </c>
      <c r="K2235" s="1" t="s">
        <v>19</v>
      </c>
      <c r="L2235" s="1"/>
    </row>
    <row r="2236" spans="1:12" x14ac:dyDescent="0.45">
      <c r="A2236" s="3">
        <v>2233</v>
      </c>
      <c r="B2236" s="1" t="s">
        <v>6470</v>
      </c>
      <c r="C2236" s="1" t="s">
        <v>6407</v>
      </c>
      <c r="D2236" s="1" t="s">
        <v>6403</v>
      </c>
      <c r="E2236" s="1">
        <v>12297391</v>
      </c>
      <c r="F2236" s="1" t="s">
        <v>6471</v>
      </c>
      <c r="G2236" s="1" t="s">
        <v>6407</v>
      </c>
      <c r="H2236" s="1" t="s">
        <v>850</v>
      </c>
      <c r="I2236" s="1" t="s">
        <v>154</v>
      </c>
      <c r="J2236" s="1" t="s">
        <v>851</v>
      </c>
      <c r="K2236" s="1" t="s">
        <v>19</v>
      </c>
      <c r="L2236" s="1"/>
    </row>
    <row r="2237" spans="1:12" x14ac:dyDescent="0.45">
      <c r="A2237" s="3">
        <v>2234</v>
      </c>
      <c r="B2237" s="1" t="s">
        <v>6472</v>
      </c>
      <c r="C2237" s="1" t="s">
        <v>6407</v>
      </c>
      <c r="D2237" s="1" t="s">
        <v>6403</v>
      </c>
      <c r="E2237" s="1">
        <v>30671351</v>
      </c>
      <c r="F2237" s="1" t="s">
        <v>6473</v>
      </c>
      <c r="G2237" s="1" t="s">
        <v>6474</v>
      </c>
      <c r="H2237" s="1" t="s">
        <v>154</v>
      </c>
      <c r="I2237" s="1" t="s">
        <v>154</v>
      </c>
      <c r="J2237" s="1" t="s">
        <v>6475</v>
      </c>
      <c r="K2237" s="1" t="s">
        <v>19</v>
      </c>
      <c r="L2237" s="1"/>
    </row>
    <row r="2238" spans="1:12" x14ac:dyDescent="0.45">
      <c r="A2238" s="3">
        <v>2235</v>
      </c>
      <c r="B2238" s="1" t="s">
        <v>6476</v>
      </c>
      <c r="C2238" s="1" t="s">
        <v>6407</v>
      </c>
      <c r="D2238" s="1" t="s">
        <v>6403</v>
      </c>
      <c r="E2238" s="1">
        <v>23396397</v>
      </c>
      <c r="F2238" s="1" t="s">
        <v>6477</v>
      </c>
      <c r="G2238" s="1" t="s">
        <v>6474</v>
      </c>
      <c r="H2238" s="1" t="s">
        <v>154</v>
      </c>
      <c r="I2238" s="1" t="s">
        <v>154</v>
      </c>
      <c r="J2238" s="1" t="s">
        <v>6478</v>
      </c>
      <c r="K2238" s="1" t="s">
        <v>19</v>
      </c>
      <c r="L2238" s="1"/>
    </row>
    <row r="2239" spans="1:12" x14ac:dyDescent="0.45">
      <c r="A2239" s="3">
        <v>2236</v>
      </c>
      <c r="B2239" s="1" t="s">
        <v>6479</v>
      </c>
      <c r="C2239" s="1" t="s">
        <v>6407</v>
      </c>
      <c r="D2239" s="1" t="s">
        <v>6403</v>
      </c>
      <c r="E2239" s="1">
        <v>42024005</v>
      </c>
      <c r="F2239" s="1" t="s">
        <v>6480</v>
      </c>
      <c r="G2239" s="1" t="s">
        <v>6474</v>
      </c>
      <c r="H2239" s="1" t="s">
        <v>154</v>
      </c>
      <c r="I2239" s="1" t="s">
        <v>154</v>
      </c>
      <c r="J2239" s="1" t="s">
        <v>6481</v>
      </c>
      <c r="K2239" s="1" t="s">
        <v>19</v>
      </c>
      <c r="L2239" s="1"/>
    </row>
    <row r="2240" spans="1:12" x14ac:dyDescent="0.45">
      <c r="A2240" s="3">
        <v>2237</v>
      </c>
      <c r="B2240" s="1" t="s">
        <v>6482</v>
      </c>
      <c r="C2240" s="1" t="s">
        <v>6407</v>
      </c>
      <c r="D2240" s="1" t="s">
        <v>6403</v>
      </c>
      <c r="E2240" s="1">
        <v>26754000</v>
      </c>
      <c r="F2240" s="1" t="s">
        <v>6483</v>
      </c>
      <c r="G2240" s="1" t="s">
        <v>6474</v>
      </c>
      <c r="H2240" s="1" t="s">
        <v>154</v>
      </c>
      <c r="I2240" s="1" t="s">
        <v>154</v>
      </c>
      <c r="J2240" s="1" t="s">
        <v>6484</v>
      </c>
      <c r="K2240" s="1" t="s">
        <v>19</v>
      </c>
      <c r="L2240" s="1"/>
    </row>
    <row r="2241" spans="1:12" x14ac:dyDescent="0.45">
      <c r="A2241" s="3">
        <v>2238</v>
      </c>
      <c r="B2241" s="1" t="s">
        <v>6485</v>
      </c>
      <c r="C2241" s="1" t="s">
        <v>6407</v>
      </c>
      <c r="D2241" s="1" t="s">
        <v>6403</v>
      </c>
      <c r="E2241" s="1">
        <v>25725000</v>
      </c>
      <c r="F2241" s="1" t="s">
        <v>6486</v>
      </c>
      <c r="G2241" s="1" t="s">
        <v>6474</v>
      </c>
      <c r="H2241" s="1" t="s">
        <v>154</v>
      </c>
      <c r="I2241" s="1" t="s">
        <v>154</v>
      </c>
      <c r="J2241" s="1" t="s">
        <v>6487</v>
      </c>
      <c r="K2241" s="1" t="s">
        <v>19</v>
      </c>
      <c r="L2241" s="1"/>
    </row>
    <row r="2242" spans="1:12" x14ac:dyDescent="0.45">
      <c r="A2242" s="3">
        <v>2239</v>
      </c>
      <c r="B2242" s="1" t="s">
        <v>6488</v>
      </c>
      <c r="C2242" s="1" t="s">
        <v>6407</v>
      </c>
      <c r="D2242" s="1" t="s">
        <v>6403</v>
      </c>
      <c r="E2242" s="1">
        <v>26754000</v>
      </c>
      <c r="F2242" s="1" t="s">
        <v>6489</v>
      </c>
      <c r="G2242" s="1" t="s">
        <v>6474</v>
      </c>
      <c r="H2242" s="1" t="s">
        <v>154</v>
      </c>
      <c r="I2242" s="1" t="s">
        <v>154</v>
      </c>
      <c r="J2242" s="1" t="s">
        <v>6490</v>
      </c>
      <c r="K2242" s="1" t="s">
        <v>19</v>
      </c>
      <c r="L2242" s="1"/>
    </row>
    <row r="2243" spans="1:12" x14ac:dyDescent="0.45">
      <c r="A2243" s="3">
        <v>2240</v>
      </c>
      <c r="B2243" s="1" t="s">
        <v>6491</v>
      </c>
      <c r="C2243" s="1" t="s">
        <v>6407</v>
      </c>
      <c r="D2243" s="1" t="s">
        <v>6403</v>
      </c>
      <c r="E2243" s="1">
        <v>39111800</v>
      </c>
      <c r="F2243" s="1" t="s">
        <v>6492</v>
      </c>
      <c r="G2243" s="1" t="s">
        <v>6474</v>
      </c>
      <c r="H2243" s="1" t="s">
        <v>154</v>
      </c>
      <c r="I2243" s="1" t="s">
        <v>154</v>
      </c>
      <c r="J2243" s="1" t="s">
        <v>6493</v>
      </c>
      <c r="K2243" s="1" t="s">
        <v>19</v>
      </c>
      <c r="L2243" s="1"/>
    </row>
    <row r="2244" spans="1:12" x14ac:dyDescent="0.45">
      <c r="A2244" s="3">
        <v>2241</v>
      </c>
      <c r="B2244" s="1" t="s">
        <v>6494</v>
      </c>
      <c r="C2244" s="1" t="s">
        <v>6407</v>
      </c>
      <c r="D2244" s="1" t="s">
        <v>6403</v>
      </c>
      <c r="E2244" s="1">
        <v>97672200</v>
      </c>
      <c r="F2244" s="1" t="s">
        <v>6495</v>
      </c>
      <c r="G2244" s="1" t="s">
        <v>6474</v>
      </c>
      <c r="H2244" s="1" t="s">
        <v>154</v>
      </c>
      <c r="I2244" s="1" t="s">
        <v>154</v>
      </c>
      <c r="J2244" s="1" t="s">
        <v>6496</v>
      </c>
      <c r="K2244" s="1" t="s">
        <v>19</v>
      </c>
      <c r="L2244" s="1"/>
    </row>
    <row r="2245" spans="1:12" x14ac:dyDescent="0.45">
      <c r="A2245" s="3">
        <v>2242</v>
      </c>
      <c r="B2245" s="1" t="s">
        <v>6497</v>
      </c>
      <c r="C2245" s="1" t="s">
        <v>6407</v>
      </c>
      <c r="D2245" s="1" t="s">
        <v>6407</v>
      </c>
      <c r="E2245" s="1">
        <v>25502000</v>
      </c>
      <c r="F2245" s="1" t="s">
        <v>6498</v>
      </c>
      <c r="G2245" s="1" t="s">
        <v>6474</v>
      </c>
      <c r="H2245" s="1" t="s">
        <v>670</v>
      </c>
      <c r="I2245" s="1" t="s">
        <v>154</v>
      </c>
      <c r="J2245" s="1" t="s">
        <v>6499</v>
      </c>
      <c r="K2245" s="1" t="s">
        <v>19</v>
      </c>
      <c r="L2245" s="1"/>
    </row>
    <row r="2246" spans="1:12" x14ac:dyDescent="0.45">
      <c r="A2246" s="3">
        <v>2243</v>
      </c>
      <c r="B2246" s="1" t="s">
        <v>6500</v>
      </c>
      <c r="C2246" s="1" t="s">
        <v>6407</v>
      </c>
      <c r="D2246" s="1" t="s">
        <v>6407</v>
      </c>
      <c r="E2246" s="1">
        <v>78294050</v>
      </c>
      <c r="F2246" s="1" t="s">
        <v>6501</v>
      </c>
      <c r="G2246" s="1" t="s">
        <v>6474</v>
      </c>
      <c r="H2246" s="1" t="s">
        <v>670</v>
      </c>
      <c r="I2246" s="1" t="s">
        <v>154</v>
      </c>
      <c r="J2246" s="1" t="s">
        <v>6502</v>
      </c>
      <c r="K2246" s="1" t="s">
        <v>19</v>
      </c>
      <c r="L2246" s="1"/>
    </row>
    <row r="2247" spans="1:12" x14ac:dyDescent="0.45">
      <c r="A2247" s="3">
        <v>2244</v>
      </c>
      <c r="B2247" s="1" t="s">
        <v>6503</v>
      </c>
      <c r="C2247" s="1" t="s">
        <v>6407</v>
      </c>
      <c r="D2247" s="1" t="s">
        <v>6403</v>
      </c>
      <c r="E2247" s="1">
        <v>8000000</v>
      </c>
      <c r="F2247" s="1" t="s">
        <v>6504</v>
      </c>
      <c r="G2247" s="1" t="s">
        <v>6474</v>
      </c>
      <c r="H2247" s="1" t="s">
        <v>154</v>
      </c>
      <c r="I2247" s="1" t="s">
        <v>154</v>
      </c>
      <c r="J2247" s="1" t="s">
        <v>6505</v>
      </c>
      <c r="K2247" s="1" t="s">
        <v>19</v>
      </c>
      <c r="L2247" s="1"/>
    </row>
    <row r="2248" spans="1:12" x14ac:dyDescent="0.45">
      <c r="A2248" s="3">
        <v>2245</v>
      </c>
      <c r="B2248" s="1" t="s">
        <v>6506</v>
      </c>
      <c r="C2248" s="1" t="s">
        <v>6407</v>
      </c>
      <c r="D2248" s="1" t="s">
        <v>6403</v>
      </c>
      <c r="E2248" s="1">
        <v>30260099</v>
      </c>
      <c r="F2248" s="1" t="s">
        <v>6507</v>
      </c>
      <c r="G2248" s="1" t="s">
        <v>6474</v>
      </c>
      <c r="H2248" s="1" t="s">
        <v>154</v>
      </c>
      <c r="I2248" s="1" t="s">
        <v>154</v>
      </c>
      <c r="J2248" s="1" t="s">
        <v>6508</v>
      </c>
      <c r="K2248" s="1" t="s">
        <v>19</v>
      </c>
      <c r="L2248" s="1"/>
    </row>
    <row r="2249" spans="1:12" x14ac:dyDescent="0.45">
      <c r="A2249" s="3">
        <v>2246</v>
      </c>
      <c r="B2249" s="1" t="s">
        <v>6509</v>
      </c>
      <c r="C2249" s="1" t="s">
        <v>6407</v>
      </c>
      <c r="D2249" s="1" t="s">
        <v>6403</v>
      </c>
      <c r="E2249" s="1">
        <v>35159691</v>
      </c>
      <c r="F2249" s="1" t="s">
        <v>6510</v>
      </c>
      <c r="G2249" s="1" t="s">
        <v>6474</v>
      </c>
      <c r="H2249" s="1" t="s">
        <v>154</v>
      </c>
      <c r="I2249" s="1" t="s">
        <v>154</v>
      </c>
      <c r="J2249" s="1" t="s">
        <v>6511</v>
      </c>
      <c r="K2249" s="1" t="s">
        <v>19</v>
      </c>
      <c r="L2249" s="1"/>
    </row>
    <row r="2250" spans="1:12" x14ac:dyDescent="0.45">
      <c r="A2250" s="3">
        <v>2247</v>
      </c>
      <c r="B2250" s="1" t="s">
        <v>6512</v>
      </c>
      <c r="C2250" s="1" t="s">
        <v>6407</v>
      </c>
      <c r="D2250" s="1" t="s">
        <v>6403</v>
      </c>
      <c r="E2250" s="1">
        <v>39952310</v>
      </c>
      <c r="F2250" s="1" t="s">
        <v>6513</v>
      </c>
      <c r="G2250" s="1" t="s">
        <v>6474</v>
      </c>
      <c r="H2250" s="1" t="s">
        <v>154</v>
      </c>
      <c r="I2250" s="1" t="s">
        <v>154</v>
      </c>
      <c r="J2250" s="1" t="s">
        <v>6514</v>
      </c>
      <c r="K2250" s="1" t="s">
        <v>19</v>
      </c>
      <c r="L2250" s="1"/>
    </row>
    <row r="2251" spans="1:12" x14ac:dyDescent="0.45">
      <c r="A2251" s="3">
        <v>2248</v>
      </c>
      <c r="B2251" s="1" t="s">
        <v>6515</v>
      </c>
      <c r="C2251" s="1" t="s">
        <v>6407</v>
      </c>
      <c r="D2251" s="1" t="s">
        <v>6403</v>
      </c>
      <c r="E2251" s="1">
        <v>57456000</v>
      </c>
      <c r="F2251" s="1" t="s">
        <v>6516</v>
      </c>
      <c r="G2251" s="1" t="s">
        <v>6474</v>
      </c>
      <c r="H2251" s="1" t="s">
        <v>153</v>
      </c>
      <c r="I2251" s="1" t="s">
        <v>154</v>
      </c>
      <c r="J2251" s="1" t="s">
        <v>6517</v>
      </c>
      <c r="K2251" s="1" t="s">
        <v>19</v>
      </c>
      <c r="L2251" s="1"/>
    </row>
    <row r="2252" spans="1:12" x14ac:dyDescent="0.45">
      <c r="A2252" s="3">
        <v>2249</v>
      </c>
      <c r="B2252" s="1" t="s">
        <v>6518</v>
      </c>
      <c r="C2252" s="1" t="s">
        <v>6407</v>
      </c>
      <c r="D2252" s="1" t="s">
        <v>6403</v>
      </c>
      <c r="E2252" s="1">
        <v>43492276</v>
      </c>
      <c r="F2252" s="1" t="s">
        <v>6519</v>
      </c>
      <c r="G2252" s="1" t="s">
        <v>6474</v>
      </c>
      <c r="H2252" s="1" t="s">
        <v>154</v>
      </c>
      <c r="I2252" s="1" t="s">
        <v>154</v>
      </c>
      <c r="J2252" s="1" t="s">
        <v>6520</v>
      </c>
      <c r="K2252" s="1" t="s">
        <v>19</v>
      </c>
      <c r="L2252" s="1"/>
    </row>
    <row r="2253" spans="1:12" x14ac:dyDescent="0.45">
      <c r="A2253" s="3">
        <v>2250</v>
      </c>
      <c r="B2253" s="1" t="s">
        <v>6521</v>
      </c>
      <c r="C2253" s="1" t="s">
        <v>6407</v>
      </c>
      <c r="D2253" s="1" t="s">
        <v>6403</v>
      </c>
      <c r="E2253" s="1">
        <v>12990000</v>
      </c>
      <c r="F2253" s="1" t="s">
        <v>6522</v>
      </c>
      <c r="G2253" s="1" t="s">
        <v>6474</v>
      </c>
      <c r="H2253" s="1" t="s">
        <v>154</v>
      </c>
      <c r="I2253" s="1" t="s">
        <v>154</v>
      </c>
      <c r="J2253" s="1" t="s">
        <v>6523</v>
      </c>
      <c r="K2253" s="1" t="s">
        <v>19</v>
      </c>
      <c r="L2253" s="1"/>
    </row>
    <row r="2254" spans="1:12" x14ac:dyDescent="0.45">
      <c r="A2254" s="3">
        <v>2251</v>
      </c>
      <c r="B2254" s="1" t="s">
        <v>6524</v>
      </c>
      <c r="C2254" s="1" t="s">
        <v>6407</v>
      </c>
      <c r="D2254" s="1" t="s">
        <v>6403</v>
      </c>
      <c r="E2254" s="1">
        <v>43488283</v>
      </c>
      <c r="F2254" s="1" t="s">
        <v>6525</v>
      </c>
      <c r="G2254" s="1" t="s">
        <v>6474</v>
      </c>
      <c r="H2254" s="1" t="s">
        <v>154</v>
      </c>
      <c r="I2254" s="1" t="s">
        <v>154</v>
      </c>
      <c r="J2254" s="1" t="s">
        <v>6526</v>
      </c>
      <c r="K2254" s="1" t="s">
        <v>19</v>
      </c>
      <c r="L2254" s="1"/>
    </row>
    <row r="2255" spans="1:12" x14ac:dyDescent="0.45">
      <c r="A2255" s="3">
        <v>2252</v>
      </c>
      <c r="B2255" s="1" t="s">
        <v>6527</v>
      </c>
      <c r="C2255" s="1" t="s">
        <v>6407</v>
      </c>
      <c r="D2255" s="1" t="s">
        <v>6403</v>
      </c>
      <c r="E2255" s="1">
        <v>31268958</v>
      </c>
      <c r="F2255" s="1" t="s">
        <v>6528</v>
      </c>
      <c r="G2255" s="1" t="s">
        <v>6474</v>
      </c>
      <c r="H2255" s="1" t="s">
        <v>154</v>
      </c>
      <c r="I2255" s="1" t="s">
        <v>154</v>
      </c>
      <c r="J2255" s="1" t="s">
        <v>6529</v>
      </c>
      <c r="K2255" s="1" t="s">
        <v>19</v>
      </c>
      <c r="L2255" s="1"/>
    </row>
    <row r="2256" spans="1:12" x14ac:dyDescent="0.45">
      <c r="A2256" s="3">
        <v>2253</v>
      </c>
      <c r="B2256" s="1" t="s">
        <v>6530</v>
      </c>
      <c r="C2256" s="1" t="s">
        <v>6407</v>
      </c>
      <c r="D2256" s="1" t="s">
        <v>6403</v>
      </c>
      <c r="E2256" s="1">
        <v>36411000</v>
      </c>
      <c r="F2256" s="1" t="s">
        <v>6531</v>
      </c>
      <c r="G2256" s="1" t="s">
        <v>6474</v>
      </c>
      <c r="H2256" s="1" t="s">
        <v>154</v>
      </c>
      <c r="I2256" s="1" t="s">
        <v>154</v>
      </c>
      <c r="J2256" s="1" t="s">
        <v>6532</v>
      </c>
      <c r="K2256" s="1" t="s">
        <v>19</v>
      </c>
      <c r="L2256" s="1"/>
    </row>
    <row r="2257" spans="1:12" x14ac:dyDescent="0.45">
      <c r="A2257" s="3">
        <v>2254</v>
      </c>
      <c r="B2257" s="1" t="s">
        <v>6533</v>
      </c>
      <c r="C2257" s="1" t="s">
        <v>6407</v>
      </c>
      <c r="D2257" s="1" t="s">
        <v>6403</v>
      </c>
      <c r="E2257" s="1">
        <v>110528399</v>
      </c>
      <c r="F2257" s="1" t="s">
        <v>6534</v>
      </c>
      <c r="G2257" s="1" t="s">
        <v>6474</v>
      </c>
      <c r="H2257" s="1" t="s">
        <v>154</v>
      </c>
      <c r="I2257" s="1" t="s">
        <v>154</v>
      </c>
      <c r="J2257" s="1" t="s">
        <v>6535</v>
      </c>
      <c r="K2257" s="1" t="s">
        <v>19</v>
      </c>
      <c r="L2257" s="1"/>
    </row>
    <row r="2258" spans="1:12" x14ac:dyDescent="0.45">
      <c r="A2258" s="3">
        <v>2255</v>
      </c>
      <c r="B2258" s="1" t="s">
        <v>6536</v>
      </c>
      <c r="C2258" s="1" t="s">
        <v>6407</v>
      </c>
      <c r="D2258" s="1" t="s">
        <v>6403</v>
      </c>
      <c r="E2258" s="1">
        <v>117283801</v>
      </c>
      <c r="F2258" s="1" t="s">
        <v>6537</v>
      </c>
      <c r="G2258" s="1" t="s">
        <v>6474</v>
      </c>
      <c r="H2258" s="1" t="s">
        <v>154</v>
      </c>
      <c r="I2258" s="1" t="s">
        <v>154</v>
      </c>
      <c r="J2258" s="1" t="s">
        <v>6538</v>
      </c>
      <c r="K2258" s="1" t="s">
        <v>19</v>
      </c>
      <c r="L2258" s="1"/>
    </row>
    <row r="2259" spans="1:12" x14ac:dyDescent="0.45">
      <c r="A2259" s="3">
        <v>2256</v>
      </c>
      <c r="B2259" s="1" t="s">
        <v>6539</v>
      </c>
      <c r="C2259" s="1" t="s">
        <v>6407</v>
      </c>
      <c r="D2259" s="1" t="s">
        <v>6403</v>
      </c>
      <c r="E2259" s="1">
        <v>30503631</v>
      </c>
      <c r="F2259" s="1" t="s">
        <v>6540</v>
      </c>
      <c r="G2259" s="1" t="s">
        <v>6474</v>
      </c>
      <c r="H2259" s="1" t="s">
        <v>154</v>
      </c>
      <c r="I2259" s="1" t="s">
        <v>154</v>
      </c>
      <c r="J2259" s="1" t="s">
        <v>6541</v>
      </c>
      <c r="K2259" s="1" t="s">
        <v>19</v>
      </c>
      <c r="L2259" s="1"/>
    </row>
    <row r="2260" spans="1:12" x14ac:dyDescent="0.45">
      <c r="A2260" s="3">
        <v>2257</v>
      </c>
      <c r="B2260" s="1" t="s">
        <v>6542</v>
      </c>
      <c r="C2260" s="1" t="s">
        <v>6407</v>
      </c>
      <c r="D2260" s="1" t="s">
        <v>6403</v>
      </c>
      <c r="E2260" s="1">
        <v>26312278</v>
      </c>
      <c r="F2260" s="1" t="s">
        <v>6543</v>
      </c>
      <c r="G2260" s="1" t="s">
        <v>6474</v>
      </c>
      <c r="H2260" s="1" t="s">
        <v>154</v>
      </c>
      <c r="I2260" s="1" t="s">
        <v>154</v>
      </c>
      <c r="J2260" s="1" t="s">
        <v>6544</v>
      </c>
      <c r="K2260" s="1" t="s">
        <v>19</v>
      </c>
      <c r="L2260" s="1"/>
    </row>
    <row r="2261" spans="1:12" x14ac:dyDescent="0.45">
      <c r="A2261" s="3">
        <v>2258</v>
      </c>
      <c r="B2261" s="1" t="s">
        <v>6545</v>
      </c>
      <c r="C2261" s="1" t="s">
        <v>6407</v>
      </c>
      <c r="D2261" s="1" t="s">
        <v>6403</v>
      </c>
      <c r="E2261" s="1">
        <v>30440316</v>
      </c>
      <c r="F2261" s="1" t="s">
        <v>6546</v>
      </c>
      <c r="G2261" s="1" t="s">
        <v>6474</v>
      </c>
      <c r="H2261" s="1" t="s">
        <v>154</v>
      </c>
      <c r="I2261" s="1" t="s">
        <v>154</v>
      </c>
      <c r="J2261" s="1" t="s">
        <v>6547</v>
      </c>
      <c r="K2261" s="1" t="s">
        <v>19</v>
      </c>
      <c r="L2261" s="1"/>
    </row>
    <row r="2262" spans="1:12" x14ac:dyDescent="0.45">
      <c r="A2262" s="3">
        <v>2259</v>
      </c>
      <c r="B2262" s="1" t="s">
        <v>6548</v>
      </c>
      <c r="C2262" s="1" t="s">
        <v>6407</v>
      </c>
      <c r="D2262" s="1" t="s">
        <v>6403</v>
      </c>
      <c r="E2262" s="1">
        <v>30478030</v>
      </c>
      <c r="F2262" s="1" t="s">
        <v>6549</v>
      </c>
      <c r="G2262" s="1" t="s">
        <v>6474</v>
      </c>
      <c r="H2262" s="1" t="s">
        <v>154</v>
      </c>
      <c r="I2262" s="1" t="s">
        <v>154</v>
      </c>
      <c r="J2262" s="1" t="s">
        <v>6550</v>
      </c>
      <c r="K2262" s="1" t="s">
        <v>19</v>
      </c>
      <c r="L2262" s="1"/>
    </row>
    <row r="2263" spans="1:12" x14ac:dyDescent="0.45">
      <c r="A2263" s="3">
        <v>2260</v>
      </c>
      <c r="B2263" s="1" t="s">
        <v>6551</v>
      </c>
      <c r="C2263" s="1" t="s">
        <v>6407</v>
      </c>
      <c r="D2263" s="1" t="s">
        <v>6403</v>
      </c>
      <c r="E2263" s="1">
        <v>43654135</v>
      </c>
      <c r="F2263" s="1" t="s">
        <v>6552</v>
      </c>
      <c r="G2263" s="1" t="s">
        <v>6474</v>
      </c>
      <c r="H2263" s="1" t="s">
        <v>154</v>
      </c>
      <c r="I2263" s="1" t="s">
        <v>154</v>
      </c>
      <c r="J2263" s="1" t="s">
        <v>6553</v>
      </c>
      <c r="K2263" s="1" t="s">
        <v>19</v>
      </c>
      <c r="L2263" s="1"/>
    </row>
    <row r="2264" spans="1:12" x14ac:dyDescent="0.45">
      <c r="A2264" s="3">
        <v>2261</v>
      </c>
      <c r="B2264" s="1" t="s">
        <v>6554</v>
      </c>
      <c r="C2264" s="1" t="s">
        <v>6407</v>
      </c>
      <c r="D2264" s="1" t="s">
        <v>6403</v>
      </c>
      <c r="E2264" s="1">
        <v>43524488</v>
      </c>
      <c r="F2264" s="1" t="s">
        <v>6555</v>
      </c>
      <c r="G2264" s="1" t="s">
        <v>6474</v>
      </c>
      <c r="H2264" s="1" t="s">
        <v>154</v>
      </c>
      <c r="I2264" s="1" t="s">
        <v>154</v>
      </c>
      <c r="J2264" s="1" t="s">
        <v>6556</v>
      </c>
      <c r="K2264" s="1" t="s">
        <v>19</v>
      </c>
      <c r="L2264" s="1"/>
    </row>
    <row r="2265" spans="1:12" x14ac:dyDescent="0.45">
      <c r="A2265" s="3">
        <v>2262</v>
      </c>
      <c r="B2265" s="1" t="s">
        <v>6557</v>
      </c>
      <c r="C2265" s="1" t="s">
        <v>6407</v>
      </c>
      <c r="D2265" s="1" t="s">
        <v>6403</v>
      </c>
      <c r="E2265" s="1">
        <v>29958020</v>
      </c>
      <c r="F2265" s="1" t="s">
        <v>6558</v>
      </c>
      <c r="G2265" s="1" t="s">
        <v>6474</v>
      </c>
      <c r="H2265" s="1" t="s">
        <v>154</v>
      </c>
      <c r="I2265" s="1" t="s">
        <v>154</v>
      </c>
      <c r="J2265" s="1" t="s">
        <v>6559</v>
      </c>
      <c r="K2265" s="1" t="s">
        <v>19</v>
      </c>
      <c r="L2265" s="1"/>
    </row>
    <row r="2266" spans="1:12" x14ac:dyDescent="0.45">
      <c r="A2266" s="3">
        <v>2263</v>
      </c>
      <c r="B2266" s="1" t="s">
        <v>6560</v>
      </c>
      <c r="C2266" s="1" t="s">
        <v>6407</v>
      </c>
      <c r="D2266" s="1" t="s">
        <v>6403</v>
      </c>
      <c r="E2266" s="1">
        <v>43543833</v>
      </c>
      <c r="F2266" s="1" t="s">
        <v>6561</v>
      </c>
      <c r="G2266" s="1" t="s">
        <v>6474</v>
      </c>
      <c r="H2266" s="1" t="s">
        <v>154</v>
      </c>
      <c r="I2266" s="1" t="s">
        <v>154</v>
      </c>
      <c r="J2266" s="1" t="s">
        <v>6562</v>
      </c>
      <c r="K2266" s="1" t="s">
        <v>19</v>
      </c>
      <c r="L2266" s="1"/>
    </row>
    <row r="2267" spans="1:12" x14ac:dyDescent="0.45">
      <c r="A2267" s="3">
        <v>2264</v>
      </c>
      <c r="B2267" s="1" t="s">
        <v>6563</v>
      </c>
      <c r="C2267" s="1" t="s">
        <v>6407</v>
      </c>
      <c r="D2267" s="1" t="s">
        <v>6403</v>
      </c>
      <c r="E2267" s="1">
        <v>43419776</v>
      </c>
      <c r="F2267" s="1" t="s">
        <v>6564</v>
      </c>
      <c r="G2267" s="1" t="s">
        <v>6474</v>
      </c>
      <c r="H2267" s="1" t="s">
        <v>154</v>
      </c>
      <c r="I2267" s="1" t="s">
        <v>154</v>
      </c>
      <c r="J2267" s="1" t="s">
        <v>6565</v>
      </c>
      <c r="K2267" s="1" t="s">
        <v>19</v>
      </c>
      <c r="L2267" s="1"/>
    </row>
    <row r="2268" spans="1:12" x14ac:dyDescent="0.45">
      <c r="A2268" s="3">
        <v>2265</v>
      </c>
      <c r="B2268" s="1" t="s">
        <v>6566</v>
      </c>
      <c r="C2268" s="1" t="s">
        <v>6407</v>
      </c>
      <c r="D2268" s="1" t="s">
        <v>6403</v>
      </c>
      <c r="E2268" s="1">
        <v>34936974</v>
      </c>
      <c r="F2268" s="1" t="s">
        <v>6567</v>
      </c>
      <c r="G2268" s="1" t="s">
        <v>6474</v>
      </c>
      <c r="H2268" s="1" t="s">
        <v>154</v>
      </c>
      <c r="I2268" s="1" t="s">
        <v>154</v>
      </c>
      <c r="J2268" s="1" t="s">
        <v>6568</v>
      </c>
      <c r="K2268" s="1" t="s">
        <v>19</v>
      </c>
      <c r="L2268" s="1"/>
    </row>
    <row r="2269" spans="1:12" x14ac:dyDescent="0.45">
      <c r="A2269" s="3">
        <v>2266</v>
      </c>
      <c r="B2269" s="1" t="s">
        <v>6569</v>
      </c>
      <c r="C2269" s="1" t="s">
        <v>6407</v>
      </c>
      <c r="D2269" s="1" t="s">
        <v>6403</v>
      </c>
      <c r="E2269" s="1">
        <v>43719980</v>
      </c>
      <c r="F2269" s="1" t="s">
        <v>6570</v>
      </c>
      <c r="G2269" s="1" t="s">
        <v>6474</v>
      </c>
      <c r="H2269" s="1" t="s">
        <v>154</v>
      </c>
      <c r="I2269" s="1" t="s">
        <v>154</v>
      </c>
      <c r="J2269" s="1" t="s">
        <v>6571</v>
      </c>
      <c r="K2269" s="1" t="s">
        <v>19</v>
      </c>
      <c r="L2269" s="1"/>
    </row>
    <row r="2270" spans="1:12" x14ac:dyDescent="0.45">
      <c r="A2270" s="3">
        <v>2267</v>
      </c>
      <c r="B2270" s="1" t="s">
        <v>6572</v>
      </c>
      <c r="C2270" s="1" t="s">
        <v>6407</v>
      </c>
      <c r="D2270" s="1" t="s">
        <v>6403</v>
      </c>
      <c r="E2270" s="1">
        <v>42794257</v>
      </c>
      <c r="F2270" s="1" t="s">
        <v>6573</v>
      </c>
      <c r="G2270" s="1" t="s">
        <v>6474</v>
      </c>
      <c r="H2270" s="1" t="s">
        <v>154</v>
      </c>
      <c r="I2270" s="1" t="s">
        <v>154</v>
      </c>
      <c r="J2270" s="1" t="s">
        <v>6574</v>
      </c>
      <c r="K2270" s="1" t="s">
        <v>19</v>
      </c>
      <c r="L2270" s="1"/>
    </row>
    <row r="2271" spans="1:12" x14ac:dyDescent="0.45">
      <c r="A2271" s="3">
        <v>2268</v>
      </c>
      <c r="B2271" s="1" t="s">
        <v>6575</v>
      </c>
      <c r="C2271" s="1" t="s">
        <v>6407</v>
      </c>
      <c r="D2271" s="1" t="s">
        <v>6403</v>
      </c>
      <c r="E2271" s="1">
        <v>43317194</v>
      </c>
      <c r="F2271" s="1" t="s">
        <v>6576</v>
      </c>
      <c r="G2271" s="1" t="s">
        <v>6474</v>
      </c>
      <c r="H2271" s="1" t="s">
        <v>154</v>
      </c>
      <c r="I2271" s="1" t="s">
        <v>154</v>
      </c>
      <c r="J2271" s="1" t="s">
        <v>6577</v>
      </c>
      <c r="K2271" s="1" t="s">
        <v>19</v>
      </c>
      <c r="L2271" s="1"/>
    </row>
    <row r="2272" spans="1:12" x14ac:dyDescent="0.45">
      <c r="A2272" s="3">
        <v>2269</v>
      </c>
      <c r="B2272" s="1" t="s">
        <v>6578</v>
      </c>
      <c r="C2272" s="1" t="s">
        <v>6407</v>
      </c>
      <c r="D2272" s="1" t="s">
        <v>6403</v>
      </c>
      <c r="E2272" s="1">
        <v>35357773</v>
      </c>
      <c r="F2272" s="1" t="s">
        <v>6579</v>
      </c>
      <c r="G2272" s="1" t="s">
        <v>6474</v>
      </c>
      <c r="H2272" s="1" t="s">
        <v>154</v>
      </c>
      <c r="I2272" s="1" t="s">
        <v>154</v>
      </c>
      <c r="J2272" s="1" t="s">
        <v>6580</v>
      </c>
      <c r="K2272" s="1" t="s">
        <v>19</v>
      </c>
      <c r="L2272" s="1"/>
    </row>
    <row r="2273" spans="1:12" x14ac:dyDescent="0.45">
      <c r="A2273" s="3">
        <v>2270</v>
      </c>
      <c r="B2273" s="1" t="s">
        <v>6581</v>
      </c>
      <c r="C2273" s="1" t="s">
        <v>6407</v>
      </c>
      <c r="D2273" s="1" t="s">
        <v>6403</v>
      </c>
      <c r="E2273" s="1">
        <v>30075600</v>
      </c>
      <c r="F2273" s="1" t="s">
        <v>6582</v>
      </c>
      <c r="G2273" s="1" t="s">
        <v>6474</v>
      </c>
      <c r="H2273" s="1" t="s">
        <v>154</v>
      </c>
      <c r="I2273" s="1" t="s">
        <v>154</v>
      </c>
      <c r="J2273" s="1" t="s">
        <v>6583</v>
      </c>
      <c r="K2273" s="1" t="s">
        <v>19</v>
      </c>
      <c r="L2273" s="1"/>
    </row>
    <row r="2274" spans="1:12" x14ac:dyDescent="0.45">
      <c r="A2274" s="3">
        <v>2271</v>
      </c>
      <c r="B2274" s="1" t="s">
        <v>6584</v>
      </c>
      <c r="C2274" s="1" t="s">
        <v>6407</v>
      </c>
      <c r="D2274" s="1" t="s">
        <v>6403</v>
      </c>
      <c r="E2274" s="1">
        <v>21689700</v>
      </c>
      <c r="F2274" s="1" t="s">
        <v>6585</v>
      </c>
      <c r="G2274" s="1" t="s">
        <v>6474</v>
      </c>
      <c r="H2274" s="1" t="s">
        <v>154</v>
      </c>
      <c r="I2274" s="1" t="s">
        <v>154</v>
      </c>
      <c r="J2274" s="1" t="s">
        <v>6586</v>
      </c>
      <c r="K2274" s="1" t="s">
        <v>19</v>
      </c>
      <c r="L2274" s="1"/>
    </row>
    <row r="2275" spans="1:12" x14ac:dyDescent="0.45">
      <c r="A2275" s="3">
        <v>2272</v>
      </c>
      <c r="B2275" s="1" t="s">
        <v>6587</v>
      </c>
      <c r="C2275" s="1" t="s">
        <v>6407</v>
      </c>
      <c r="D2275" s="1" t="s">
        <v>6403</v>
      </c>
      <c r="E2275" s="1">
        <v>34172135</v>
      </c>
      <c r="F2275" s="1" t="s">
        <v>6588</v>
      </c>
      <c r="G2275" s="1" t="s">
        <v>6474</v>
      </c>
      <c r="H2275" s="1" t="s">
        <v>154</v>
      </c>
      <c r="I2275" s="1" t="s">
        <v>154</v>
      </c>
      <c r="J2275" s="1" t="s">
        <v>6589</v>
      </c>
      <c r="K2275" s="1" t="s">
        <v>19</v>
      </c>
      <c r="L2275" s="1"/>
    </row>
    <row r="2276" spans="1:12" x14ac:dyDescent="0.45">
      <c r="A2276" s="3">
        <v>2273</v>
      </c>
      <c r="B2276" s="1" t="s">
        <v>6590</v>
      </c>
      <c r="C2276" s="1" t="s">
        <v>6407</v>
      </c>
      <c r="D2276" s="1" t="s">
        <v>6403</v>
      </c>
      <c r="E2276" s="1">
        <v>34410132</v>
      </c>
      <c r="F2276" s="1" t="s">
        <v>6591</v>
      </c>
      <c r="G2276" s="1" t="s">
        <v>6474</v>
      </c>
      <c r="H2276" s="1" t="s">
        <v>154</v>
      </c>
      <c r="I2276" s="1" t="s">
        <v>154</v>
      </c>
      <c r="J2276" s="1" t="s">
        <v>6592</v>
      </c>
      <c r="K2276" s="1" t="s">
        <v>19</v>
      </c>
      <c r="L2276" s="1"/>
    </row>
    <row r="2277" spans="1:12" x14ac:dyDescent="0.45">
      <c r="A2277" s="3">
        <v>2274</v>
      </c>
      <c r="B2277" s="1" t="s">
        <v>6593</v>
      </c>
      <c r="C2277" s="1" t="s">
        <v>6474</v>
      </c>
      <c r="D2277" s="1" t="s">
        <v>6403</v>
      </c>
      <c r="E2277" s="1">
        <v>29135135</v>
      </c>
      <c r="F2277" s="1" t="s">
        <v>6594</v>
      </c>
      <c r="G2277" s="1" t="s">
        <v>6414</v>
      </c>
      <c r="H2277" s="1" t="s">
        <v>154</v>
      </c>
      <c r="I2277" s="1" t="s">
        <v>154</v>
      </c>
      <c r="J2277" s="1" t="s">
        <v>6595</v>
      </c>
      <c r="K2277" s="1" t="s">
        <v>19</v>
      </c>
      <c r="L2277" s="1"/>
    </row>
    <row r="2278" spans="1:12" x14ac:dyDescent="0.45">
      <c r="A2278" s="3">
        <v>2275</v>
      </c>
      <c r="B2278" s="1" t="s">
        <v>6596</v>
      </c>
      <c r="C2278" s="1" t="s">
        <v>6474</v>
      </c>
      <c r="D2278" s="1" t="s">
        <v>6407</v>
      </c>
      <c r="E2278" s="1">
        <v>87487042</v>
      </c>
      <c r="F2278" s="1" t="s">
        <v>6597</v>
      </c>
      <c r="G2278" s="1" t="s">
        <v>6598</v>
      </c>
      <c r="H2278" s="1" t="s">
        <v>154</v>
      </c>
      <c r="I2278" s="1" t="s">
        <v>154</v>
      </c>
      <c r="J2278" s="1" t="s">
        <v>6599</v>
      </c>
      <c r="K2278" s="1" t="s">
        <v>19</v>
      </c>
      <c r="L2278" s="1"/>
    </row>
    <row r="2279" spans="1:12" x14ac:dyDescent="0.45">
      <c r="A2279" s="3">
        <v>2276</v>
      </c>
      <c r="B2279" s="1" t="s">
        <v>6600</v>
      </c>
      <c r="C2279" s="1" t="s">
        <v>6474</v>
      </c>
      <c r="D2279" s="1" t="s">
        <v>6407</v>
      </c>
      <c r="E2279" s="1">
        <v>47538800</v>
      </c>
      <c r="F2279" s="1" t="s">
        <v>6601</v>
      </c>
      <c r="G2279" s="1" t="s">
        <v>6598</v>
      </c>
      <c r="H2279" s="1" t="s">
        <v>154</v>
      </c>
      <c r="I2279" s="1" t="s">
        <v>154</v>
      </c>
      <c r="J2279" s="1" t="s">
        <v>6602</v>
      </c>
      <c r="K2279" s="1" t="s">
        <v>19</v>
      </c>
      <c r="L2279" s="1"/>
    </row>
    <row r="2280" spans="1:12" x14ac:dyDescent="0.45">
      <c r="A2280" s="3">
        <v>2277</v>
      </c>
      <c r="B2280" s="1" t="s">
        <v>6603</v>
      </c>
      <c r="C2280" s="1" t="s">
        <v>6474</v>
      </c>
      <c r="D2280" s="1" t="s">
        <v>6407</v>
      </c>
      <c r="E2280" s="1">
        <v>8066400</v>
      </c>
      <c r="F2280" s="1" t="s">
        <v>6604</v>
      </c>
      <c r="G2280" s="1" t="s">
        <v>6598</v>
      </c>
      <c r="H2280" s="1" t="s">
        <v>154</v>
      </c>
      <c r="I2280" s="1" t="s">
        <v>154</v>
      </c>
      <c r="J2280" s="1" t="s">
        <v>6605</v>
      </c>
      <c r="K2280" s="1" t="s">
        <v>19</v>
      </c>
      <c r="L2280" s="1"/>
    </row>
    <row r="2281" spans="1:12" x14ac:dyDescent="0.45">
      <c r="A2281" s="3">
        <v>2278</v>
      </c>
      <c r="B2281" s="1" t="s">
        <v>6606</v>
      </c>
      <c r="C2281" s="1" t="s">
        <v>6474</v>
      </c>
      <c r="D2281" s="1" t="s">
        <v>6407</v>
      </c>
      <c r="E2281" s="1">
        <v>63152706</v>
      </c>
      <c r="F2281" s="1" t="s">
        <v>6607</v>
      </c>
      <c r="G2281" s="1" t="s">
        <v>6598</v>
      </c>
      <c r="H2281" s="1" t="s">
        <v>154</v>
      </c>
      <c r="I2281" s="1" t="s">
        <v>154</v>
      </c>
      <c r="J2281" s="1" t="s">
        <v>6608</v>
      </c>
      <c r="K2281" s="1" t="s">
        <v>19</v>
      </c>
      <c r="L2281" s="1"/>
    </row>
    <row r="2282" spans="1:12" x14ac:dyDescent="0.45">
      <c r="A2282" s="3">
        <v>2279</v>
      </c>
      <c r="B2282" s="1" t="s">
        <v>6609</v>
      </c>
      <c r="C2282" s="1" t="s">
        <v>6474</v>
      </c>
      <c r="D2282" s="1" t="s">
        <v>6407</v>
      </c>
      <c r="E2282" s="1">
        <v>27783000</v>
      </c>
      <c r="F2282" s="1" t="s">
        <v>6610</v>
      </c>
      <c r="G2282" s="1" t="s">
        <v>6598</v>
      </c>
      <c r="H2282" s="1" t="s">
        <v>154</v>
      </c>
      <c r="I2282" s="1" t="s">
        <v>154</v>
      </c>
      <c r="J2282" s="1" t="s">
        <v>6611</v>
      </c>
      <c r="K2282" s="1" t="s">
        <v>19</v>
      </c>
      <c r="L2282" s="1"/>
    </row>
    <row r="2283" spans="1:12" x14ac:dyDescent="0.45">
      <c r="A2283" s="3">
        <v>2280</v>
      </c>
      <c r="B2283" s="1" t="s">
        <v>6612</v>
      </c>
      <c r="C2283" s="1" t="s">
        <v>6474</v>
      </c>
      <c r="D2283" s="1" t="s">
        <v>6474</v>
      </c>
      <c r="E2283" s="1">
        <v>43659459</v>
      </c>
      <c r="F2283" s="1" t="s">
        <v>6613</v>
      </c>
      <c r="G2283" s="1" t="s">
        <v>6414</v>
      </c>
      <c r="H2283" s="1" t="s">
        <v>154</v>
      </c>
      <c r="I2283" s="1" t="s">
        <v>154</v>
      </c>
      <c r="J2283" s="1" t="s">
        <v>6614</v>
      </c>
      <c r="K2283" s="1" t="s">
        <v>19</v>
      </c>
      <c r="L2283" s="1"/>
    </row>
    <row r="2284" spans="1:12" x14ac:dyDescent="0.45">
      <c r="A2284" s="3">
        <v>2281</v>
      </c>
      <c r="B2284" s="1" t="s">
        <v>6615</v>
      </c>
      <c r="C2284" s="1" t="s">
        <v>6474</v>
      </c>
      <c r="D2284" s="1" t="s">
        <v>6474</v>
      </c>
      <c r="E2284" s="1">
        <v>26266667</v>
      </c>
      <c r="F2284" s="1" t="s">
        <v>6616</v>
      </c>
      <c r="G2284" s="1" t="s">
        <v>6414</v>
      </c>
      <c r="H2284" s="1" t="s">
        <v>154</v>
      </c>
      <c r="I2284" s="1" t="s">
        <v>154</v>
      </c>
      <c r="J2284" s="1" t="s">
        <v>6617</v>
      </c>
      <c r="K2284" s="1" t="s">
        <v>19</v>
      </c>
      <c r="L2284" s="1"/>
    </row>
    <row r="2285" spans="1:12" x14ac:dyDescent="0.45">
      <c r="A2285" s="3">
        <v>2282</v>
      </c>
      <c r="B2285" s="1" t="s">
        <v>6618</v>
      </c>
      <c r="C2285" s="1" t="s">
        <v>6598</v>
      </c>
      <c r="D2285" s="1" t="s">
        <v>6474</v>
      </c>
      <c r="E2285" s="1">
        <v>61406450</v>
      </c>
      <c r="F2285" s="1" t="s">
        <v>6619</v>
      </c>
      <c r="G2285" s="1" t="s">
        <v>6598</v>
      </c>
      <c r="H2285" s="1" t="s">
        <v>670</v>
      </c>
      <c r="I2285" s="1" t="s">
        <v>154</v>
      </c>
      <c r="J2285" s="1" t="s">
        <v>6620</v>
      </c>
      <c r="K2285" s="1" t="s">
        <v>19</v>
      </c>
      <c r="L2285" s="1"/>
    </row>
    <row r="2286" spans="1:12" x14ac:dyDescent="0.45">
      <c r="A2286" s="3">
        <v>2283</v>
      </c>
      <c r="B2286" s="1" t="s">
        <v>6621</v>
      </c>
      <c r="C2286" s="1" t="s">
        <v>6598</v>
      </c>
      <c r="D2286" s="1" t="s">
        <v>6474</v>
      </c>
      <c r="E2286" s="1">
        <v>153400</v>
      </c>
      <c r="F2286" s="1" t="s">
        <v>6622</v>
      </c>
      <c r="G2286" s="1" t="s">
        <v>6598</v>
      </c>
      <c r="H2286" s="1" t="s">
        <v>212</v>
      </c>
      <c r="I2286" s="1" t="s">
        <v>154</v>
      </c>
      <c r="J2286" s="1" t="s">
        <v>6623</v>
      </c>
      <c r="K2286" s="1" t="s">
        <v>19</v>
      </c>
      <c r="L2286" s="1"/>
    </row>
    <row r="2287" spans="1:12" x14ac:dyDescent="0.45">
      <c r="A2287" s="3">
        <v>2284</v>
      </c>
      <c r="B2287" s="1" t="s">
        <v>6624</v>
      </c>
      <c r="C2287" s="1" t="s">
        <v>6598</v>
      </c>
      <c r="D2287" s="1" t="s">
        <v>6407</v>
      </c>
      <c r="E2287" s="1">
        <v>40131000</v>
      </c>
      <c r="F2287" s="1" t="s">
        <v>6625</v>
      </c>
      <c r="G2287" s="1" t="s">
        <v>6414</v>
      </c>
      <c r="H2287" s="1" t="s">
        <v>154</v>
      </c>
      <c r="I2287" s="1" t="s">
        <v>154</v>
      </c>
      <c r="J2287" s="1" t="s">
        <v>6626</v>
      </c>
      <c r="K2287" s="1" t="s">
        <v>19</v>
      </c>
      <c r="L2287" s="1"/>
    </row>
    <row r="2288" spans="1:12" x14ac:dyDescent="0.45">
      <c r="A2288" s="3">
        <v>2285</v>
      </c>
      <c r="B2288" s="1" t="s">
        <v>6627</v>
      </c>
      <c r="C2288" s="1" t="s">
        <v>6598</v>
      </c>
      <c r="D2288" s="1" t="s">
        <v>6407</v>
      </c>
      <c r="E2288" s="1">
        <v>41228107</v>
      </c>
      <c r="F2288" s="1" t="s">
        <v>6628</v>
      </c>
      <c r="G2288" s="1" t="s">
        <v>6414</v>
      </c>
      <c r="H2288" s="1" t="s">
        <v>154</v>
      </c>
      <c r="I2288" s="1" t="s">
        <v>154</v>
      </c>
      <c r="J2288" s="1" t="s">
        <v>6629</v>
      </c>
      <c r="K2288" s="1" t="s">
        <v>19</v>
      </c>
      <c r="L2288" s="1"/>
    </row>
    <row r="2289" spans="1:12" x14ac:dyDescent="0.45">
      <c r="A2289" s="3">
        <v>2286</v>
      </c>
      <c r="B2289" s="1" t="s">
        <v>6630</v>
      </c>
      <c r="C2289" s="1" t="s">
        <v>6598</v>
      </c>
      <c r="D2289" s="1" t="s">
        <v>6407</v>
      </c>
      <c r="E2289" s="1">
        <v>38073000</v>
      </c>
      <c r="F2289" s="1" t="s">
        <v>6631</v>
      </c>
      <c r="G2289" s="1" t="s">
        <v>6414</v>
      </c>
      <c r="H2289" s="1" t="s">
        <v>154</v>
      </c>
      <c r="I2289" s="1" t="s">
        <v>154</v>
      </c>
      <c r="J2289" s="1" t="s">
        <v>6632</v>
      </c>
      <c r="K2289" s="1" t="s">
        <v>19</v>
      </c>
      <c r="L2289" s="1"/>
    </row>
    <row r="2290" spans="1:12" x14ac:dyDescent="0.45">
      <c r="A2290" s="3">
        <v>2287</v>
      </c>
      <c r="B2290" s="1" t="s">
        <v>6633</v>
      </c>
      <c r="C2290" s="1" t="s">
        <v>6598</v>
      </c>
      <c r="D2290" s="1" t="s">
        <v>6407</v>
      </c>
      <c r="E2290" s="1">
        <v>38073000</v>
      </c>
      <c r="F2290" s="1" t="s">
        <v>6634</v>
      </c>
      <c r="G2290" s="1" t="s">
        <v>6414</v>
      </c>
      <c r="H2290" s="1" t="s">
        <v>154</v>
      </c>
      <c r="I2290" s="1" t="s">
        <v>154</v>
      </c>
      <c r="J2290" s="1" t="s">
        <v>6635</v>
      </c>
      <c r="K2290" s="1" t="s">
        <v>19</v>
      </c>
      <c r="L2290" s="1"/>
    </row>
    <row r="2291" spans="1:12" x14ac:dyDescent="0.45">
      <c r="A2291" s="3">
        <v>2288</v>
      </c>
      <c r="B2291" s="1" t="s">
        <v>6636</v>
      </c>
      <c r="C2291" s="1" t="s">
        <v>6598</v>
      </c>
      <c r="D2291" s="1" t="s">
        <v>6474</v>
      </c>
      <c r="E2291" s="1">
        <v>43670036</v>
      </c>
      <c r="F2291" s="1" t="s">
        <v>6637</v>
      </c>
      <c r="G2291" s="1" t="s">
        <v>6414</v>
      </c>
      <c r="H2291" s="1" t="s">
        <v>154</v>
      </c>
      <c r="I2291" s="1" t="s">
        <v>154</v>
      </c>
      <c r="J2291" s="1" t="s">
        <v>6638</v>
      </c>
      <c r="K2291" s="1" t="s">
        <v>19</v>
      </c>
      <c r="L2291" s="1"/>
    </row>
    <row r="2292" spans="1:12" x14ac:dyDescent="0.45">
      <c r="A2292" s="3">
        <v>2289</v>
      </c>
      <c r="B2292" s="1" t="s">
        <v>6639</v>
      </c>
      <c r="C2292" s="1" t="s">
        <v>6598</v>
      </c>
      <c r="D2292" s="1" t="s">
        <v>6474</v>
      </c>
      <c r="E2292" s="1">
        <v>44359165</v>
      </c>
      <c r="F2292" s="1" t="s">
        <v>6640</v>
      </c>
      <c r="G2292" s="1" t="s">
        <v>6414</v>
      </c>
      <c r="H2292" s="1" t="s">
        <v>154</v>
      </c>
      <c r="I2292" s="1" t="s">
        <v>154</v>
      </c>
      <c r="J2292" s="1" t="s">
        <v>6641</v>
      </c>
      <c r="K2292" s="1" t="s">
        <v>19</v>
      </c>
      <c r="L2292" s="1"/>
    </row>
    <row r="2293" spans="1:12" x14ac:dyDescent="0.45">
      <c r="A2293" s="3">
        <v>2290</v>
      </c>
      <c r="B2293" s="1" t="s">
        <v>6642</v>
      </c>
      <c r="C2293" s="1" t="s">
        <v>6598</v>
      </c>
      <c r="D2293" s="1" t="s">
        <v>6474</v>
      </c>
      <c r="E2293" s="1">
        <v>17747748</v>
      </c>
      <c r="F2293" s="1" t="s">
        <v>6643</v>
      </c>
      <c r="G2293" s="1" t="s">
        <v>6414</v>
      </c>
      <c r="H2293" s="1" t="s">
        <v>154</v>
      </c>
      <c r="I2293" s="1" t="s">
        <v>154</v>
      </c>
      <c r="J2293" s="1" t="s">
        <v>6644</v>
      </c>
      <c r="K2293" s="1" t="s">
        <v>19</v>
      </c>
      <c r="L2293" s="1"/>
    </row>
    <row r="2294" spans="1:12" x14ac:dyDescent="0.45">
      <c r="A2294" s="3">
        <v>2291</v>
      </c>
      <c r="B2294" s="1" t="s">
        <v>6645</v>
      </c>
      <c r="C2294" s="1" t="s">
        <v>6598</v>
      </c>
      <c r="D2294" s="1" t="s">
        <v>6474</v>
      </c>
      <c r="E2294" s="1">
        <v>22003018</v>
      </c>
      <c r="F2294" s="1" t="s">
        <v>6646</v>
      </c>
      <c r="G2294" s="1" t="s">
        <v>6414</v>
      </c>
      <c r="H2294" s="1" t="s">
        <v>154</v>
      </c>
      <c r="I2294" s="1" t="s">
        <v>154</v>
      </c>
      <c r="J2294" s="1" t="s">
        <v>6647</v>
      </c>
      <c r="K2294" s="1" t="s">
        <v>19</v>
      </c>
      <c r="L2294" s="1"/>
    </row>
    <row r="2295" spans="1:12" x14ac:dyDescent="0.45">
      <c r="A2295" s="3">
        <v>2292</v>
      </c>
      <c r="B2295" s="1" t="s">
        <v>6648</v>
      </c>
      <c r="C2295" s="1" t="s">
        <v>6598</v>
      </c>
      <c r="D2295" s="1" t="s">
        <v>6474</v>
      </c>
      <c r="E2295" s="1">
        <v>40946893</v>
      </c>
      <c r="F2295" s="1" t="s">
        <v>6649</v>
      </c>
      <c r="G2295" s="1" t="s">
        <v>6414</v>
      </c>
      <c r="H2295" s="1" t="s">
        <v>154</v>
      </c>
      <c r="I2295" s="1" t="s">
        <v>154</v>
      </c>
      <c r="J2295" s="1" t="s">
        <v>6650</v>
      </c>
      <c r="K2295" s="1" t="s">
        <v>19</v>
      </c>
      <c r="L2295" s="1"/>
    </row>
    <row r="2296" spans="1:12" x14ac:dyDescent="0.45">
      <c r="A2296" s="3">
        <v>2293</v>
      </c>
      <c r="B2296" s="1" t="s">
        <v>6651</v>
      </c>
      <c r="C2296" s="1" t="s">
        <v>6598</v>
      </c>
      <c r="D2296" s="1" t="s">
        <v>6474</v>
      </c>
      <c r="E2296" s="1">
        <v>41445339</v>
      </c>
      <c r="F2296" s="1" t="s">
        <v>6652</v>
      </c>
      <c r="G2296" s="1" t="s">
        <v>6414</v>
      </c>
      <c r="H2296" s="1" t="s">
        <v>154</v>
      </c>
      <c r="I2296" s="1" t="s">
        <v>154</v>
      </c>
      <c r="J2296" s="1" t="s">
        <v>6653</v>
      </c>
      <c r="K2296" s="1" t="s">
        <v>19</v>
      </c>
      <c r="L2296" s="1"/>
    </row>
    <row r="2297" spans="1:12" x14ac:dyDescent="0.45">
      <c r="A2297" s="3">
        <v>2294</v>
      </c>
      <c r="B2297" s="1" t="s">
        <v>6654</v>
      </c>
      <c r="C2297" s="1" t="s">
        <v>6598</v>
      </c>
      <c r="D2297" s="1" t="s">
        <v>6474</v>
      </c>
      <c r="E2297" s="1">
        <v>43755676</v>
      </c>
      <c r="F2297" s="1" t="s">
        <v>6655</v>
      </c>
      <c r="G2297" s="1" t="s">
        <v>6414</v>
      </c>
      <c r="H2297" s="1" t="s">
        <v>154</v>
      </c>
      <c r="I2297" s="1" t="s">
        <v>154</v>
      </c>
      <c r="J2297" s="1" t="s">
        <v>6656</v>
      </c>
      <c r="K2297" s="1" t="s">
        <v>19</v>
      </c>
      <c r="L2297" s="1"/>
    </row>
    <row r="2298" spans="1:12" x14ac:dyDescent="0.45">
      <c r="A2298" s="3">
        <v>2295</v>
      </c>
      <c r="B2298" s="1" t="s">
        <v>6657</v>
      </c>
      <c r="C2298" s="1" t="s">
        <v>6598</v>
      </c>
      <c r="D2298" s="1" t="s">
        <v>6474</v>
      </c>
      <c r="E2298" s="1">
        <v>44014415</v>
      </c>
      <c r="F2298" s="1" t="s">
        <v>6658</v>
      </c>
      <c r="G2298" s="1" t="s">
        <v>6414</v>
      </c>
      <c r="H2298" s="1" t="s">
        <v>154</v>
      </c>
      <c r="I2298" s="1" t="s">
        <v>154</v>
      </c>
      <c r="J2298" s="1" t="s">
        <v>6659</v>
      </c>
      <c r="K2298" s="1" t="s">
        <v>19</v>
      </c>
      <c r="L2298" s="1"/>
    </row>
    <row r="2299" spans="1:12" x14ac:dyDescent="0.45">
      <c r="A2299" s="3">
        <v>2296</v>
      </c>
      <c r="B2299" s="1" t="s">
        <v>6660</v>
      </c>
      <c r="C2299" s="1" t="s">
        <v>6598</v>
      </c>
      <c r="D2299" s="1" t="s">
        <v>6474</v>
      </c>
      <c r="E2299" s="1">
        <v>27783000</v>
      </c>
      <c r="F2299" s="1" t="s">
        <v>6661</v>
      </c>
      <c r="G2299" s="1" t="s">
        <v>6414</v>
      </c>
      <c r="H2299" s="1" t="s">
        <v>154</v>
      </c>
      <c r="I2299" s="1" t="s">
        <v>154</v>
      </c>
      <c r="J2299" s="1" t="s">
        <v>6662</v>
      </c>
      <c r="K2299" s="1" t="s">
        <v>19</v>
      </c>
      <c r="L2299" s="1"/>
    </row>
    <row r="2300" spans="1:12" x14ac:dyDescent="0.45">
      <c r="A2300" s="3">
        <v>2297</v>
      </c>
      <c r="B2300" s="1" t="s">
        <v>6663</v>
      </c>
      <c r="C2300" s="1" t="s">
        <v>6598</v>
      </c>
      <c r="D2300" s="1" t="s">
        <v>6474</v>
      </c>
      <c r="E2300" s="1">
        <v>26754000</v>
      </c>
      <c r="F2300" s="1" t="s">
        <v>6664</v>
      </c>
      <c r="G2300" s="1" t="s">
        <v>6414</v>
      </c>
      <c r="H2300" s="1" t="s">
        <v>154</v>
      </c>
      <c r="I2300" s="1" t="s">
        <v>154</v>
      </c>
      <c r="J2300" s="1" t="s">
        <v>6665</v>
      </c>
      <c r="K2300" s="1" t="s">
        <v>19</v>
      </c>
      <c r="L2300" s="1"/>
    </row>
    <row r="2301" spans="1:12" x14ac:dyDescent="0.45">
      <c r="A2301" s="3">
        <v>2298</v>
      </c>
      <c r="B2301" s="1" t="s">
        <v>6666</v>
      </c>
      <c r="C2301" s="1" t="s">
        <v>6598</v>
      </c>
      <c r="D2301" s="1" t="s">
        <v>6474</v>
      </c>
      <c r="E2301" s="1">
        <v>26754000</v>
      </c>
      <c r="F2301" s="1" t="s">
        <v>6667</v>
      </c>
      <c r="G2301" s="1" t="s">
        <v>6414</v>
      </c>
      <c r="H2301" s="1" t="s">
        <v>154</v>
      </c>
      <c r="I2301" s="1" t="s">
        <v>154</v>
      </c>
      <c r="J2301" s="1" t="s">
        <v>6668</v>
      </c>
      <c r="K2301" s="1" t="s">
        <v>19</v>
      </c>
      <c r="L2301" s="1"/>
    </row>
    <row r="2302" spans="1:12" x14ac:dyDescent="0.45">
      <c r="A2302" s="3">
        <v>2299</v>
      </c>
      <c r="B2302" s="1" t="s">
        <v>6669</v>
      </c>
      <c r="C2302" s="1" t="s">
        <v>6598</v>
      </c>
      <c r="D2302" s="1" t="s">
        <v>6474</v>
      </c>
      <c r="E2302" s="1">
        <v>26754000</v>
      </c>
      <c r="F2302" s="1" t="s">
        <v>6670</v>
      </c>
      <c r="G2302" s="1" t="s">
        <v>6414</v>
      </c>
      <c r="H2302" s="1" t="s">
        <v>154</v>
      </c>
      <c r="I2302" s="1" t="s">
        <v>154</v>
      </c>
      <c r="J2302" s="1" t="s">
        <v>6671</v>
      </c>
      <c r="K2302" s="1" t="s">
        <v>19</v>
      </c>
      <c r="L2302" s="1"/>
    </row>
    <row r="2303" spans="1:12" x14ac:dyDescent="0.45">
      <c r="A2303" s="3">
        <v>2300</v>
      </c>
      <c r="B2303" s="1" t="s">
        <v>6672</v>
      </c>
      <c r="C2303" s="1" t="s">
        <v>6598</v>
      </c>
      <c r="D2303" s="1" t="s">
        <v>6474</v>
      </c>
      <c r="E2303" s="1">
        <v>27783000</v>
      </c>
      <c r="F2303" s="1" t="s">
        <v>6673</v>
      </c>
      <c r="G2303" s="1" t="s">
        <v>6414</v>
      </c>
      <c r="H2303" s="1" t="s">
        <v>154</v>
      </c>
      <c r="I2303" s="1" t="s">
        <v>154</v>
      </c>
      <c r="J2303" s="1" t="s">
        <v>6674</v>
      </c>
      <c r="K2303" s="1" t="s">
        <v>19</v>
      </c>
      <c r="L2303" s="1"/>
    </row>
    <row r="2304" spans="1:12" x14ac:dyDescent="0.45">
      <c r="A2304" s="3">
        <v>2301</v>
      </c>
      <c r="B2304" s="1" t="s">
        <v>6675</v>
      </c>
      <c r="C2304" s="1" t="s">
        <v>6598</v>
      </c>
      <c r="D2304" s="1" t="s">
        <v>6474</v>
      </c>
      <c r="E2304" s="1">
        <v>43743761</v>
      </c>
      <c r="F2304" s="1" t="s">
        <v>6676</v>
      </c>
      <c r="G2304" s="1" t="s">
        <v>6414</v>
      </c>
      <c r="H2304" s="1" t="s">
        <v>154</v>
      </c>
      <c r="I2304" s="1" t="s">
        <v>154</v>
      </c>
      <c r="J2304" s="1" t="s">
        <v>6677</v>
      </c>
      <c r="K2304" s="1" t="s">
        <v>19</v>
      </c>
      <c r="L2304" s="1"/>
    </row>
    <row r="2305" spans="1:12" x14ac:dyDescent="0.45">
      <c r="A2305" s="3">
        <v>2302</v>
      </c>
      <c r="B2305" s="1" t="s">
        <v>6678</v>
      </c>
      <c r="C2305" s="1" t="s">
        <v>6598</v>
      </c>
      <c r="D2305" s="1" t="s">
        <v>6474</v>
      </c>
      <c r="E2305" s="1">
        <v>26754000</v>
      </c>
      <c r="F2305" s="1" t="s">
        <v>6679</v>
      </c>
      <c r="G2305" s="1" t="s">
        <v>6414</v>
      </c>
      <c r="H2305" s="1" t="s">
        <v>154</v>
      </c>
      <c r="I2305" s="1" t="s">
        <v>154</v>
      </c>
      <c r="J2305" s="1" t="s">
        <v>6680</v>
      </c>
      <c r="K2305" s="1" t="s">
        <v>19</v>
      </c>
      <c r="L2305" s="1"/>
    </row>
    <row r="2306" spans="1:12" x14ac:dyDescent="0.45">
      <c r="A2306" s="3">
        <v>2303</v>
      </c>
      <c r="B2306" s="1" t="s">
        <v>6681</v>
      </c>
      <c r="C2306" s="1" t="s">
        <v>6598</v>
      </c>
      <c r="D2306" s="1" t="s">
        <v>6474</v>
      </c>
      <c r="E2306" s="1">
        <v>27783000</v>
      </c>
      <c r="F2306" s="1" t="s">
        <v>6682</v>
      </c>
      <c r="G2306" s="1" t="s">
        <v>6414</v>
      </c>
      <c r="H2306" s="1" t="s">
        <v>154</v>
      </c>
      <c r="I2306" s="1" t="s">
        <v>154</v>
      </c>
      <c r="J2306" s="1" t="s">
        <v>6683</v>
      </c>
      <c r="K2306" s="1" t="s">
        <v>19</v>
      </c>
      <c r="L2306" s="1"/>
    </row>
    <row r="2307" spans="1:12" x14ac:dyDescent="0.45">
      <c r="A2307" s="3">
        <v>2304</v>
      </c>
      <c r="B2307" s="1" t="s">
        <v>6684</v>
      </c>
      <c r="C2307" s="1" t="s">
        <v>6598</v>
      </c>
      <c r="D2307" s="1" t="s">
        <v>6474</v>
      </c>
      <c r="E2307" s="1">
        <v>43614415</v>
      </c>
      <c r="F2307" s="1" t="s">
        <v>6685</v>
      </c>
      <c r="G2307" s="1" t="s">
        <v>6414</v>
      </c>
      <c r="H2307" s="1" t="s">
        <v>154</v>
      </c>
      <c r="I2307" s="1" t="s">
        <v>154</v>
      </c>
      <c r="J2307" s="1" t="s">
        <v>6686</v>
      </c>
      <c r="K2307" s="1" t="s">
        <v>19</v>
      </c>
      <c r="L2307" s="1"/>
    </row>
    <row r="2308" spans="1:12" x14ac:dyDescent="0.45">
      <c r="A2308" s="3">
        <v>2305</v>
      </c>
      <c r="B2308" s="1" t="s">
        <v>6687</v>
      </c>
      <c r="C2308" s="1" t="s">
        <v>6598</v>
      </c>
      <c r="D2308" s="1" t="s">
        <v>6474</v>
      </c>
      <c r="E2308" s="1">
        <v>37522522</v>
      </c>
      <c r="F2308" s="1" t="s">
        <v>6688</v>
      </c>
      <c r="G2308" s="1" t="s">
        <v>6414</v>
      </c>
      <c r="H2308" s="1" t="s">
        <v>154</v>
      </c>
      <c r="I2308" s="1" t="s">
        <v>154</v>
      </c>
      <c r="J2308" s="1" t="s">
        <v>6689</v>
      </c>
      <c r="K2308" s="1" t="s">
        <v>19</v>
      </c>
      <c r="L2308" s="1"/>
    </row>
    <row r="2309" spans="1:12" x14ac:dyDescent="0.45">
      <c r="A2309" s="3">
        <v>2306</v>
      </c>
      <c r="B2309" s="1" t="s">
        <v>6690</v>
      </c>
      <c r="C2309" s="1" t="s">
        <v>6598</v>
      </c>
      <c r="D2309" s="1" t="s">
        <v>6474</v>
      </c>
      <c r="E2309" s="1">
        <v>23500000</v>
      </c>
      <c r="F2309" s="1" t="s">
        <v>6691</v>
      </c>
      <c r="G2309" s="1" t="s">
        <v>6414</v>
      </c>
      <c r="H2309" s="1" t="s">
        <v>154</v>
      </c>
      <c r="I2309" s="1" t="s">
        <v>154</v>
      </c>
      <c r="J2309" s="1" t="s">
        <v>6692</v>
      </c>
      <c r="K2309" s="1" t="s">
        <v>19</v>
      </c>
      <c r="L2309" s="1"/>
    </row>
    <row r="2310" spans="1:12" x14ac:dyDescent="0.45">
      <c r="A2310" s="3">
        <v>2307</v>
      </c>
      <c r="B2310" s="1" t="s">
        <v>6693</v>
      </c>
      <c r="C2310" s="1" t="s">
        <v>6598</v>
      </c>
      <c r="D2310" s="1" t="s">
        <v>6474</v>
      </c>
      <c r="E2310" s="1">
        <v>21992612</v>
      </c>
      <c r="F2310" s="1" t="s">
        <v>6694</v>
      </c>
      <c r="G2310" s="1" t="s">
        <v>6414</v>
      </c>
      <c r="H2310" s="1" t="s">
        <v>154</v>
      </c>
      <c r="I2310" s="1" t="s">
        <v>154</v>
      </c>
      <c r="J2310" s="1" t="s">
        <v>6695</v>
      </c>
      <c r="K2310" s="1" t="s">
        <v>19</v>
      </c>
      <c r="L2310" s="1"/>
    </row>
    <row r="2311" spans="1:12" x14ac:dyDescent="0.45">
      <c r="A2311" s="3">
        <v>2308</v>
      </c>
      <c r="B2311" s="1" t="s">
        <v>6696</v>
      </c>
      <c r="C2311" s="1" t="s">
        <v>6598</v>
      </c>
      <c r="D2311" s="1" t="s">
        <v>6474</v>
      </c>
      <c r="E2311" s="1">
        <v>19061081</v>
      </c>
      <c r="F2311" s="1" t="s">
        <v>6697</v>
      </c>
      <c r="G2311" s="1" t="s">
        <v>6414</v>
      </c>
      <c r="H2311" s="1" t="s">
        <v>154</v>
      </c>
      <c r="I2311" s="1" t="s">
        <v>154</v>
      </c>
      <c r="J2311" s="1" t="s">
        <v>6698</v>
      </c>
      <c r="K2311" s="1" t="s">
        <v>19</v>
      </c>
      <c r="L2311" s="1"/>
    </row>
    <row r="2312" spans="1:12" x14ac:dyDescent="0.45">
      <c r="A2312" s="3">
        <v>2309</v>
      </c>
      <c r="B2312" s="1" t="s">
        <v>6699</v>
      </c>
      <c r="C2312" s="1" t="s">
        <v>6598</v>
      </c>
      <c r="D2312" s="1" t="s">
        <v>6474</v>
      </c>
      <c r="E2312" s="1">
        <v>44113244</v>
      </c>
      <c r="F2312" s="1" t="s">
        <v>6700</v>
      </c>
      <c r="G2312" s="1" t="s">
        <v>6414</v>
      </c>
      <c r="H2312" s="1" t="s">
        <v>154</v>
      </c>
      <c r="I2312" s="1" t="s">
        <v>154</v>
      </c>
      <c r="J2312" s="1" t="s">
        <v>6701</v>
      </c>
      <c r="K2312" s="1" t="s">
        <v>19</v>
      </c>
      <c r="L2312" s="1"/>
    </row>
    <row r="2313" spans="1:12" x14ac:dyDescent="0.45">
      <c r="A2313" s="3">
        <v>2310</v>
      </c>
      <c r="B2313" s="1" t="s">
        <v>6702</v>
      </c>
      <c r="C2313" s="1" t="s">
        <v>6598</v>
      </c>
      <c r="D2313" s="1" t="s">
        <v>6598</v>
      </c>
      <c r="E2313" s="1">
        <v>784842225</v>
      </c>
      <c r="F2313" s="1" t="s">
        <v>6703</v>
      </c>
      <c r="G2313" s="1" t="s">
        <v>6414</v>
      </c>
      <c r="H2313" s="1" t="s">
        <v>154</v>
      </c>
      <c r="I2313" s="1" t="s">
        <v>154</v>
      </c>
      <c r="J2313" s="1" t="s">
        <v>6704</v>
      </c>
      <c r="K2313" s="1" t="s">
        <v>19</v>
      </c>
      <c r="L2313" s="1"/>
    </row>
    <row r="2314" spans="1:12" x14ac:dyDescent="0.45">
      <c r="A2314" s="3">
        <v>2311</v>
      </c>
      <c r="B2314" s="1" t="s">
        <v>6705</v>
      </c>
      <c r="C2314" s="1" t="s">
        <v>6598</v>
      </c>
      <c r="D2314" s="1" t="s">
        <v>6598</v>
      </c>
      <c r="E2314" s="1">
        <v>141540000</v>
      </c>
      <c r="F2314" s="1" t="s">
        <v>6706</v>
      </c>
      <c r="G2314" s="1" t="s">
        <v>6414</v>
      </c>
      <c r="H2314" s="1" t="s">
        <v>850</v>
      </c>
      <c r="I2314" s="1" t="s">
        <v>154</v>
      </c>
      <c r="J2314" s="1" t="s">
        <v>851</v>
      </c>
      <c r="K2314" s="1" t="s">
        <v>19</v>
      </c>
      <c r="L2314" s="1"/>
    </row>
    <row r="2315" spans="1:12" x14ac:dyDescent="0.45">
      <c r="A2315" s="3">
        <v>2312</v>
      </c>
      <c r="B2315" s="1" t="s">
        <v>6707</v>
      </c>
      <c r="C2315" s="1" t="s">
        <v>6598</v>
      </c>
      <c r="D2315" s="1" t="s">
        <v>6598</v>
      </c>
      <c r="E2315" s="1">
        <v>92166100</v>
      </c>
      <c r="F2315" s="1" t="s">
        <v>6708</v>
      </c>
      <c r="G2315" s="1" t="s">
        <v>6414</v>
      </c>
      <c r="H2315" s="1" t="s">
        <v>850</v>
      </c>
      <c r="I2315" s="1" t="s">
        <v>154</v>
      </c>
      <c r="J2315" s="1" t="s">
        <v>851</v>
      </c>
      <c r="K2315" s="1" t="s">
        <v>19</v>
      </c>
      <c r="L2315" s="1"/>
    </row>
    <row r="2316" spans="1:12" x14ac:dyDescent="0.45">
      <c r="A2316" s="3">
        <v>2313</v>
      </c>
      <c r="B2316" s="1" t="s">
        <v>6709</v>
      </c>
      <c r="C2316" s="1" t="s">
        <v>6598</v>
      </c>
      <c r="D2316" s="1" t="s">
        <v>6598</v>
      </c>
      <c r="E2316" s="1">
        <v>28578000</v>
      </c>
      <c r="F2316" s="1" t="s">
        <v>6710</v>
      </c>
      <c r="G2316" s="1" t="s">
        <v>6414</v>
      </c>
      <c r="H2316" s="1" t="s">
        <v>850</v>
      </c>
      <c r="I2316" s="1" t="s">
        <v>154</v>
      </c>
      <c r="J2316" s="1" t="s">
        <v>851</v>
      </c>
      <c r="K2316" s="1" t="s">
        <v>19</v>
      </c>
      <c r="L2316" s="1"/>
    </row>
    <row r="2317" spans="1:12" x14ac:dyDescent="0.45">
      <c r="A2317" s="3">
        <v>2314</v>
      </c>
      <c r="B2317" s="1" t="s">
        <v>6711</v>
      </c>
      <c r="C2317" s="1" t="s">
        <v>6598</v>
      </c>
      <c r="D2317" s="1" t="s">
        <v>6598</v>
      </c>
      <c r="E2317" s="1">
        <v>395155300</v>
      </c>
      <c r="F2317" s="1" t="s">
        <v>6712</v>
      </c>
      <c r="G2317" s="1" t="s">
        <v>6713</v>
      </c>
      <c r="H2317" s="1" t="s">
        <v>6714</v>
      </c>
      <c r="I2317" s="1" t="s">
        <v>154</v>
      </c>
      <c r="J2317" s="1" t="s">
        <v>6715</v>
      </c>
      <c r="K2317" s="1" t="s">
        <v>19</v>
      </c>
      <c r="L2317" s="1"/>
    </row>
    <row r="2318" spans="1:12" x14ac:dyDescent="0.45">
      <c r="A2318" s="3">
        <v>2315</v>
      </c>
      <c r="B2318" s="1" t="s">
        <v>6716</v>
      </c>
      <c r="C2318" s="1" t="s">
        <v>6598</v>
      </c>
      <c r="D2318" s="1" t="s">
        <v>6598</v>
      </c>
      <c r="E2318" s="1">
        <v>144203000</v>
      </c>
      <c r="F2318" s="1" t="s">
        <v>6717</v>
      </c>
      <c r="G2318" s="1" t="s">
        <v>6414</v>
      </c>
      <c r="H2318" s="1" t="s">
        <v>850</v>
      </c>
      <c r="I2318" s="1" t="s">
        <v>154</v>
      </c>
      <c r="J2318" s="1" t="s">
        <v>851</v>
      </c>
      <c r="K2318" s="1" t="s">
        <v>19</v>
      </c>
      <c r="L2318" s="1"/>
    </row>
    <row r="2319" spans="1:12" x14ac:dyDescent="0.45">
      <c r="A2319" s="3">
        <v>2316</v>
      </c>
      <c r="B2319" s="1" t="s">
        <v>6718</v>
      </c>
      <c r="C2319" s="1" t="s">
        <v>6598</v>
      </c>
      <c r="D2319" s="1" t="s">
        <v>6598</v>
      </c>
      <c r="E2319" s="1">
        <v>14720000</v>
      </c>
      <c r="F2319" s="1" t="s">
        <v>6719</v>
      </c>
      <c r="G2319" s="1" t="s">
        <v>6414</v>
      </c>
      <c r="H2319" s="1" t="s">
        <v>850</v>
      </c>
      <c r="I2319" s="1" t="s">
        <v>154</v>
      </c>
      <c r="J2319" s="1" t="s">
        <v>851</v>
      </c>
      <c r="K2319" s="1" t="s">
        <v>19</v>
      </c>
      <c r="L2319" s="1"/>
    </row>
    <row r="2320" spans="1:12" x14ac:dyDescent="0.45">
      <c r="A2320" s="3">
        <v>2317</v>
      </c>
      <c r="B2320" s="1" t="s">
        <v>6720</v>
      </c>
      <c r="C2320" s="1" t="s">
        <v>6598</v>
      </c>
      <c r="D2320" s="1" t="s">
        <v>6598</v>
      </c>
      <c r="E2320" s="1">
        <v>16244200</v>
      </c>
      <c r="F2320" s="1" t="s">
        <v>6721</v>
      </c>
      <c r="G2320" s="1" t="s">
        <v>6414</v>
      </c>
      <c r="H2320" s="1" t="s">
        <v>850</v>
      </c>
      <c r="I2320" s="1" t="s">
        <v>154</v>
      </c>
      <c r="J2320" s="1" t="s">
        <v>851</v>
      </c>
      <c r="K2320" s="1" t="s">
        <v>19</v>
      </c>
      <c r="L2320" s="1"/>
    </row>
    <row r="2321" spans="1:12" x14ac:dyDescent="0.45">
      <c r="A2321" s="3">
        <v>2318</v>
      </c>
      <c r="B2321" s="1" t="s">
        <v>6722</v>
      </c>
      <c r="C2321" s="1" t="s">
        <v>6598</v>
      </c>
      <c r="D2321" s="1" t="s">
        <v>6598</v>
      </c>
      <c r="E2321" s="1">
        <v>51548310</v>
      </c>
      <c r="F2321" s="1" t="s">
        <v>6723</v>
      </c>
      <c r="G2321" s="1" t="s">
        <v>6414</v>
      </c>
      <c r="H2321" s="1" t="s">
        <v>850</v>
      </c>
      <c r="I2321" s="1" t="s">
        <v>154</v>
      </c>
      <c r="J2321" s="1" t="s">
        <v>851</v>
      </c>
      <c r="K2321" s="1" t="s">
        <v>19</v>
      </c>
      <c r="L2321" s="1"/>
    </row>
    <row r="2322" spans="1:12" x14ac:dyDescent="0.45">
      <c r="A2322" s="3">
        <v>2319</v>
      </c>
      <c r="B2322" s="1" t="s">
        <v>6724</v>
      </c>
      <c r="C2322" s="1" t="s">
        <v>6598</v>
      </c>
      <c r="D2322" s="1" t="s">
        <v>6598</v>
      </c>
      <c r="E2322" s="1">
        <v>1696100</v>
      </c>
      <c r="F2322" s="1" t="s">
        <v>6725</v>
      </c>
      <c r="G2322" s="1" t="s">
        <v>6414</v>
      </c>
      <c r="H2322" s="1" t="s">
        <v>212</v>
      </c>
      <c r="I2322" s="1" t="s">
        <v>154</v>
      </c>
      <c r="J2322" s="1" t="s">
        <v>6726</v>
      </c>
      <c r="K2322" s="1" t="s">
        <v>19</v>
      </c>
      <c r="L2322" s="1"/>
    </row>
    <row r="2323" spans="1:12" x14ac:dyDescent="0.45">
      <c r="A2323" s="3">
        <v>2320</v>
      </c>
      <c r="B2323" s="1" t="s">
        <v>6727</v>
      </c>
      <c r="C2323" s="1" t="s">
        <v>6598</v>
      </c>
      <c r="D2323" s="1" t="s">
        <v>6598</v>
      </c>
      <c r="E2323" s="1">
        <v>15624000</v>
      </c>
      <c r="F2323" s="1" t="s">
        <v>6728</v>
      </c>
      <c r="G2323" s="1" t="s">
        <v>6414</v>
      </c>
      <c r="H2323" s="1" t="s">
        <v>212</v>
      </c>
      <c r="I2323" s="1" t="s">
        <v>154</v>
      </c>
      <c r="J2323" s="1" t="s">
        <v>6729</v>
      </c>
      <c r="K2323" s="1" t="s">
        <v>19</v>
      </c>
      <c r="L2323" s="1"/>
    </row>
    <row r="2324" spans="1:12" x14ac:dyDescent="0.45">
      <c r="A2324" s="3">
        <v>2321</v>
      </c>
      <c r="B2324" s="1" t="s">
        <v>6730</v>
      </c>
      <c r="C2324" s="1" t="s">
        <v>6414</v>
      </c>
      <c r="D2324" s="1" t="s">
        <v>6598</v>
      </c>
      <c r="E2324" s="1">
        <v>11657100</v>
      </c>
      <c r="F2324" s="1" t="s">
        <v>6731</v>
      </c>
      <c r="G2324" s="1" t="s">
        <v>6713</v>
      </c>
      <c r="H2324" s="1" t="s">
        <v>154</v>
      </c>
      <c r="I2324" s="1" t="s">
        <v>154</v>
      </c>
      <c r="J2324" s="1" t="s">
        <v>6732</v>
      </c>
      <c r="K2324" s="1" t="s">
        <v>19</v>
      </c>
      <c r="L2324" s="1"/>
    </row>
    <row r="2325" spans="1:12" x14ac:dyDescent="0.45">
      <c r="A2325" s="3">
        <v>2322</v>
      </c>
      <c r="B2325" s="1" t="s">
        <v>6733</v>
      </c>
      <c r="C2325" s="1" t="s">
        <v>6414</v>
      </c>
      <c r="D2325" s="1" t="s">
        <v>6598</v>
      </c>
      <c r="E2325" s="1">
        <v>42326337</v>
      </c>
      <c r="F2325" s="1" t="s">
        <v>6734</v>
      </c>
      <c r="G2325" s="1" t="s">
        <v>6713</v>
      </c>
      <c r="H2325" s="1" t="s">
        <v>154</v>
      </c>
      <c r="I2325" s="1" t="s">
        <v>154</v>
      </c>
      <c r="J2325" s="1" t="s">
        <v>6735</v>
      </c>
      <c r="K2325" s="1" t="s">
        <v>19</v>
      </c>
      <c r="L2325" s="1"/>
    </row>
    <row r="2326" spans="1:12" x14ac:dyDescent="0.45">
      <c r="A2326" s="3">
        <v>2323</v>
      </c>
      <c r="B2326" s="1" t="s">
        <v>6736</v>
      </c>
      <c r="C2326" s="1" t="s">
        <v>6414</v>
      </c>
      <c r="D2326" s="1" t="s">
        <v>6598</v>
      </c>
      <c r="E2326" s="1">
        <v>19080000</v>
      </c>
      <c r="F2326" s="1" t="s">
        <v>6737</v>
      </c>
      <c r="G2326" s="1" t="s">
        <v>6713</v>
      </c>
      <c r="H2326" s="1" t="s">
        <v>154</v>
      </c>
      <c r="I2326" s="1" t="s">
        <v>154</v>
      </c>
      <c r="J2326" s="1" t="s">
        <v>6738</v>
      </c>
      <c r="K2326" s="1" t="s">
        <v>19</v>
      </c>
      <c r="L2326" s="1"/>
    </row>
    <row r="2327" spans="1:12" x14ac:dyDescent="0.45">
      <c r="A2327" s="3">
        <v>2324</v>
      </c>
      <c r="B2327" s="1" t="s">
        <v>6739</v>
      </c>
      <c r="C2327" s="1" t="s">
        <v>6414</v>
      </c>
      <c r="D2327" s="1" t="s">
        <v>6598</v>
      </c>
      <c r="E2327" s="1">
        <v>59338200</v>
      </c>
      <c r="F2327" s="1" t="s">
        <v>6740</v>
      </c>
      <c r="G2327" s="1" t="s">
        <v>6713</v>
      </c>
      <c r="H2327" s="1" t="s">
        <v>154</v>
      </c>
      <c r="I2327" s="1" t="s">
        <v>154</v>
      </c>
      <c r="J2327" s="1" t="s">
        <v>6741</v>
      </c>
      <c r="K2327" s="1" t="s">
        <v>19</v>
      </c>
      <c r="L2327" s="1"/>
    </row>
    <row r="2328" spans="1:12" x14ac:dyDescent="0.45">
      <c r="A2328" s="3">
        <v>2325</v>
      </c>
      <c r="B2328" s="1" t="s">
        <v>6742</v>
      </c>
      <c r="C2328" s="1" t="s">
        <v>6414</v>
      </c>
      <c r="D2328" s="1" t="s">
        <v>6598</v>
      </c>
      <c r="E2328" s="1">
        <v>100805900</v>
      </c>
      <c r="F2328" s="1" t="s">
        <v>6743</v>
      </c>
      <c r="G2328" s="1" t="s">
        <v>6713</v>
      </c>
      <c r="H2328" s="1" t="s">
        <v>154</v>
      </c>
      <c r="I2328" s="1" t="s">
        <v>154</v>
      </c>
      <c r="J2328" s="1" t="s">
        <v>6744</v>
      </c>
      <c r="K2328" s="1" t="s">
        <v>19</v>
      </c>
      <c r="L2328" s="1"/>
    </row>
    <row r="2329" spans="1:12" x14ac:dyDescent="0.45">
      <c r="A2329" s="3">
        <v>2326</v>
      </c>
      <c r="B2329" s="1" t="s">
        <v>6745</v>
      </c>
      <c r="C2329" s="1" t="s">
        <v>6414</v>
      </c>
      <c r="D2329" s="1" t="s">
        <v>6598</v>
      </c>
      <c r="E2329" s="1">
        <v>42282767</v>
      </c>
      <c r="F2329" s="1" t="s">
        <v>6746</v>
      </c>
      <c r="G2329" s="1" t="s">
        <v>6713</v>
      </c>
      <c r="H2329" s="1" t="s">
        <v>154</v>
      </c>
      <c r="I2329" s="1" t="s">
        <v>154</v>
      </c>
      <c r="J2329" s="1" t="s">
        <v>6747</v>
      </c>
      <c r="K2329" s="1" t="s">
        <v>19</v>
      </c>
      <c r="L2329" s="1"/>
    </row>
    <row r="2330" spans="1:12" x14ac:dyDescent="0.45">
      <c r="A2330" s="3">
        <v>2327</v>
      </c>
      <c r="B2330" s="1" t="s">
        <v>6748</v>
      </c>
      <c r="C2330" s="1" t="s">
        <v>6414</v>
      </c>
      <c r="D2330" s="1" t="s">
        <v>6598</v>
      </c>
      <c r="E2330" s="1">
        <v>43193403</v>
      </c>
      <c r="F2330" s="1" t="s">
        <v>6749</v>
      </c>
      <c r="G2330" s="1" t="s">
        <v>6713</v>
      </c>
      <c r="H2330" s="1" t="s">
        <v>154</v>
      </c>
      <c r="I2330" s="1" t="s">
        <v>154</v>
      </c>
      <c r="J2330" s="1" t="s">
        <v>6750</v>
      </c>
      <c r="K2330" s="1" t="s">
        <v>19</v>
      </c>
      <c r="L2330" s="1"/>
    </row>
    <row r="2331" spans="1:12" x14ac:dyDescent="0.45">
      <c r="A2331" s="3">
        <v>2328</v>
      </c>
      <c r="B2331" s="1" t="s">
        <v>6751</v>
      </c>
      <c r="C2331" s="1" t="s">
        <v>6414</v>
      </c>
      <c r="D2331" s="1" t="s">
        <v>6598</v>
      </c>
      <c r="E2331" s="1">
        <v>88030565</v>
      </c>
      <c r="F2331" s="1" t="s">
        <v>6752</v>
      </c>
      <c r="G2331" s="1" t="s">
        <v>6713</v>
      </c>
      <c r="H2331" s="1" t="s">
        <v>154</v>
      </c>
      <c r="I2331" s="1" t="s">
        <v>154</v>
      </c>
      <c r="J2331" s="1" t="s">
        <v>6753</v>
      </c>
      <c r="K2331" s="1" t="s">
        <v>19</v>
      </c>
      <c r="L2331" s="1"/>
    </row>
    <row r="2332" spans="1:12" x14ac:dyDescent="0.45">
      <c r="A2332" s="3">
        <v>2329</v>
      </c>
      <c r="B2332" s="1" t="s">
        <v>6754</v>
      </c>
      <c r="C2332" s="1" t="s">
        <v>6713</v>
      </c>
      <c r="D2332" s="1" t="s">
        <v>6414</v>
      </c>
      <c r="E2332" s="1">
        <v>459997748</v>
      </c>
      <c r="F2332" s="1" t="s">
        <v>6755</v>
      </c>
      <c r="G2332" s="1" t="s">
        <v>6421</v>
      </c>
      <c r="H2332" s="1" t="s">
        <v>153</v>
      </c>
      <c r="I2332" s="1" t="s">
        <v>154</v>
      </c>
      <c r="J2332" s="1" t="s">
        <v>6756</v>
      </c>
      <c r="K2332" s="1" t="s">
        <v>19</v>
      </c>
      <c r="L2332" s="1"/>
    </row>
    <row r="2333" spans="1:12" x14ac:dyDescent="0.45">
      <c r="A2333" s="3">
        <v>2330</v>
      </c>
      <c r="B2333" s="1" t="s">
        <v>6757</v>
      </c>
      <c r="C2333" s="1" t="s">
        <v>6713</v>
      </c>
      <c r="D2333" s="1" t="s">
        <v>6414</v>
      </c>
      <c r="E2333" s="1">
        <v>42657954</v>
      </c>
      <c r="F2333" s="1" t="s">
        <v>6758</v>
      </c>
      <c r="G2333" s="1" t="s">
        <v>6421</v>
      </c>
      <c r="H2333" s="1" t="s">
        <v>154</v>
      </c>
      <c r="I2333" s="1" t="s">
        <v>154</v>
      </c>
      <c r="J2333" s="1" t="s">
        <v>6759</v>
      </c>
      <c r="K2333" s="1" t="s">
        <v>19</v>
      </c>
      <c r="L2333" s="1"/>
    </row>
    <row r="2334" spans="1:12" x14ac:dyDescent="0.45">
      <c r="A2334" s="3">
        <v>2331</v>
      </c>
      <c r="B2334" s="1" t="s">
        <v>6760</v>
      </c>
      <c r="C2334" s="1" t="s">
        <v>6713</v>
      </c>
      <c r="D2334" s="1" t="s">
        <v>6414</v>
      </c>
      <c r="E2334" s="1">
        <v>22828041</v>
      </c>
      <c r="F2334" s="1" t="s">
        <v>6761</v>
      </c>
      <c r="G2334" s="1" t="s">
        <v>6421</v>
      </c>
      <c r="H2334" s="1" t="s">
        <v>154</v>
      </c>
      <c r="I2334" s="1" t="s">
        <v>154</v>
      </c>
      <c r="J2334" s="1" t="s">
        <v>6762</v>
      </c>
      <c r="K2334" s="1" t="s">
        <v>19</v>
      </c>
      <c r="L2334" s="1"/>
    </row>
    <row r="2335" spans="1:12" x14ac:dyDescent="0.45">
      <c r="A2335" s="3">
        <v>2332</v>
      </c>
      <c r="B2335" s="1" t="s">
        <v>6763</v>
      </c>
      <c r="C2335" s="1" t="s">
        <v>6713</v>
      </c>
      <c r="D2335" s="1" t="s">
        <v>6414</v>
      </c>
      <c r="E2335" s="1">
        <v>44286399</v>
      </c>
      <c r="F2335" s="1" t="s">
        <v>6764</v>
      </c>
      <c r="G2335" s="1" t="s">
        <v>6421</v>
      </c>
      <c r="H2335" s="1" t="s">
        <v>154</v>
      </c>
      <c r="I2335" s="1" t="s">
        <v>154</v>
      </c>
      <c r="J2335" s="1" t="s">
        <v>6765</v>
      </c>
      <c r="K2335" s="1" t="s">
        <v>19</v>
      </c>
      <c r="L2335" s="1"/>
    </row>
    <row r="2336" spans="1:12" x14ac:dyDescent="0.45">
      <c r="A2336" s="3">
        <v>2333</v>
      </c>
      <c r="B2336" s="1" t="s">
        <v>6766</v>
      </c>
      <c r="C2336" s="1" t="s">
        <v>6713</v>
      </c>
      <c r="D2336" s="1" t="s">
        <v>6414</v>
      </c>
      <c r="E2336" s="1">
        <v>42819820</v>
      </c>
      <c r="F2336" s="1" t="s">
        <v>6767</v>
      </c>
      <c r="G2336" s="1" t="s">
        <v>6421</v>
      </c>
      <c r="H2336" s="1" t="s">
        <v>154</v>
      </c>
      <c r="I2336" s="1" t="s">
        <v>154</v>
      </c>
      <c r="J2336" s="1" t="s">
        <v>6768</v>
      </c>
      <c r="K2336" s="1" t="s">
        <v>19</v>
      </c>
      <c r="L2336" s="1"/>
    </row>
    <row r="2337" spans="1:12" x14ac:dyDescent="0.45">
      <c r="A2337" s="3">
        <v>2334</v>
      </c>
      <c r="B2337" s="1" t="s">
        <v>6769</v>
      </c>
      <c r="C2337" s="1" t="s">
        <v>6713</v>
      </c>
      <c r="D2337" s="1" t="s">
        <v>6598</v>
      </c>
      <c r="E2337" s="1">
        <v>42934286</v>
      </c>
      <c r="F2337" s="1" t="s">
        <v>6770</v>
      </c>
      <c r="G2337" s="1" t="s">
        <v>6713</v>
      </c>
      <c r="H2337" s="1" t="s">
        <v>154</v>
      </c>
      <c r="I2337" s="1" t="s">
        <v>154</v>
      </c>
      <c r="J2337" s="1" t="s">
        <v>6771</v>
      </c>
      <c r="K2337" s="1" t="s">
        <v>19</v>
      </c>
      <c r="L2337" s="1"/>
    </row>
    <row r="2338" spans="1:12" x14ac:dyDescent="0.45">
      <c r="A2338" s="3">
        <v>2335</v>
      </c>
      <c r="B2338" s="1" t="s">
        <v>6772</v>
      </c>
      <c r="C2338" s="1" t="s">
        <v>6713</v>
      </c>
      <c r="D2338" s="1" t="s">
        <v>6713</v>
      </c>
      <c r="E2338" s="1">
        <v>43579200</v>
      </c>
      <c r="F2338" s="1" t="s">
        <v>6773</v>
      </c>
      <c r="G2338" s="1" t="s">
        <v>6421</v>
      </c>
      <c r="H2338" s="1" t="s">
        <v>670</v>
      </c>
      <c r="I2338" s="1" t="s">
        <v>154</v>
      </c>
      <c r="J2338" s="1" t="s">
        <v>6774</v>
      </c>
      <c r="K2338" s="1" t="s">
        <v>19</v>
      </c>
      <c r="L2338" s="1"/>
    </row>
    <row r="2339" spans="1:12" x14ac:dyDescent="0.45">
      <c r="A2339" s="3">
        <v>2336</v>
      </c>
      <c r="B2339" s="1" t="s">
        <v>6775</v>
      </c>
      <c r="C2339" s="1" t="s">
        <v>6713</v>
      </c>
      <c r="D2339" s="1" t="s">
        <v>6713</v>
      </c>
      <c r="E2339" s="1">
        <v>1836369</v>
      </c>
      <c r="F2339" s="1" t="s">
        <v>6776</v>
      </c>
      <c r="G2339" s="1" t="s">
        <v>6421</v>
      </c>
      <c r="H2339" s="1" t="s">
        <v>850</v>
      </c>
      <c r="I2339" s="1" t="s">
        <v>154</v>
      </c>
      <c r="J2339" s="1" t="s">
        <v>851</v>
      </c>
      <c r="K2339" s="1" t="s">
        <v>19</v>
      </c>
      <c r="L2339" s="1"/>
    </row>
    <row r="2340" spans="1:12" x14ac:dyDescent="0.45">
      <c r="A2340" s="3">
        <v>2337</v>
      </c>
      <c r="B2340" s="1" t="s">
        <v>6777</v>
      </c>
      <c r="C2340" s="1" t="s">
        <v>6713</v>
      </c>
      <c r="D2340" s="1" t="s">
        <v>6713</v>
      </c>
      <c r="E2340" s="1">
        <v>49970000</v>
      </c>
      <c r="F2340" s="1" t="s">
        <v>6778</v>
      </c>
      <c r="G2340" s="1" t="s">
        <v>6421</v>
      </c>
      <c r="H2340" s="1" t="s">
        <v>850</v>
      </c>
      <c r="I2340" s="1" t="s">
        <v>154</v>
      </c>
      <c r="J2340" s="1" t="s">
        <v>851</v>
      </c>
      <c r="K2340" s="1" t="s">
        <v>19</v>
      </c>
      <c r="L2340" s="1"/>
    </row>
    <row r="2341" spans="1:12" x14ac:dyDescent="0.45">
      <c r="A2341" s="3">
        <v>2338</v>
      </c>
      <c r="B2341" s="1" t="s">
        <v>6779</v>
      </c>
      <c r="C2341" s="1" t="s">
        <v>6713</v>
      </c>
      <c r="D2341" s="1" t="s">
        <v>6713</v>
      </c>
      <c r="E2341" s="1">
        <v>186707200</v>
      </c>
      <c r="F2341" s="1" t="s">
        <v>6780</v>
      </c>
      <c r="G2341" s="1" t="s">
        <v>6421</v>
      </c>
      <c r="H2341" s="1" t="s">
        <v>850</v>
      </c>
      <c r="I2341" s="1" t="s">
        <v>154</v>
      </c>
      <c r="J2341" s="1" t="s">
        <v>851</v>
      </c>
      <c r="K2341" s="1" t="s">
        <v>19</v>
      </c>
      <c r="L2341" s="1"/>
    </row>
    <row r="2342" spans="1:12" x14ac:dyDescent="0.45">
      <c r="A2342" s="3">
        <v>2339</v>
      </c>
      <c r="B2342" s="1" t="s">
        <v>6781</v>
      </c>
      <c r="C2342" s="1" t="s">
        <v>6713</v>
      </c>
      <c r="D2342" s="1" t="s">
        <v>6713</v>
      </c>
      <c r="E2342" s="1">
        <v>45039400</v>
      </c>
      <c r="F2342" s="1" t="s">
        <v>6782</v>
      </c>
      <c r="G2342" s="1" t="s">
        <v>6421</v>
      </c>
      <c r="H2342" s="1" t="s">
        <v>850</v>
      </c>
      <c r="I2342" s="1" t="s">
        <v>154</v>
      </c>
      <c r="J2342" s="1" t="s">
        <v>851</v>
      </c>
      <c r="K2342" s="1" t="s">
        <v>19</v>
      </c>
      <c r="L2342" s="1"/>
    </row>
    <row r="2343" spans="1:12" x14ac:dyDescent="0.45">
      <c r="A2343" s="3">
        <v>2340</v>
      </c>
      <c r="B2343" s="1" t="s">
        <v>6783</v>
      </c>
      <c r="C2343" s="1" t="s">
        <v>6713</v>
      </c>
      <c r="D2343" s="1" t="s">
        <v>6713</v>
      </c>
      <c r="E2343" s="1">
        <v>6450000</v>
      </c>
      <c r="F2343" s="1" t="s">
        <v>6784</v>
      </c>
      <c r="G2343" s="1" t="s">
        <v>6421</v>
      </c>
      <c r="H2343" s="1" t="s">
        <v>850</v>
      </c>
      <c r="I2343" s="1" t="s">
        <v>154</v>
      </c>
      <c r="J2343" s="1" t="s">
        <v>851</v>
      </c>
      <c r="K2343" s="1" t="s">
        <v>19</v>
      </c>
      <c r="L2343" s="1"/>
    </row>
    <row r="2344" spans="1:12" x14ac:dyDescent="0.45">
      <c r="A2344" s="3">
        <v>2341</v>
      </c>
      <c r="B2344" s="1" t="s">
        <v>6785</v>
      </c>
      <c r="C2344" s="1" t="s">
        <v>6713</v>
      </c>
      <c r="D2344" s="1" t="s">
        <v>6713</v>
      </c>
      <c r="E2344" s="1">
        <v>36180000</v>
      </c>
      <c r="F2344" s="1" t="s">
        <v>6786</v>
      </c>
      <c r="G2344" s="1" t="s">
        <v>6421</v>
      </c>
      <c r="H2344" s="1" t="s">
        <v>850</v>
      </c>
      <c r="I2344" s="1" t="s">
        <v>154</v>
      </c>
      <c r="J2344" s="1" t="s">
        <v>851</v>
      </c>
      <c r="K2344" s="1" t="s">
        <v>19</v>
      </c>
      <c r="L2344" s="1"/>
    </row>
    <row r="2345" spans="1:12" x14ac:dyDescent="0.45">
      <c r="A2345" s="3">
        <v>2342</v>
      </c>
      <c r="B2345" s="1" t="s">
        <v>6787</v>
      </c>
      <c r="C2345" s="1" t="s">
        <v>6713</v>
      </c>
      <c r="D2345" s="1" t="s">
        <v>6713</v>
      </c>
      <c r="E2345" s="1">
        <v>47440100</v>
      </c>
      <c r="F2345" s="1" t="s">
        <v>6788</v>
      </c>
      <c r="G2345" s="1" t="s">
        <v>6421</v>
      </c>
      <c r="H2345" s="1" t="s">
        <v>850</v>
      </c>
      <c r="I2345" s="1" t="s">
        <v>154</v>
      </c>
      <c r="J2345" s="1" t="s">
        <v>851</v>
      </c>
      <c r="K2345" s="1" t="s">
        <v>19</v>
      </c>
      <c r="L2345" s="1"/>
    </row>
    <row r="2346" spans="1:12" x14ac:dyDescent="0.45">
      <c r="A2346" s="3">
        <v>2343</v>
      </c>
      <c r="B2346" s="1" t="s">
        <v>6789</v>
      </c>
      <c r="C2346" s="1" t="s">
        <v>6713</v>
      </c>
      <c r="D2346" s="1" t="s">
        <v>6713</v>
      </c>
      <c r="E2346" s="1">
        <v>10192588</v>
      </c>
      <c r="F2346" s="1" t="s">
        <v>6790</v>
      </c>
      <c r="G2346" s="1" t="s">
        <v>6421</v>
      </c>
      <c r="H2346" s="1" t="s">
        <v>850</v>
      </c>
      <c r="I2346" s="1" t="s">
        <v>154</v>
      </c>
      <c r="J2346" s="1" t="s">
        <v>851</v>
      </c>
      <c r="K2346" s="1" t="s">
        <v>19</v>
      </c>
      <c r="L2346" s="1"/>
    </row>
    <row r="2347" spans="1:12" x14ac:dyDescent="0.45">
      <c r="A2347" s="3">
        <v>2344</v>
      </c>
      <c r="B2347" s="1" t="s">
        <v>6791</v>
      </c>
      <c r="C2347" s="1" t="s">
        <v>6713</v>
      </c>
      <c r="D2347" s="1" t="s">
        <v>6713</v>
      </c>
      <c r="E2347" s="1">
        <v>95496700</v>
      </c>
      <c r="F2347" s="1" t="s">
        <v>6792</v>
      </c>
      <c r="G2347" s="1" t="s">
        <v>6421</v>
      </c>
      <c r="H2347" s="1" t="s">
        <v>850</v>
      </c>
      <c r="I2347" s="1" t="s">
        <v>154</v>
      </c>
      <c r="J2347" s="1" t="s">
        <v>851</v>
      </c>
      <c r="K2347" s="1" t="s">
        <v>19</v>
      </c>
      <c r="L2347" s="1"/>
    </row>
    <row r="2348" spans="1:12" x14ac:dyDescent="0.45">
      <c r="A2348" s="3">
        <v>2345</v>
      </c>
      <c r="B2348" s="1" t="s">
        <v>6793</v>
      </c>
      <c r="C2348" s="1" t="s">
        <v>6713</v>
      </c>
      <c r="D2348" s="1" t="s">
        <v>6713</v>
      </c>
      <c r="E2348" s="1">
        <v>10992000</v>
      </c>
      <c r="F2348" s="1" t="s">
        <v>6794</v>
      </c>
      <c r="G2348" s="1" t="s">
        <v>6421</v>
      </c>
      <c r="H2348" s="1" t="s">
        <v>850</v>
      </c>
      <c r="I2348" s="1" t="s">
        <v>154</v>
      </c>
      <c r="J2348" s="1" t="s">
        <v>851</v>
      </c>
      <c r="K2348" s="1" t="s">
        <v>19</v>
      </c>
      <c r="L2348" s="1"/>
    </row>
    <row r="2349" spans="1:12" x14ac:dyDescent="0.45">
      <c r="A2349" s="3">
        <v>2346</v>
      </c>
      <c r="B2349" s="1" t="s">
        <v>6795</v>
      </c>
      <c r="C2349" s="1" t="s">
        <v>6713</v>
      </c>
      <c r="D2349" s="1" t="s">
        <v>6414</v>
      </c>
      <c r="E2349" s="1">
        <v>102575356</v>
      </c>
      <c r="F2349" s="1" t="s">
        <v>6796</v>
      </c>
      <c r="G2349" s="1" t="s">
        <v>6421</v>
      </c>
      <c r="H2349" s="1" t="s">
        <v>154</v>
      </c>
      <c r="I2349" s="1" t="s">
        <v>154</v>
      </c>
      <c r="J2349" s="1" t="s">
        <v>6797</v>
      </c>
      <c r="K2349" s="1" t="s">
        <v>19</v>
      </c>
      <c r="L2349" s="1"/>
    </row>
    <row r="2350" spans="1:12" x14ac:dyDescent="0.45">
      <c r="A2350" s="3">
        <v>2347</v>
      </c>
      <c r="B2350" s="1" t="s">
        <v>6798</v>
      </c>
      <c r="C2350" s="1" t="s">
        <v>6713</v>
      </c>
      <c r="D2350" s="1" t="s">
        <v>6713</v>
      </c>
      <c r="E2350" s="1">
        <v>1957975</v>
      </c>
      <c r="F2350" s="1" t="s">
        <v>6799</v>
      </c>
      <c r="G2350" s="1" t="s">
        <v>6421</v>
      </c>
      <c r="H2350" s="1" t="s">
        <v>6714</v>
      </c>
      <c r="I2350" s="1" t="s">
        <v>154</v>
      </c>
      <c r="J2350" s="1" t="s">
        <v>6800</v>
      </c>
      <c r="K2350" s="1" t="s">
        <v>19</v>
      </c>
      <c r="L2350" s="1"/>
    </row>
    <row r="2351" spans="1:12" x14ac:dyDescent="0.45">
      <c r="A2351" s="3">
        <v>2348</v>
      </c>
      <c r="B2351" s="1" t="s">
        <v>6801</v>
      </c>
      <c r="C2351" s="1" t="s">
        <v>6713</v>
      </c>
      <c r="D2351" s="1" t="s">
        <v>6713</v>
      </c>
      <c r="E2351" s="1">
        <v>4378800</v>
      </c>
      <c r="F2351" s="1" t="s">
        <v>6802</v>
      </c>
      <c r="G2351" s="1" t="s">
        <v>6421</v>
      </c>
      <c r="H2351" s="1" t="s">
        <v>6714</v>
      </c>
      <c r="I2351" s="1" t="s">
        <v>154</v>
      </c>
      <c r="J2351" s="1" t="s">
        <v>6800</v>
      </c>
      <c r="K2351" s="1" t="s">
        <v>19</v>
      </c>
      <c r="L2351" s="1"/>
    </row>
    <row r="2352" spans="1:12" x14ac:dyDescent="0.45">
      <c r="A2352" s="3">
        <v>2349</v>
      </c>
      <c r="B2352" s="1" t="s">
        <v>6803</v>
      </c>
      <c r="C2352" s="1" t="s">
        <v>6713</v>
      </c>
      <c r="D2352" s="1" t="s">
        <v>6713</v>
      </c>
      <c r="E2352" s="1">
        <v>4841650</v>
      </c>
      <c r="F2352" s="1" t="s">
        <v>6804</v>
      </c>
      <c r="G2352" s="1" t="s">
        <v>6421</v>
      </c>
      <c r="H2352" s="1" t="s">
        <v>154</v>
      </c>
      <c r="I2352" s="1" t="s">
        <v>154</v>
      </c>
      <c r="J2352" s="1" t="s">
        <v>6805</v>
      </c>
      <c r="K2352" s="1" t="s">
        <v>19</v>
      </c>
      <c r="L2352" s="1"/>
    </row>
    <row r="2353" spans="1:12" x14ac:dyDescent="0.45">
      <c r="A2353" s="3">
        <v>2350</v>
      </c>
      <c r="B2353" s="1" t="s">
        <v>6806</v>
      </c>
      <c r="C2353" s="1" t="s">
        <v>6713</v>
      </c>
      <c r="D2353" s="1" t="s">
        <v>6713</v>
      </c>
      <c r="E2353" s="1">
        <v>383752930</v>
      </c>
      <c r="F2353" s="1" t="s">
        <v>6807</v>
      </c>
      <c r="G2353" s="1" t="s">
        <v>6421</v>
      </c>
      <c r="H2353" s="1" t="s">
        <v>6714</v>
      </c>
      <c r="I2353" s="1" t="s">
        <v>154</v>
      </c>
      <c r="J2353" s="1" t="s">
        <v>6808</v>
      </c>
      <c r="K2353" s="1" t="s">
        <v>19</v>
      </c>
      <c r="L2353" s="1"/>
    </row>
    <row r="2354" spans="1:12" x14ac:dyDescent="0.45">
      <c r="A2354" s="3">
        <v>2351</v>
      </c>
      <c r="B2354" s="1" t="s">
        <v>6809</v>
      </c>
      <c r="C2354" s="1" t="s">
        <v>6713</v>
      </c>
      <c r="D2354" s="1" t="s">
        <v>6713</v>
      </c>
      <c r="E2354" s="1">
        <v>420936410</v>
      </c>
      <c r="F2354" s="1" t="s">
        <v>6810</v>
      </c>
      <c r="G2354" s="1" t="s">
        <v>6421</v>
      </c>
      <c r="H2354" s="1" t="s">
        <v>6714</v>
      </c>
      <c r="I2354" s="1" t="s">
        <v>154</v>
      </c>
      <c r="J2354" s="1" t="s">
        <v>6811</v>
      </c>
      <c r="K2354" s="1" t="s">
        <v>19</v>
      </c>
      <c r="L2354" s="1"/>
    </row>
    <row r="2355" spans="1:12" x14ac:dyDescent="0.45">
      <c r="A2355" s="3">
        <v>2352</v>
      </c>
      <c r="B2355" s="1" t="s">
        <v>6812</v>
      </c>
      <c r="C2355" s="1" t="s">
        <v>6421</v>
      </c>
      <c r="D2355" s="1" t="s">
        <v>6713</v>
      </c>
      <c r="E2355" s="1">
        <v>320090000</v>
      </c>
      <c r="F2355" s="1" t="s">
        <v>6813</v>
      </c>
      <c r="G2355" s="1" t="s">
        <v>6814</v>
      </c>
      <c r="H2355" s="1" t="s">
        <v>153</v>
      </c>
      <c r="I2355" s="1" t="s">
        <v>154</v>
      </c>
      <c r="J2355" s="1" t="s">
        <v>6815</v>
      </c>
      <c r="K2355" s="1" t="s">
        <v>19</v>
      </c>
      <c r="L2355" s="1"/>
    </row>
    <row r="2356" spans="1:12" x14ac:dyDescent="0.45">
      <c r="A2356" s="3">
        <v>2353</v>
      </c>
      <c r="B2356" s="1" t="s">
        <v>6816</v>
      </c>
      <c r="C2356" s="1" t="s">
        <v>6421</v>
      </c>
      <c r="D2356" s="1" t="s">
        <v>6713</v>
      </c>
      <c r="E2356" s="1">
        <v>22072073</v>
      </c>
      <c r="F2356" s="1" t="s">
        <v>6817</v>
      </c>
      <c r="G2356" s="1" t="s">
        <v>6814</v>
      </c>
      <c r="H2356" s="1" t="s">
        <v>154</v>
      </c>
      <c r="I2356" s="1" t="s">
        <v>154</v>
      </c>
      <c r="J2356" s="1" t="s">
        <v>6818</v>
      </c>
      <c r="K2356" s="1" t="s">
        <v>19</v>
      </c>
      <c r="L2356" s="1"/>
    </row>
    <row r="2357" spans="1:12" x14ac:dyDescent="0.45">
      <c r="A2357" s="3">
        <v>2354</v>
      </c>
      <c r="B2357" s="1" t="s">
        <v>6819</v>
      </c>
      <c r="C2357" s="1" t="s">
        <v>6421</v>
      </c>
      <c r="D2357" s="1" t="s">
        <v>6421</v>
      </c>
      <c r="E2357" s="1">
        <v>508869705</v>
      </c>
      <c r="F2357" s="1" t="s">
        <v>6820</v>
      </c>
      <c r="G2357" s="1" t="s">
        <v>6814</v>
      </c>
      <c r="H2357" s="1" t="s">
        <v>6714</v>
      </c>
      <c r="I2357" s="1" t="s">
        <v>154</v>
      </c>
      <c r="J2357" s="1" t="s">
        <v>6821</v>
      </c>
      <c r="K2357" s="1" t="s">
        <v>19</v>
      </c>
      <c r="L2357" s="1"/>
    </row>
    <row r="2358" spans="1:12" x14ac:dyDescent="0.45">
      <c r="A2358" s="3">
        <v>2355</v>
      </c>
      <c r="B2358" s="1" t="s">
        <v>6822</v>
      </c>
      <c r="C2358" s="1" t="s">
        <v>6421</v>
      </c>
      <c r="D2358" s="1" t="s">
        <v>6713</v>
      </c>
      <c r="E2358" s="1">
        <v>62120869</v>
      </c>
      <c r="F2358" s="1" t="s">
        <v>6823</v>
      </c>
      <c r="G2358" s="1" t="s">
        <v>6814</v>
      </c>
      <c r="H2358" s="1" t="s">
        <v>154</v>
      </c>
      <c r="I2358" s="1" t="s">
        <v>154</v>
      </c>
      <c r="J2358" s="1" t="s">
        <v>6824</v>
      </c>
      <c r="K2358" s="1" t="s">
        <v>19</v>
      </c>
      <c r="L2358" s="1"/>
    </row>
    <row r="2359" spans="1:12" x14ac:dyDescent="0.45">
      <c r="A2359" s="3">
        <v>2356</v>
      </c>
      <c r="B2359" s="1" t="s">
        <v>6825</v>
      </c>
      <c r="C2359" s="1" t="s">
        <v>6421</v>
      </c>
      <c r="D2359" s="1" t="s">
        <v>6713</v>
      </c>
      <c r="E2359" s="1">
        <v>61412546</v>
      </c>
      <c r="F2359" s="1" t="s">
        <v>6826</v>
      </c>
      <c r="G2359" s="1" t="s">
        <v>6814</v>
      </c>
      <c r="H2359" s="1" t="s">
        <v>154</v>
      </c>
      <c r="I2359" s="1" t="s">
        <v>154</v>
      </c>
      <c r="J2359" s="1" t="s">
        <v>6827</v>
      </c>
      <c r="K2359" s="1" t="s">
        <v>19</v>
      </c>
      <c r="L2359" s="1"/>
    </row>
    <row r="2360" spans="1:12" x14ac:dyDescent="0.45">
      <c r="A2360" s="3">
        <v>2357</v>
      </c>
      <c r="B2360" s="1" t="s">
        <v>6828</v>
      </c>
      <c r="C2360" s="1" t="s">
        <v>6421</v>
      </c>
      <c r="D2360" s="1" t="s">
        <v>6713</v>
      </c>
      <c r="E2360" s="1">
        <v>106368000</v>
      </c>
      <c r="F2360" s="1" t="s">
        <v>6829</v>
      </c>
      <c r="G2360" s="1" t="s">
        <v>6814</v>
      </c>
      <c r="H2360" s="1" t="s">
        <v>154</v>
      </c>
      <c r="I2360" s="1" t="s">
        <v>154</v>
      </c>
      <c r="J2360" s="1" t="s">
        <v>6830</v>
      </c>
      <c r="K2360" s="1" t="s">
        <v>19</v>
      </c>
      <c r="L2360" s="1"/>
    </row>
    <row r="2361" spans="1:12" x14ac:dyDescent="0.45">
      <c r="A2361" s="3">
        <v>2358</v>
      </c>
      <c r="B2361" s="1" t="s">
        <v>6831</v>
      </c>
      <c r="C2361" s="1" t="s">
        <v>6814</v>
      </c>
      <c r="D2361" s="1" t="s">
        <v>6421</v>
      </c>
      <c r="E2361" s="1">
        <v>9127500</v>
      </c>
      <c r="F2361" s="1" t="s">
        <v>6832</v>
      </c>
      <c r="G2361" s="1" t="s">
        <v>6410</v>
      </c>
      <c r="H2361" s="1" t="s">
        <v>154</v>
      </c>
      <c r="I2361" s="1" t="s">
        <v>154</v>
      </c>
      <c r="J2361" s="1" t="s">
        <v>6833</v>
      </c>
      <c r="K2361" s="1" t="s">
        <v>19</v>
      </c>
      <c r="L2361" s="1"/>
    </row>
    <row r="2362" spans="1:12" x14ac:dyDescent="0.45">
      <c r="A2362" s="3">
        <v>2359</v>
      </c>
      <c r="B2362" s="1" t="s">
        <v>6834</v>
      </c>
      <c r="C2362" s="1" t="s">
        <v>6814</v>
      </c>
      <c r="D2362" s="1" t="s">
        <v>6421</v>
      </c>
      <c r="E2362" s="1">
        <v>4500000</v>
      </c>
      <c r="F2362" s="1" t="s">
        <v>6835</v>
      </c>
      <c r="G2362" s="1" t="s">
        <v>6410</v>
      </c>
      <c r="H2362" s="1" t="s">
        <v>154</v>
      </c>
      <c r="I2362" s="1" t="s">
        <v>154</v>
      </c>
      <c r="J2362" s="1" t="s">
        <v>6836</v>
      </c>
      <c r="K2362" s="1" t="s">
        <v>19</v>
      </c>
      <c r="L2362" s="1"/>
    </row>
    <row r="2363" spans="1:12" x14ac:dyDescent="0.45">
      <c r="A2363" s="3">
        <v>2360</v>
      </c>
      <c r="B2363" s="1" t="s">
        <v>6837</v>
      </c>
      <c r="C2363" s="1" t="s">
        <v>6814</v>
      </c>
      <c r="D2363" s="1" t="s">
        <v>6421</v>
      </c>
      <c r="E2363" s="1">
        <v>43261261</v>
      </c>
      <c r="F2363" s="1" t="s">
        <v>6838</v>
      </c>
      <c r="G2363" s="1" t="s">
        <v>6410</v>
      </c>
      <c r="H2363" s="1" t="s">
        <v>154</v>
      </c>
      <c r="I2363" s="1" t="s">
        <v>154</v>
      </c>
      <c r="J2363" s="1" t="s">
        <v>6839</v>
      </c>
      <c r="K2363" s="1" t="s">
        <v>19</v>
      </c>
      <c r="L2363" s="1"/>
    </row>
    <row r="2364" spans="1:12" x14ac:dyDescent="0.45">
      <c r="A2364" s="3">
        <v>2361</v>
      </c>
      <c r="B2364" s="1" t="s">
        <v>6840</v>
      </c>
      <c r="C2364" s="1" t="s">
        <v>6814</v>
      </c>
      <c r="D2364" s="1" t="s">
        <v>6421</v>
      </c>
      <c r="E2364" s="1">
        <v>4477500</v>
      </c>
      <c r="F2364" s="1" t="s">
        <v>6841</v>
      </c>
      <c r="G2364" s="1" t="s">
        <v>6410</v>
      </c>
      <c r="H2364" s="1" t="s">
        <v>154</v>
      </c>
      <c r="I2364" s="1" t="s">
        <v>154</v>
      </c>
      <c r="J2364" s="1" t="s">
        <v>6842</v>
      </c>
      <c r="K2364" s="1" t="s">
        <v>19</v>
      </c>
      <c r="L2364" s="1"/>
    </row>
    <row r="2365" spans="1:12" x14ac:dyDescent="0.45">
      <c r="A2365" s="3">
        <v>2362</v>
      </c>
      <c r="B2365" s="1" t="s">
        <v>6843</v>
      </c>
      <c r="C2365" s="1" t="s">
        <v>6814</v>
      </c>
      <c r="D2365" s="1" t="s">
        <v>6421</v>
      </c>
      <c r="E2365" s="1">
        <v>41023919</v>
      </c>
      <c r="F2365" s="1" t="s">
        <v>6844</v>
      </c>
      <c r="G2365" s="1" t="s">
        <v>6410</v>
      </c>
      <c r="H2365" s="1" t="s">
        <v>154</v>
      </c>
      <c r="I2365" s="1" t="s">
        <v>154</v>
      </c>
      <c r="J2365" s="1" t="s">
        <v>6845</v>
      </c>
      <c r="K2365" s="1" t="s">
        <v>19</v>
      </c>
      <c r="L2365" s="1"/>
    </row>
    <row r="2366" spans="1:12" x14ac:dyDescent="0.45">
      <c r="A2366" s="3">
        <v>2363</v>
      </c>
      <c r="B2366" s="1" t="s">
        <v>6846</v>
      </c>
      <c r="C2366" s="1" t="s">
        <v>6814</v>
      </c>
      <c r="D2366" s="1" t="s">
        <v>6421</v>
      </c>
      <c r="E2366" s="1">
        <v>12024099</v>
      </c>
      <c r="F2366" s="1" t="s">
        <v>6847</v>
      </c>
      <c r="G2366" s="1" t="s">
        <v>6410</v>
      </c>
      <c r="H2366" s="1" t="s">
        <v>154</v>
      </c>
      <c r="I2366" s="1" t="s">
        <v>154</v>
      </c>
      <c r="J2366" s="1" t="s">
        <v>6848</v>
      </c>
      <c r="K2366" s="1" t="s">
        <v>19</v>
      </c>
      <c r="L2366" s="1"/>
    </row>
    <row r="2367" spans="1:12" x14ac:dyDescent="0.45">
      <c r="A2367" s="3">
        <v>2364</v>
      </c>
      <c r="B2367" s="1" t="s">
        <v>6849</v>
      </c>
      <c r="C2367" s="1" t="s">
        <v>6814</v>
      </c>
      <c r="D2367" s="1" t="s">
        <v>6421</v>
      </c>
      <c r="E2367" s="1">
        <v>9734640</v>
      </c>
      <c r="F2367" s="1" t="s">
        <v>6850</v>
      </c>
      <c r="G2367" s="1" t="s">
        <v>6410</v>
      </c>
      <c r="H2367" s="1" t="s">
        <v>154</v>
      </c>
      <c r="I2367" s="1" t="s">
        <v>154</v>
      </c>
      <c r="J2367" s="1" t="s">
        <v>6851</v>
      </c>
      <c r="K2367" s="1" t="s">
        <v>19</v>
      </c>
      <c r="L2367" s="1"/>
    </row>
    <row r="2368" spans="1:12" x14ac:dyDescent="0.45">
      <c r="A2368" s="3">
        <v>2365</v>
      </c>
      <c r="B2368" s="1" t="s">
        <v>6852</v>
      </c>
      <c r="C2368" s="1" t="s">
        <v>6814</v>
      </c>
      <c r="D2368" s="1" t="s">
        <v>6814</v>
      </c>
      <c r="E2368" s="1">
        <v>588735300</v>
      </c>
      <c r="F2368" s="1" t="s">
        <v>6853</v>
      </c>
      <c r="G2368" s="1" t="s">
        <v>6410</v>
      </c>
      <c r="H2368" s="1" t="s">
        <v>4367</v>
      </c>
      <c r="I2368" s="1" t="s">
        <v>1245</v>
      </c>
      <c r="J2368" s="1" t="s">
        <v>6821</v>
      </c>
      <c r="K2368" s="1" t="s">
        <v>19</v>
      </c>
      <c r="L2368" s="1"/>
    </row>
    <row r="2369" spans="1:12" x14ac:dyDescent="0.45">
      <c r="A2369" s="3">
        <v>2366</v>
      </c>
      <c r="B2369" s="1" t="s">
        <v>6854</v>
      </c>
      <c r="C2369" s="1" t="s">
        <v>6814</v>
      </c>
      <c r="D2369" s="1" t="s">
        <v>6814</v>
      </c>
      <c r="E2369" s="1">
        <v>4761700</v>
      </c>
      <c r="F2369" s="1" t="s">
        <v>6855</v>
      </c>
      <c r="G2369" s="1" t="s">
        <v>6410</v>
      </c>
      <c r="H2369" s="1" t="s">
        <v>4367</v>
      </c>
      <c r="I2369" s="1" t="s">
        <v>1245</v>
      </c>
      <c r="J2369" s="1" t="s">
        <v>6800</v>
      </c>
      <c r="K2369" s="1" t="s">
        <v>19</v>
      </c>
      <c r="L2369" s="1"/>
    </row>
    <row r="2370" spans="1:12" x14ac:dyDescent="0.45">
      <c r="A2370" s="3">
        <v>2367</v>
      </c>
      <c r="B2370" s="1" t="s">
        <v>6856</v>
      </c>
      <c r="C2370" s="1" t="s">
        <v>6814</v>
      </c>
      <c r="D2370" s="1" t="s">
        <v>6814</v>
      </c>
      <c r="E2370" s="1">
        <v>460319700</v>
      </c>
      <c r="F2370" s="1" t="s">
        <v>6857</v>
      </c>
      <c r="G2370" s="1" t="s">
        <v>6410</v>
      </c>
      <c r="H2370" s="1" t="s">
        <v>4367</v>
      </c>
      <c r="I2370" s="1" t="s">
        <v>1245</v>
      </c>
      <c r="J2370" s="1" t="s">
        <v>6808</v>
      </c>
      <c r="K2370" s="1" t="s">
        <v>19</v>
      </c>
      <c r="L2370" s="1"/>
    </row>
    <row r="2371" spans="1:12" x14ac:dyDescent="0.45">
      <c r="A2371" s="3">
        <v>2368</v>
      </c>
      <c r="B2371" s="1" t="s">
        <v>6858</v>
      </c>
      <c r="C2371" s="1" t="s">
        <v>6814</v>
      </c>
      <c r="D2371" s="1" t="s">
        <v>6814</v>
      </c>
      <c r="E2371" s="1">
        <v>6282000</v>
      </c>
      <c r="F2371" s="1" t="s">
        <v>6859</v>
      </c>
      <c r="G2371" s="1" t="s">
        <v>6410</v>
      </c>
      <c r="H2371" s="1" t="s">
        <v>4367</v>
      </c>
      <c r="I2371" s="1" t="s">
        <v>1245</v>
      </c>
      <c r="J2371" s="1" t="s">
        <v>6800</v>
      </c>
      <c r="K2371" s="1" t="s">
        <v>19</v>
      </c>
      <c r="L2371" s="1"/>
    </row>
    <row r="2372" spans="1:12" x14ac:dyDescent="0.45">
      <c r="A2372" s="3">
        <v>2369</v>
      </c>
      <c r="B2372" s="1" t="s">
        <v>6860</v>
      </c>
      <c r="C2372" s="1" t="s">
        <v>6814</v>
      </c>
      <c r="D2372" s="1" t="s">
        <v>6814</v>
      </c>
      <c r="E2372" s="1">
        <v>513162700</v>
      </c>
      <c r="F2372" s="1" t="s">
        <v>6861</v>
      </c>
      <c r="G2372" s="1" t="s">
        <v>6410</v>
      </c>
      <c r="H2372" s="1" t="s">
        <v>4367</v>
      </c>
      <c r="I2372" s="1" t="s">
        <v>1245</v>
      </c>
      <c r="J2372" s="1" t="s">
        <v>6715</v>
      </c>
      <c r="K2372" s="1" t="s">
        <v>19</v>
      </c>
      <c r="L2372" s="1"/>
    </row>
    <row r="2373" spans="1:12" x14ac:dyDescent="0.45">
      <c r="A2373" s="3">
        <v>2370</v>
      </c>
      <c r="B2373" s="1" t="s">
        <v>6862</v>
      </c>
      <c r="C2373" s="1" t="s">
        <v>6814</v>
      </c>
      <c r="D2373" s="1" t="s">
        <v>6814</v>
      </c>
      <c r="E2373" s="1">
        <v>471564500</v>
      </c>
      <c r="F2373" s="1" t="s">
        <v>6863</v>
      </c>
      <c r="G2373" s="1" t="s">
        <v>6410</v>
      </c>
      <c r="H2373" s="1" t="s">
        <v>4367</v>
      </c>
      <c r="I2373" s="1" t="s">
        <v>1245</v>
      </c>
      <c r="J2373" s="1" t="s">
        <v>6864</v>
      </c>
      <c r="K2373" s="1" t="s">
        <v>19</v>
      </c>
      <c r="L2373" s="1"/>
    </row>
    <row r="2374" spans="1:12" x14ac:dyDescent="0.45">
      <c r="A2374" s="3">
        <v>2371</v>
      </c>
      <c r="B2374" s="1" t="s">
        <v>6865</v>
      </c>
      <c r="C2374" s="1" t="s">
        <v>6814</v>
      </c>
      <c r="D2374" s="1" t="s">
        <v>6814</v>
      </c>
      <c r="E2374" s="1">
        <v>938580800</v>
      </c>
      <c r="F2374" s="1" t="s">
        <v>6866</v>
      </c>
      <c r="G2374" s="1" t="s">
        <v>6410</v>
      </c>
      <c r="H2374" s="1" t="s">
        <v>4367</v>
      </c>
      <c r="I2374" s="1" t="s">
        <v>1245</v>
      </c>
      <c r="J2374" s="1" t="s">
        <v>6867</v>
      </c>
      <c r="K2374" s="1" t="s">
        <v>19</v>
      </c>
      <c r="L2374" s="1"/>
    </row>
    <row r="2375" spans="1:12" x14ac:dyDescent="0.45">
      <c r="A2375" s="3">
        <v>2372</v>
      </c>
      <c r="B2375" s="1" t="s">
        <v>6868</v>
      </c>
      <c r="C2375" s="1" t="s">
        <v>6814</v>
      </c>
      <c r="D2375" s="1" t="s">
        <v>6814</v>
      </c>
      <c r="E2375" s="1">
        <v>27026424</v>
      </c>
      <c r="F2375" s="1" t="s">
        <v>6869</v>
      </c>
      <c r="G2375" s="1" t="s">
        <v>6410</v>
      </c>
      <c r="H2375" s="1" t="s">
        <v>154</v>
      </c>
      <c r="I2375" s="1" t="s">
        <v>154</v>
      </c>
      <c r="J2375" s="1" t="s">
        <v>6870</v>
      </c>
      <c r="K2375" s="1" t="s">
        <v>19</v>
      </c>
      <c r="L2375" s="1"/>
    </row>
    <row r="2376" spans="1:12" x14ac:dyDescent="0.45">
      <c r="A2376" s="3">
        <v>2373</v>
      </c>
      <c r="B2376" s="1" t="s">
        <v>6871</v>
      </c>
      <c r="C2376" s="1" t="s">
        <v>6410</v>
      </c>
      <c r="D2376" s="1" t="s">
        <v>6421</v>
      </c>
      <c r="E2376" s="1">
        <v>41930740</v>
      </c>
      <c r="F2376" s="1" t="s">
        <v>6872</v>
      </c>
      <c r="G2376" s="1" t="s">
        <v>6410</v>
      </c>
      <c r="H2376" s="1" t="s">
        <v>154</v>
      </c>
      <c r="I2376" s="1" t="s">
        <v>154</v>
      </c>
      <c r="J2376" s="1" t="s">
        <v>6873</v>
      </c>
      <c r="K2376" s="1" t="s">
        <v>19</v>
      </c>
      <c r="L2376" s="1"/>
    </row>
    <row r="2377" spans="1:12" x14ac:dyDescent="0.45">
      <c r="A2377" s="3">
        <v>2374</v>
      </c>
      <c r="B2377" s="1" t="s">
        <v>6874</v>
      </c>
      <c r="C2377" s="1" t="s">
        <v>6410</v>
      </c>
      <c r="D2377" s="1" t="s">
        <v>6421</v>
      </c>
      <c r="E2377" s="1">
        <v>26913128</v>
      </c>
      <c r="F2377" s="1" t="s">
        <v>6875</v>
      </c>
      <c r="G2377" s="1" t="s">
        <v>6410</v>
      </c>
      <c r="H2377" s="1" t="s">
        <v>154</v>
      </c>
      <c r="I2377" s="1" t="s">
        <v>154</v>
      </c>
      <c r="J2377" s="1" t="s">
        <v>6876</v>
      </c>
      <c r="K2377" s="1" t="s">
        <v>19</v>
      </c>
      <c r="L2377" s="1"/>
    </row>
    <row r="2378" spans="1:12" x14ac:dyDescent="0.45">
      <c r="A2378" s="3">
        <v>2375</v>
      </c>
      <c r="B2378" s="1" t="s">
        <v>6877</v>
      </c>
      <c r="C2378" s="1" t="s">
        <v>6410</v>
      </c>
      <c r="D2378" s="1" t="s">
        <v>6421</v>
      </c>
      <c r="E2378" s="1">
        <v>43373277</v>
      </c>
      <c r="F2378" s="1" t="s">
        <v>6878</v>
      </c>
      <c r="G2378" s="1" t="s">
        <v>6410</v>
      </c>
      <c r="H2378" s="1" t="s">
        <v>154</v>
      </c>
      <c r="I2378" s="1" t="s">
        <v>154</v>
      </c>
      <c r="J2378" s="1" t="s">
        <v>6879</v>
      </c>
      <c r="K2378" s="1" t="s">
        <v>19</v>
      </c>
      <c r="L2378" s="1"/>
    </row>
    <row r="2379" spans="1:12" x14ac:dyDescent="0.45">
      <c r="A2379" s="3">
        <v>2376</v>
      </c>
      <c r="B2379" s="1" t="s">
        <v>6880</v>
      </c>
      <c r="C2379" s="1" t="s">
        <v>6410</v>
      </c>
      <c r="D2379" s="1" t="s">
        <v>6421</v>
      </c>
      <c r="E2379" s="1">
        <v>43524310</v>
      </c>
      <c r="F2379" s="1" t="s">
        <v>6881</v>
      </c>
      <c r="G2379" s="1" t="s">
        <v>6410</v>
      </c>
      <c r="H2379" s="1" t="s">
        <v>154</v>
      </c>
      <c r="I2379" s="1" t="s">
        <v>154</v>
      </c>
      <c r="J2379" s="1" t="s">
        <v>6882</v>
      </c>
      <c r="K2379" s="1" t="s">
        <v>19</v>
      </c>
      <c r="L2379" s="1"/>
    </row>
    <row r="2380" spans="1:12" x14ac:dyDescent="0.45">
      <c r="A2380" s="3">
        <v>2377</v>
      </c>
      <c r="B2380" s="1" t="s">
        <v>6883</v>
      </c>
      <c r="C2380" s="1" t="s">
        <v>6410</v>
      </c>
      <c r="D2380" s="1" t="s">
        <v>6421</v>
      </c>
      <c r="E2380" s="1">
        <v>42598056</v>
      </c>
      <c r="F2380" s="1" t="s">
        <v>6884</v>
      </c>
      <c r="G2380" s="1" t="s">
        <v>6410</v>
      </c>
      <c r="H2380" s="1" t="s">
        <v>154</v>
      </c>
      <c r="I2380" s="1" t="s">
        <v>154</v>
      </c>
      <c r="J2380" s="1" t="s">
        <v>6885</v>
      </c>
      <c r="K2380" s="1" t="s">
        <v>19</v>
      </c>
      <c r="L2380" s="1"/>
    </row>
    <row r="2381" spans="1:12" x14ac:dyDescent="0.45">
      <c r="A2381" s="3">
        <v>2378</v>
      </c>
      <c r="B2381" s="1" t="s">
        <v>6886</v>
      </c>
      <c r="C2381" s="1" t="s">
        <v>6410</v>
      </c>
      <c r="D2381" s="1" t="s">
        <v>6421</v>
      </c>
      <c r="E2381" s="1">
        <v>43413209</v>
      </c>
      <c r="F2381" s="1" t="s">
        <v>6887</v>
      </c>
      <c r="G2381" s="1" t="s">
        <v>6410</v>
      </c>
      <c r="H2381" s="1" t="s">
        <v>154</v>
      </c>
      <c r="I2381" s="1" t="s">
        <v>154</v>
      </c>
      <c r="J2381" s="1" t="s">
        <v>6888</v>
      </c>
      <c r="K2381" s="1" t="s">
        <v>19</v>
      </c>
      <c r="L2381" s="1"/>
    </row>
    <row r="2382" spans="1:12" x14ac:dyDescent="0.45">
      <c r="A2382" s="3">
        <v>2379</v>
      </c>
      <c r="B2382" s="1" t="s">
        <v>6889</v>
      </c>
      <c r="C2382" s="1" t="s">
        <v>6410</v>
      </c>
      <c r="D2382" s="1" t="s">
        <v>6421</v>
      </c>
      <c r="E2382" s="1">
        <v>17047144</v>
      </c>
      <c r="F2382" s="1" t="s">
        <v>6890</v>
      </c>
      <c r="G2382" s="1" t="s">
        <v>6410</v>
      </c>
      <c r="H2382" s="1" t="s">
        <v>154</v>
      </c>
      <c r="I2382" s="1" t="s">
        <v>154</v>
      </c>
      <c r="J2382" s="1" t="s">
        <v>6891</v>
      </c>
      <c r="K2382" s="1" t="s">
        <v>19</v>
      </c>
      <c r="L2382" s="1"/>
    </row>
    <row r="2383" spans="1:12" x14ac:dyDescent="0.45">
      <c r="A2383" s="3">
        <v>2380</v>
      </c>
      <c r="B2383" s="1" t="s">
        <v>6892</v>
      </c>
      <c r="C2383" s="1" t="s">
        <v>6410</v>
      </c>
      <c r="D2383" s="1" t="s">
        <v>6421</v>
      </c>
      <c r="E2383" s="1">
        <v>8820000</v>
      </c>
      <c r="F2383" s="1" t="s">
        <v>6893</v>
      </c>
      <c r="G2383" s="1" t="s">
        <v>6410</v>
      </c>
      <c r="H2383" s="1" t="s">
        <v>154</v>
      </c>
      <c r="I2383" s="1" t="s">
        <v>154</v>
      </c>
      <c r="J2383" s="1" t="s">
        <v>6894</v>
      </c>
      <c r="K2383" s="1" t="s">
        <v>19</v>
      </c>
      <c r="L2383" s="1"/>
    </row>
    <row r="2384" spans="1:12" x14ac:dyDescent="0.45">
      <c r="A2384" s="3">
        <v>2381</v>
      </c>
      <c r="B2384" s="1" t="s">
        <v>6895</v>
      </c>
      <c r="C2384" s="1" t="s">
        <v>6410</v>
      </c>
      <c r="D2384" s="1" t="s">
        <v>6421</v>
      </c>
      <c r="E2384" s="1">
        <v>4200000</v>
      </c>
      <c r="F2384" s="1" t="s">
        <v>6896</v>
      </c>
      <c r="G2384" s="1" t="s">
        <v>6410</v>
      </c>
      <c r="H2384" s="1" t="s">
        <v>154</v>
      </c>
      <c r="I2384" s="1" t="s">
        <v>154</v>
      </c>
      <c r="J2384" s="1" t="s">
        <v>6897</v>
      </c>
      <c r="K2384" s="1" t="s">
        <v>19</v>
      </c>
      <c r="L2384" s="1"/>
    </row>
    <row r="2385" spans="1:12" x14ac:dyDescent="0.45">
      <c r="A2385" s="3">
        <v>2382</v>
      </c>
      <c r="B2385" s="1" t="s">
        <v>6898</v>
      </c>
      <c r="C2385" s="1" t="s">
        <v>6410</v>
      </c>
      <c r="D2385" s="1" t="s">
        <v>6410</v>
      </c>
      <c r="E2385" s="1">
        <v>30600000</v>
      </c>
      <c r="F2385" s="1" t="s">
        <v>6899</v>
      </c>
      <c r="G2385" s="1" t="s">
        <v>6410</v>
      </c>
      <c r="H2385" s="1" t="s">
        <v>6900</v>
      </c>
      <c r="I2385" s="1" t="s">
        <v>1245</v>
      </c>
      <c r="J2385" s="1" t="s">
        <v>6901</v>
      </c>
      <c r="K2385" s="1" t="s">
        <v>19</v>
      </c>
      <c r="L2385" s="1"/>
    </row>
    <row r="2386" spans="1:12" x14ac:dyDescent="0.45">
      <c r="A2386" s="3">
        <v>2383</v>
      </c>
      <c r="B2386" s="1" t="s">
        <v>6902</v>
      </c>
      <c r="C2386" s="1" t="s">
        <v>6410</v>
      </c>
      <c r="D2386" s="1" t="s">
        <v>6814</v>
      </c>
      <c r="E2386" s="1">
        <v>1500000</v>
      </c>
      <c r="F2386" s="1" t="s">
        <v>6903</v>
      </c>
      <c r="G2386" s="1" t="s">
        <v>6425</v>
      </c>
      <c r="H2386" s="1" t="s">
        <v>154</v>
      </c>
      <c r="I2386" s="1" t="s">
        <v>154</v>
      </c>
      <c r="J2386" s="1" t="s">
        <v>6904</v>
      </c>
      <c r="K2386" s="1" t="s">
        <v>19</v>
      </c>
      <c r="L2386" s="1"/>
    </row>
    <row r="2387" spans="1:12" x14ac:dyDescent="0.45">
      <c r="A2387" s="3">
        <v>2384</v>
      </c>
      <c r="B2387" s="1" t="s">
        <v>6905</v>
      </c>
      <c r="C2387" s="1" t="s">
        <v>6410</v>
      </c>
      <c r="D2387" s="1" t="s">
        <v>6814</v>
      </c>
      <c r="E2387" s="1">
        <v>3330500</v>
      </c>
      <c r="F2387" s="1" t="s">
        <v>6906</v>
      </c>
      <c r="G2387" s="1" t="s">
        <v>6425</v>
      </c>
      <c r="H2387" s="1" t="s">
        <v>154</v>
      </c>
      <c r="I2387" s="1" t="s">
        <v>154</v>
      </c>
      <c r="J2387" s="1" t="s">
        <v>6907</v>
      </c>
      <c r="K2387" s="1" t="s">
        <v>19</v>
      </c>
      <c r="L2387" s="1"/>
    </row>
    <row r="2388" spans="1:12" x14ac:dyDescent="0.45">
      <c r="A2388" s="3">
        <v>2385</v>
      </c>
      <c r="B2388" s="1" t="s">
        <v>6908</v>
      </c>
      <c r="C2388" s="1" t="s">
        <v>6410</v>
      </c>
      <c r="D2388" s="1" t="s">
        <v>6814</v>
      </c>
      <c r="E2388" s="1">
        <v>19511230</v>
      </c>
      <c r="F2388" s="1" t="s">
        <v>6909</v>
      </c>
      <c r="G2388" s="1" t="s">
        <v>6425</v>
      </c>
      <c r="H2388" s="1" t="s">
        <v>154</v>
      </c>
      <c r="I2388" s="1" t="s">
        <v>154</v>
      </c>
      <c r="J2388" s="1" t="s">
        <v>6910</v>
      </c>
      <c r="K2388" s="1" t="s">
        <v>19</v>
      </c>
      <c r="L2388" s="1"/>
    </row>
    <row r="2389" spans="1:12" x14ac:dyDescent="0.45">
      <c r="A2389" s="3">
        <v>2386</v>
      </c>
      <c r="B2389" s="1" t="s">
        <v>6911</v>
      </c>
      <c r="C2389" s="1" t="s">
        <v>6410</v>
      </c>
      <c r="D2389" s="1" t="s">
        <v>6814</v>
      </c>
      <c r="E2389" s="1">
        <v>4730770</v>
      </c>
      <c r="F2389" s="1" t="s">
        <v>6912</v>
      </c>
      <c r="G2389" s="1" t="s">
        <v>6425</v>
      </c>
      <c r="H2389" s="1" t="s">
        <v>154</v>
      </c>
      <c r="I2389" s="1" t="s">
        <v>154</v>
      </c>
      <c r="J2389" s="1" t="s">
        <v>6913</v>
      </c>
      <c r="K2389" s="1" t="s">
        <v>19</v>
      </c>
      <c r="L2389" s="1"/>
    </row>
    <row r="2390" spans="1:12" x14ac:dyDescent="0.45">
      <c r="A2390" s="3">
        <v>2387</v>
      </c>
      <c r="B2390" s="1" t="s">
        <v>6914</v>
      </c>
      <c r="C2390" s="1" t="s">
        <v>6410</v>
      </c>
      <c r="D2390" s="1" t="s">
        <v>6814</v>
      </c>
      <c r="E2390" s="1">
        <v>107189087</v>
      </c>
      <c r="F2390" s="1" t="s">
        <v>6915</v>
      </c>
      <c r="G2390" s="1" t="s">
        <v>6425</v>
      </c>
      <c r="H2390" s="1" t="s">
        <v>154</v>
      </c>
      <c r="I2390" s="1" t="s">
        <v>154</v>
      </c>
      <c r="J2390" s="1" t="s">
        <v>6916</v>
      </c>
      <c r="K2390" s="1" t="s">
        <v>19</v>
      </c>
      <c r="L2390" s="1"/>
    </row>
    <row r="2391" spans="1:12" x14ac:dyDescent="0.45">
      <c r="A2391" s="3">
        <v>2388</v>
      </c>
      <c r="B2391" s="1" t="s">
        <v>6917</v>
      </c>
      <c r="C2391" s="1" t="s">
        <v>6410</v>
      </c>
      <c r="D2391" s="1" t="s">
        <v>6410</v>
      </c>
      <c r="E2391" s="1">
        <v>1278893</v>
      </c>
      <c r="F2391" s="1" t="s">
        <v>6918</v>
      </c>
      <c r="G2391" s="1" t="s">
        <v>6425</v>
      </c>
      <c r="H2391" s="1" t="s">
        <v>165</v>
      </c>
      <c r="I2391" s="1" t="s">
        <v>154</v>
      </c>
      <c r="J2391" s="1" t="s">
        <v>166</v>
      </c>
      <c r="K2391" s="1" t="s">
        <v>19</v>
      </c>
      <c r="L2391" s="1"/>
    </row>
    <row r="2392" spans="1:12" x14ac:dyDescent="0.45">
      <c r="A2392" s="3">
        <v>2389</v>
      </c>
      <c r="B2392" s="1" t="s">
        <v>6919</v>
      </c>
      <c r="C2392" s="1" t="s">
        <v>6410</v>
      </c>
      <c r="D2392" s="1" t="s">
        <v>6410</v>
      </c>
      <c r="E2392" s="1">
        <v>1957975</v>
      </c>
      <c r="F2392" s="1" t="s">
        <v>6920</v>
      </c>
      <c r="G2392" s="1" t="s">
        <v>6425</v>
      </c>
      <c r="H2392" s="1" t="s">
        <v>6714</v>
      </c>
      <c r="I2392" s="1" t="s">
        <v>154</v>
      </c>
      <c r="J2392" s="1" t="s">
        <v>6800</v>
      </c>
      <c r="K2392" s="1" t="s">
        <v>19</v>
      </c>
      <c r="L2392" s="1"/>
    </row>
    <row r="2393" spans="1:12" x14ac:dyDescent="0.45">
      <c r="A2393" s="3">
        <v>2390</v>
      </c>
      <c r="B2393" s="1" t="s">
        <v>6921</v>
      </c>
      <c r="C2393" s="1" t="s">
        <v>6410</v>
      </c>
      <c r="D2393" s="1" t="s">
        <v>6410</v>
      </c>
      <c r="E2393" s="1">
        <v>67664700</v>
      </c>
      <c r="F2393" s="1" t="s">
        <v>6922</v>
      </c>
      <c r="G2393" s="1" t="s">
        <v>6425</v>
      </c>
      <c r="H2393" s="1" t="s">
        <v>6714</v>
      </c>
      <c r="I2393" s="1" t="s">
        <v>154</v>
      </c>
      <c r="J2393" s="1" t="s">
        <v>6923</v>
      </c>
      <c r="K2393" s="1" t="s">
        <v>19</v>
      </c>
      <c r="L2393" s="1"/>
    </row>
    <row r="2394" spans="1:12" x14ac:dyDescent="0.45">
      <c r="A2394" s="3">
        <v>2391</v>
      </c>
      <c r="B2394" s="1" t="s">
        <v>6924</v>
      </c>
      <c r="C2394" s="1" t="s">
        <v>6410</v>
      </c>
      <c r="D2394" s="1" t="s">
        <v>6410</v>
      </c>
      <c r="E2394" s="1">
        <v>510242570</v>
      </c>
      <c r="F2394" s="1" t="s">
        <v>6925</v>
      </c>
      <c r="G2394" s="1" t="s">
        <v>6425</v>
      </c>
      <c r="H2394" s="1" t="s">
        <v>6714</v>
      </c>
      <c r="I2394" s="1" t="s">
        <v>154</v>
      </c>
      <c r="J2394" s="1" t="s">
        <v>6926</v>
      </c>
      <c r="K2394" s="1" t="s">
        <v>19</v>
      </c>
      <c r="L2394" s="1"/>
    </row>
    <row r="2395" spans="1:12" x14ac:dyDescent="0.45">
      <c r="A2395" s="3">
        <v>2392</v>
      </c>
      <c r="B2395" s="1" t="s">
        <v>6927</v>
      </c>
      <c r="C2395" s="1" t="s">
        <v>6410</v>
      </c>
      <c r="D2395" s="1" t="s">
        <v>6410</v>
      </c>
      <c r="E2395" s="1">
        <v>4948000</v>
      </c>
      <c r="F2395" s="1" t="s">
        <v>6928</v>
      </c>
      <c r="G2395" s="1" t="s">
        <v>6425</v>
      </c>
      <c r="H2395" s="1" t="s">
        <v>6714</v>
      </c>
      <c r="I2395" s="1" t="s">
        <v>154</v>
      </c>
      <c r="J2395" s="1" t="s">
        <v>6800</v>
      </c>
      <c r="K2395" s="1" t="s">
        <v>19</v>
      </c>
      <c r="L2395" s="1"/>
    </row>
    <row r="2396" spans="1:12" x14ac:dyDescent="0.45">
      <c r="A2396" s="3">
        <v>2393</v>
      </c>
      <c r="B2396" s="1" t="s">
        <v>6929</v>
      </c>
      <c r="C2396" s="1" t="s">
        <v>6410</v>
      </c>
      <c r="D2396" s="1" t="s">
        <v>6410</v>
      </c>
      <c r="E2396" s="1">
        <v>6683200</v>
      </c>
      <c r="F2396" s="1" t="s">
        <v>6930</v>
      </c>
      <c r="G2396" s="1" t="s">
        <v>6425</v>
      </c>
      <c r="H2396" s="1" t="s">
        <v>4367</v>
      </c>
      <c r="I2396" s="1" t="s">
        <v>1245</v>
      </c>
      <c r="J2396" s="1" t="s">
        <v>6800</v>
      </c>
      <c r="K2396" s="1" t="s">
        <v>19</v>
      </c>
      <c r="L2396" s="1"/>
    </row>
    <row r="2397" spans="1:12" x14ac:dyDescent="0.45">
      <c r="A2397" s="3">
        <v>2394</v>
      </c>
      <c r="B2397" s="1" t="s">
        <v>6931</v>
      </c>
      <c r="C2397" s="1" t="s">
        <v>6410</v>
      </c>
      <c r="D2397" s="1" t="s">
        <v>6410</v>
      </c>
      <c r="E2397" s="1">
        <v>30600000</v>
      </c>
      <c r="F2397" s="1" t="s">
        <v>6932</v>
      </c>
      <c r="G2397" s="1" t="s">
        <v>6425</v>
      </c>
      <c r="H2397" s="1" t="s">
        <v>6900</v>
      </c>
      <c r="I2397" s="1" t="s">
        <v>1245</v>
      </c>
      <c r="J2397" s="1" t="s">
        <v>6901</v>
      </c>
      <c r="K2397" s="1" t="s">
        <v>19</v>
      </c>
      <c r="L2397" s="1"/>
    </row>
    <row r="2398" spans="1:12" x14ac:dyDescent="0.45">
      <c r="A2398" s="3">
        <v>2395</v>
      </c>
      <c r="B2398" s="1" t="s">
        <v>6933</v>
      </c>
      <c r="C2398" s="1" t="s">
        <v>6410</v>
      </c>
      <c r="D2398" s="1" t="s">
        <v>6410</v>
      </c>
      <c r="E2398" s="1">
        <v>193800000</v>
      </c>
      <c r="F2398" s="1" t="s">
        <v>6934</v>
      </c>
      <c r="G2398" s="1" t="s">
        <v>6425</v>
      </c>
      <c r="H2398" s="1" t="s">
        <v>6900</v>
      </c>
      <c r="I2398" s="1" t="s">
        <v>1245</v>
      </c>
      <c r="J2398" s="1" t="s">
        <v>6935</v>
      </c>
      <c r="K2398" s="1" t="s">
        <v>19</v>
      </c>
      <c r="L2398" s="1"/>
    </row>
    <row r="2399" spans="1:12" x14ac:dyDescent="0.45">
      <c r="A2399" s="3">
        <v>2396</v>
      </c>
      <c r="B2399" s="1" t="s">
        <v>6936</v>
      </c>
      <c r="C2399" s="1" t="s">
        <v>6410</v>
      </c>
      <c r="D2399" s="1" t="s">
        <v>6410</v>
      </c>
      <c r="E2399" s="1">
        <v>30600000</v>
      </c>
      <c r="F2399" s="1" t="s">
        <v>6937</v>
      </c>
      <c r="G2399" s="1" t="s">
        <v>6425</v>
      </c>
      <c r="H2399" s="1" t="s">
        <v>6900</v>
      </c>
      <c r="I2399" s="1" t="s">
        <v>1245</v>
      </c>
      <c r="J2399" s="1" t="s">
        <v>6901</v>
      </c>
      <c r="K2399" s="1" t="s">
        <v>19</v>
      </c>
      <c r="L2399" s="1"/>
    </row>
    <row r="2400" spans="1:12" x14ac:dyDescent="0.45">
      <c r="A2400" s="3">
        <v>2397</v>
      </c>
      <c r="B2400" s="1" t="s">
        <v>6938</v>
      </c>
      <c r="C2400" s="1" t="s">
        <v>6410</v>
      </c>
      <c r="D2400" s="1" t="s">
        <v>6410</v>
      </c>
      <c r="E2400" s="1">
        <v>51000000</v>
      </c>
      <c r="F2400" s="1" t="s">
        <v>6939</v>
      </c>
      <c r="G2400" s="1" t="s">
        <v>6425</v>
      </c>
      <c r="H2400" s="1" t="s">
        <v>6900</v>
      </c>
      <c r="I2400" s="1" t="s">
        <v>1245</v>
      </c>
      <c r="J2400" s="1" t="s">
        <v>6940</v>
      </c>
      <c r="K2400" s="1" t="s">
        <v>19</v>
      </c>
      <c r="L2400" s="1"/>
    </row>
    <row r="2401" spans="1:12" x14ac:dyDescent="0.45">
      <c r="A2401" s="3">
        <v>2398</v>
      </c>
      <c r="B2401" s="1" t="s">
        <v>6941</v>
      </c>
      <c r="C2401" s="1" t="s">
        <v>6410</v>
      </c>
      <c r="D2401" s="1" t="s">
        <v>6410</v>
      </c>
      <c r="E2401" s="1">
        <v>1316442600</v>
      </c>
      <c r="F2401" s="1" t="s">
        <v>6942</v>
      </c>
      <c r="G2401" s="1" t="s">
        <v>6425</v>
      </c>
      <c r="H2401" s="1" t="s">
        <v>4367</v>
      </c>
      <c r="I2401" s="1" t="s">
        <v>1245</v>
      </c>
      <c r="J2401" s="1" t="s">
        <v>6943</v>
      </c>
      <c r="K2401" s="1" t="s">
        <v>19</v>
      </c>
      <c r="L2401" s="1"/>
    </row>
    <row r="2402" spans="1:12" x14ac:dyDescent="0.45">
      <c r="A2402" s="3">
        <v>2399</v>
      </c>
      <c r="B2402" s="1" t="s">
        <v>6944</v>
      </c>
      <c r="C2402" s="1" t="s">
        <v>6410</v>
      </c>
      <c r="D2402" s="1" t="s">
        <v>6410</v>
      </c>
      <c r="E2402" s="1">
        <v>2778700</v>
      </c>
      <c r="F2402" s="1" t="s">
        <v>6945</v>
      </c>
      <c r="G2402" s="1" t="s">
        <v>6425</v>
      </c>
      <c r="H2402" s="1" t="s">
        <v>4367</v>
      </c>
      <c r="I2402" s="1" t="s">
        <v>1245</v>
      </c>
      <c r="J2402" s="1" t="s">
        <v>6800</v>
      </c>
      <c r="K2402" s="1" t="s">
        <v>19</v>
      </c>
      <c r="L2402" s="1"/>
    </row>
    <row r="2403" spans="1:12" x14ac:dyDescent="0.45">
      <c r="A2403" s="3">
        <v>2400</v>
      </c>
      <c r="B2403" s="1" t="s">
        <v>6946</v>
      </c>
      <c r="C2403" s="1" t="s">
        <v>6410</v>
      </c>
      <c r="D2403" s="1" t="s">
        <v>6814</v>
      </c>
      <c r="E2403" s="1">
        <v>290645046</v>
      </c>
      <c r="F2403" s="1" t="s">
        <v>6947</v>
      </c>
      <c r="G2403" s="1" t="s">
        <v>6948</v>
      </c>
      <c r="H2403" s="1" t="s">
        <v>153</v>
      </c>
      <c r="I2403" s="1" t="s">
        <v>154</v>
      </c>
      <c r="J2403" s="1" t="s">
        <v>6949</v>
      </c>
      <c r="K2403" s="1" t="s">
        <v>19</v>
      </c>
      <c r="L2403" s="1"/>
    </row>
    <row r="2404" spans="1:12" x14ac:dyDescent="0.45">
      <c r="A2404" s="3">
        <v>2401</v>
      </c>
      <c r="B2404" s="1" t="s">
        <v>6950</v>
      </c>
      <c r="C2404" s="1" t="s">
        <v>6410</v>
      </c>
      <c r="D2404" s="1" t="s">
        <v>6410</v>
      </c>
      <c r="E2404" s="1">
        <v>3915950</v>
      </c>
      <c r="F2404" s="1" t="s">
        <v>6951</v>
      </c>
      <c r="G2404" s="1" t="s">
        <v>6425</v>
      </c>
      <c r="H2404" s="1" t="s">
        <v>154</v>
      </c>
      <c r="I2404" s="1" t="s">
        <v>154</v>
      </c>
      <c r="J2404" s="1" t="s">
        <v>6952</v>
      </c>
      <c r="K2404" s="1" t="s">
        <v>19</v>
      </c>
      <c r="L2404" s="1"/>
    </row>
    <row r="2405" spans="1:12" x14ac:dyDescent="0.45">
      <c r="A2405" s="3">
        <v>2402</v>
      </c>
      <c r="B2405" s="1" t="s">
        <v>6953</v>
      </c>
      <c r="C2405" s="1" t="s">
        <v>6410</v>
      </c>
      <c r="D2405" s="1" t="s">
        <v>6410</v>
      </c>
      <c r="E2405" s="1">
        <v>794415765</v>
      </c>
      <c r="F2405" s="1" t="s">
        <v>6954</v>
      </c>
      <c r="G2405" s="1" t="s">
        <v>6425</v>
      </c>
      <c r="H2405" s="1" t="s">
        <v>6714</v>
      </c>
      <c r="I2405" s="1" t="s">
        <v>154</v>
      </c>
      <c r="J2405" s="1" t="s">
        <v>6955</v>
      </c>
      <c r="K2405" s="1" t="s">
        <v>19</v>
      </c>
      <c r="L2405" s="1"/>
    </row>
    <row r="2406" spans="1:12" x14ac:dyDescent="0.45">
      <c r="A2406" s="3">
        <v>2403</v>
      </c>
      <c r="B2406" s="1" t="s">
        <v>6956</v>
      </c>
      <c r="C2406" s="1" t="s">
        <v>6410</v>
      </c>
      <c r="D2406" s="1" t="s">
        <v>6410</v>
      </c>
      <c r="E2406" s="1">
        <v>91889500</v>
      </c>
      <c r="F2406" s="1" t="s">
        <v>6957</v>
      </c>
      <c r="G2406" s="1" t="s">
        <v>6425</v>
      </c>
      <c r="H2406" s="1" t="s">
        <v>670</v>
      </c>
      <c r="I2406" s="1" t="s">
        <v>154</v>
      </c>
      <c r="J2406" s="1" t="s">
        <v>6958</v>
      </c>
      <c r="K2406" s="1" t="s">
        <v>19</v>
      </c>
      <c r="L2406" s="1"/>
    </row>
    <row r="2407" spans="1:12" x14ac:dyDescent="0.45">
      <c r="A2407" s="3">
        <v>2404</v>
      </c>
      <c r="B2407" s="1" t="s">
        <v>6959</v>
      </c>
      <c r="C2407" s="1" t="s">
        <v>6425</v>
      </c>
      <c r="D2407" s="1" t="s">
        <v>6410</v>
      </c>
      <c r="E2407" s="1">
        <v>9539170</v>
      </c>
      <c r="F2407" s="1" t="s">
        <v>6960</v>
      </c>
      <c r="G2407" s="1" t="s">
        <v>6425</v>
      </c>
      <c r="H2407" s="1" t="s">
        <v>850</v>
      </c>
      <c r="I2407" s="1" t="s">
        <v>154</v>
      </c>
      <c r="J2407" s="1" t="s">
        <v>851</v>
      </c>
      <c r="K2407" s="1" t="s">
        <v>19</v>
      </c>
      <c r="L2407" s="1"/>
    </row>
    <row r="2408" spans="1:12" x14ac:dyDescent="0.45">
      <c r="A2408" s="3">
        <v>2405</v>
      </c>
      <c r="B2408" s="1" t="s">
        <v>6961</v>
      </c>
      <c r="C2408" s="1" t="s">
        <v>6425</v>
      </c>
      <c r="D2408" s="1" t="s">
        <v>6410</v>
      </c>
      <c r="E2408" s="1">
        <v>5956000</v>
      </c>
      <c r="F2408" s="1" t="s">
        <v>6962</v>
      </c>
      <c r="G2408" s="1" t="s">
        <v>6425</v>
      </c>
      <c r="H2408" s="1" t="s">
        <v>850</v>
      </c>
      <c r="I2408" s="1" t="s">
        <v>154</v>
      </c>
      <c r="J2408" s="1" t="s">
        <v>851</v>
      </c>
      <c r="K2408" s="1" t="s">
        <v>19</v>
      </c>
      <c r="L2408" s="1"/>
    </row>
    <row r="2409" spans="1:12" x14ac:dyDescent="0.45">
      <c r="A2409" s="3">
        <v>2406</v>
      </c>
      <c r="B2409" s="1" t="s">
        <v>6963</v>
      </c>
      <c r="C2409" s="1" t="s">
        <v>6425</v>
      </c>
      <c r="D2409" s="1" t="s">
        <v>6410</v>
      </c>
      <c r="E2409" s="1">
        <v>169330000</v>
      </c>
      <c r="F2409" s="1" t="s">
        <v>6964</v>
      </c>
      <c r="G2409" s="1" t="s">
        <v>6425</v>
      </c>
      <c r="H2409" s="1" t="s">
        <v>850</v>
      </c>
      <c r="I2409" s="1" t="s">
        <v>154</v>
      </c>
      <c r="J2409" s="1" t="s">
        <v>851</v>
      </c>
      <c r="K2409" s="1" t="s">
        <v>19</v>
      </c>
      <c r="L2409" s="1"/>
    </row>
    <row r="2410" spans="1:12" x14ac:dyDescent="0.45">
      <c r="A2410" s="3">
        <v>2407</v>
      </c>
      <c r="B2410" s="1" t="s">
        <v>6965</v>
      </c>
      <c r="C2410" s="1" t="s">
        <v>6425</v>
      </c>
      <c r="D2410" s="1" t="s">
        <v>6425</v>
      </c>
      <c r="E2410" s="1">
        <v>19600000</v>
      </c>
      <c r="F2410" s="1" t="s">
        <v>6966</v>
      </c>
      <c r="G2410" s="1" t="s">
        <v>6425</v>
      </c>
      <c r="H2410" s="1" t="s">
        <v>850</v>
      </c>
      <c r="I2410" s="1" t="s">
        <v>154</v>
      </c>
      <c r="J2410" s="1" t="s">
        <v>851</v>
      </c>
      <c r="K2410" s="1" t="s">
        <v>19</v>
      </c>
      <c r="L2410" s="1"/>
    </row>
    <row r="2411" spans="1:12" x14ac:dyDescent="0.45">
      <c r="A2411" s="3">
        <v>2408</v>
      </c>
      <c r="B2411" s="1" t="s">
        <v>6967</v>
      </c>
      <c r="C2411" s="1" t="s">
        <v>6425</v>
      </c>
      <c r="D2411" s="1" t="s">
        <v>6425</v>
      </c>
      <c r="E2411" s="1">
        <v>22999900</v>
      </c>
      <c r="F2411" s="1" t="s">
        <v>6968</v>
      </c>
      <c r="G2411" s="1" t="s">
        <v>6425</v>
      </c>
      <c r="H2411" s="1" t="s">
        <v>850</v>
      </c>
      <c r="I2411" s="1" t="s">
        <v>154</v>
      </c>
      <c r="J2411" s="1" t="s">
        <v>860</v>
      </c>
      <c r="K2411" s="1" t="s">
        <v>19</v>
      </c>
      <c r="L2411" s="1"/>
    </row>
    <row r="2412" spans="1:12" x14ac:dyDescent="0.45">
      <c r="A2412" s="3">
        <v>2409</v>
      </c>
      <c r="B2412" s="1" t="s">
        <v>6969</v>
      </c>
      <c r="C2412" s="1" t="s">
        <v>6425</v>
      </c>
      <c r="D2412" s="1" t="s">
        <v>6425</v>
      </c>
      <c r="E2412" s="1">
        <v>6576750</v>
      </c>
      <c r="F2412" s="1" t="s">
        <v>6970</v>
      </c>
      <c r="G2412" s="1" t="s">
        <v>6425</v>
      </c>
      <c r="H2412" s="1" t="s">
        <v>850</v>
      </c>
      <c r="I2412" s="1" t="s">
        <v>154</v>
      </c>
      <c r="J2412" s="1" t="s">
        <v>851</v>
      </c>
      <c r="K2412" s="1" t="s">
        <v>19</v>
      </c>
      <c r="L2412" s="1"/>
    </row>
    <row r="2413" spans="1:12" x14ac:dyDescent="0.45">
      <c r="A2413" s="3">
        <v>2410</v>
      </c>
      <c r="B2413" s="1" t="s">
        <v>6971</v>
      </c>
      <c r="C2413" s="1" t="s">
        <v>6425</v>
      </c>
      <c r="D2413" s="1" t="s">
        <v>6425</v>
      </c>
      <c r="E2413" s="1">
        <v>478900</v>
      </c>
      <c r="F2413" s="1" t="s">
        <v>6972</v>
      </c>
      <c r="G2413" s="1" t="s">
        <v>6425</v>
      </c>
      <c r="H2413" s="1" t="s">
        <v>850</v>
      </c>
      <c r="I2413" s="1" t="s">
        <v>154</v>
      </c>
      <c r="J2413" s="1" t="s">
        <v>851</v>
      </c>
      <c r="K2413" s="1" t="s">
        <v>19</v>
      </c>
      <c r="L2413" s="1"/>
    </row>
    <row r="2414" spans="1:12" x14ac:dyDescent="0.45">
      <c r="A2414" s="3">
        <v>2411</v>
      </c>
      <c r="B2414" s="1" t="s">
        <v>6973</v>
      </c>
      <c r="C2414" s="1" t="s">
        <v>6425</v>
      </c>
      <c r="D2414" s="1" t="s">
        <v>6425</v>
      </c>
      <c r="E2414" s="1">
        <v>9972106</v>
      </c>
      <c r="F2414" s="1" t="s">
        <v>6974</v>
      </c>
      <c r="G2414" s="1" t="s">
        <v>6425</v>
      </c>
      <c r="H2414" s="1" t="s">
        <v>850</v>
      </c>
      <c r="I2414" s="1" t="s">
        <v>154</v>
      </c>
      <c r="J2414" s="1" t="s">
        <v>851</v>
      </c>
      <c r="K2414" s="1" t="s">
        <v>19</v>
      </c>
      <c r="L2414" s="1"/>
    </row>
    <row r="2415" spans="1:12" x14ac:dyDescent="0.45">
      <c r="A2415" s="3">
        <v>2412</v>
      </c>
      <c r="B2415" s="1" t="s">
        <v>6975</v>
      </c>
      <c r="C2415" s="1" t="s">
        <v>6425</v>
      </c>
      <c r="D2415" s="1" t="s">
        <v>6425</v>
      </c>
      <c r="E2415" s="1">
        <v>130054100</v>
      </c>
      <c r="F2415" s="1" t="s">
        <v>6976</v>
      </c>
      <c r="G2415" s="1" t="s">
        <v>6425</v>
      </c>
      <c r="H2415" s="1" t="s">
        <v>850</v>
      </c>
      <c r="I2415" s="1" t="s">
        <v>154</v>
      </c>
      <c r="J2415" s="1" t="s">
        <v>851</v>
      </c>
      <c r="K2415" s="1" t="s">
        <v>19</v>
      </c>
      <c r="L2415" s="1"/>
    </row>
    <row r="2416" spans="1:12" x14ac:dyDescent="0.45">
      <c r="A2416" s="3">
        <v>2413</v>
      </c>
      <c r="B2416" s="1" t="s">
        <v>6977</v>
      </c>
      <c r="C2416" s="1" t="s">
        <v>6425</v>
      </c>
      <c r="D2416" s="1" t="s">
        <v>6425</v>
      </c>
      <c r="E2416" s="1">
        <v>40077263</v>
      </c>
      <c r="F2416" s="1" t="s">
        <v>6978</v>
      </c>
      <c r="G2416" s="1" t="s">
        <v>6425</v>
      </c>
      <c r="H2416" s="1" t="s">
        <v>850</v>
      </c>
      <c r="I2416" s="1" t="s">
        <v>154</v>
      </c>
      <c r="J2416" s="1" t="s">
        <v>851</v>
      </c>
      <c r="K2416" s="1" t="s">
        <v>19</v>
      </c>
      <c r="L2416" s="1"/>
    </row>
    <row r="2417" spans="1:12" x14ac:dyDescent="0.45">
      <c r="A2417" s="3">
        <v>2414</v>
      </c>
      <c r="B2417" s="1" t="s">
        <v>6979</v>
      </c>
      <c r="C2417" s="1" t="s">
        <v>6425</v>
      </c>
      <c r="D2417" s="1" t="s">
        <v>6425</v>
      </c>
      <c r="E2417" s="1">
        <v>60196630</v>
      </c>
      <c r="F2417" s="1" t="s">
        <v>6980</v>
      </c>
      <c r="G2417" s="1" t="s">
        <v>6425</v>
      </c>
      <c r="H2417" s="1" t="s">
        <v>850</v>
      </c>
      <c r="I2417" s="1" t="s">
        <v>154</v>
      </c>
      <c r="J2417" s="1" t="s">
        <v>851</v>
      </c>
      <c r="K2417" s="1" t="s">
        <v>19</v>
      </c>
      <c r="L2417" s="1"/>
    </row>
    <row r="2418" spans="1:12" x14ac:dyDescent="0.45">
      <c r="A2418" s="3">
        <v>2415</v>
      </c>
      <c r="B2418" s="1" t="s">
        <v>6981</v>
      </c>
      <c r="C2418" s="1" t="s">
        <v>6425</v>
      </c>
      <c r="D2418" s="1" t="s">
        <v>6410</v>
      </c>
      <c r="E2418" s="1">
        <v>7986000</v>
      </c>
      <c r="F2418" s="1" t="s">
        <v>6982</v>
      </c>
      <c r="G2418" s="1" t="s">
        <v>6983</v>
      </c>
      <c r="H2418" s="1" t="s">
        <v>154</v>
      </c>
      <c r="I2418" s="1" t="s">
        <v>154</v>
      </c>
      <c r="J2418" s="1" t="s">
        <v>6984</v>
      </c>
      <c r="K2418" s="1" t="s">
        <v>19</v>
      </c>
      <c r="L2418" s="1"/>
    </row>
    <row r="2419" spans="1:12" x14ac:dyDescent="0.45">
      <c r="A2419" s="3">
        <v>2416</v>
      </c>
      <c r="B2419" s="1" t="s">
        <v>6985</v>
      </c>
      <c r="C2419" s="1" t="s">
        <v>6425</v>
      </c>
      <c r="D2419" s="1" t="s">
        <v>6410</v>
      </c>
      <c r="E2419" s="1">
        <v>16421452</v>
      </c>
      <c r="F2419" s="1" t="s">
        <v>6986</v>
      </c>
      <c r="G2419" s="1" t="s">
        <v>6983</v>
      </c>
      <c r="H2419" s="1" t="s">
        <v>154</v>
      </c>
      <c r="I2419" s="1" t="s">
        <v>154</v>
      </c>
      <c r="J2419" s="1" t="s">
        <v>6987</v>
      </c>
      <c r="K2419" s="1" t="s">
        <v>19</v>
      </c>
      <c r="L2419" s="1"/>
    </row>
    <row r="2420" spans="1:12" x14ac:dyDescent="0.45">
      <c r="A2420" s="3">
        <v>2417</v>
      </c>
      <c r="B2420" s="1" t="s">
        <v>6988</v>
      </c>
      <c r="C2420" s="1" t="s">
        <v>6425</v>
      </c>
      <c r="D2420" s="1" t="s">
        <v>6425</v>
      </c>
      <c r="E2420" s="1">
        <v>784607466</v>
      </c>
      <c r="F2420" s="1" t="s">
        <v>6989</v>
      </c>
      <c r="G2420" s="1" t="s">
        <v>6983</v>
      </c>
      <c r="H2420" s="1" t="s">
        <v>154</v>
      </c>
      <c r="I2420" s="1" t="s">
        <v>154</v>
      </c>
      <c r="J2420" s="1" t="s">
        <v>6990</v>
      </c>
      <c r="K2420" s="1" t="s">
        <v>19</v>
      </c>
      <c r="L2420" s="1"/>
    </row>
    <row r="2421" spans="1:12" x14ac:dyDescent="0.45">
      <c r="A2421" s="3">
        <v>2418</v>
      </c>
      <c r="B2421" s="1" t="s">
        <v>6991</v>
      </c>
      <c r="C2421" s="1" t="s">
        <v>6425</v>
      </c>
      <c r="D2421" s="1" t="s">
        <v>6410</v>
      </c>
      <c r="E2421" s="1">
        <v>29284000</v>
      </c>
      <c r="F2421" s="1" t="s">
        <v>6992</v>
      </c>
      <c r="G2421" s="1" t="s">
        <v>6983</v>
      </c>
      <c r="H2421" s="1" t="s">
        <v>154</v>
      </c>
      <c r="I2421" s="1" t="s">
        <v>154</v>
      </c>
      <c r="J2421" s="1" t="s">
        <v>6993</v>
      </c>
      <c r="K2421" s="1" t="s">
        <v>19</v>
      </c>
      <c r="L2421" s="1"/>
    </row>
    <row r="2422" spans="1:12" x14ac:dyDescent="0.45">
      <c r="A2422" s="3">
        <v>2419</v>
      </c>
      <c r="B2422" s="1" t="s">
        <v>6994</v>
      </c>
      <c r="C2422" s="1" t="s">
        <v>6425</v>
      </c>
      <c r="D2422" s="1" t="s">
        <v>6410</v>
      </c>
      <c r="E2422" s="1">
        <v>15750000</v>
      </c>
      <c r="F2422" s="1" t="s">
        <v>6995</v>
      </c>
      <c r="G2422" s="1" t="s">
        <v>6983</v>
      </c>
      <c r="H2422" s="1" t="s">
        <v>154</v>
      </c>
      <c r="I2422" s="1" t="s">
        <v>154</v>
      </c>
      <c r="J2422" s="1" t="s">
        <v>6996</v>
      </c>
      <c r="K2422" s="1" t="s">
        <v>19</v>
      </c>
      <c r="L2422" s="1"/>
    </row>
    <row r="2423" spans="1:12" x14ac:dyDescent="0.45">
      <c r="A2423" s="3">
        <v>2420</v>
      </c>
      <c r="B2423" s="1" t="s">
        <v>6997</v>
      </c>
      <c r="C2423" s="1" t="s">
        <v>6425</v>
      </c>
      <c r="D2423" s="1" t="s">
        <v>6425</v>
      </c>
      <c r="E2423" s="1">
        <v>1157442407</v>
      </c>
      <c r="F2423" s="1" t="s">
        <v>6998</v>
      </c>
      <c r="G2423" s="1" t="s">
        <v>6983</v>
      </c>
      <c r="H2423" s="1" t="s">
        <v>154</v>
      </c>
      <c r="I2423" s="1" t="s">
        <v>154</v>
      </c>
      <c r="J2423" s="1" t="s">
        <v>6999</v>
      </c>
      <c r="K2423" s="1" t="s">
        <v>19</v>
      </c>
      <c r="L2423" s="1"/>
    </row>
    <row r="2424" spans="1:12" x14ac:dyDescent="0.45">
      <c r="A2424" s="3">
        <v>2421</v>
      </c>
      <c r="B2424" s="1" t="s">
        <v>7000</v>
      </c>
      <c r="C2424" s="1" t="s">
        <v>6983</v>
      </c>
      <c r="D2424" s="1" t="s">
        <v>6410</v>
      </c>
      <c r="E2424" s="1">
        <v>28870733</v>
      </c>
      <c r="F2424" s="1" t="s">
        <v>7001</v>
      </c>
      <c r="G2424" s="1" t="s">
        <v>6948</v>
      </c>
      <c r="H2424" s="1" t="s">
        <v>154</v>
      </c>
      <c r="I2424" s="1" t="s">
        <v>154</v>
      </c>
      <c r="J2424" s="1" t="s">
        <v>7002</v>
      </c>
      <c r="K2424" s="1" t="s">
        <v>19</v>
      </c>
      <c r="L2424" s="1"/>
    </row>
    <row r="2425" spans="1:12" x14ac:dyDescent="0.45">
      <c r="A2425" s="3">
        <v>2422</v>
      </c>
      <c r="B2425" s="1" t="s">
        <v>7003</v>
      </c>
      <c r="C2425" s="1" t="s">
        <v>6983</v>
      </c>
      <c r="D2425" s="1" t="s">
        <v>6410</v>
      </c>
      <c r="E2425" s="1">
        <v>2501940</v>
      </c>
      <c r="F2425" s="1" t="s">
        <v>7004</v>
      </c>
      <c r="G2425" s="1" t="s">
        <v>6948</v>
      </c>
      <c r="H2425" s="1" t="s">
        <v>154</v>
      </c>
      <c r="I2425" s="1" t="s">
        <v>154</v>
      </c>
      <c r="J2425" s="1" t="s">
        <v>7005</v>
      </c>
      <c r="K2425" s="1" t="s">
        <v>19</v>
      </c>
      <c r="L2425" s="1"/>
    </row>
    <row r="2426" spans="1:12" x14ac:dyDescent="0.45">
      <c r="A2426" s="3">
        <v>2423</v>
      </c>
      <c r="B2426" s="1" t="s">
        <v>7006</v>
      </c>
      <c r="C2426" s="1" t="s">
        <v>6983</v>
      </c>
      <c r="D2426" s="1" t="s">
        <v>6410</v>
      </c>
      <c r="E2426" s="1">
        <v>48089312</v>
      </c>
      <c r="F2426" s="1" t="s">
        <v>7007</v>
      </c>
      <c r="G2426" s="1" t="s">
        <v>6948</v>
      </c>
      <c r="H2426" s="1" t="s">
        <v>154</v>
      </c>
      <c r="I2426" s="1" t="s">
        <v>154</v>
      </c>
      <c r="J2426" s="1" t="s">
        <v>7008</v>
      </c>
      <c r="K2426" s="1" t="s">
        <v>19</v>
      </c>
      <c r="L2426" s="1"/>
    </row>
    <row r="2427" spans="1:12" x14ac:dyDescent="0.45">
      <c r="A2427" s="3">
        <v>2424</v>
      </c>
      <c r="B2427" s="1" t="s">
        <v>7009</v>
      </c>
      <c r="C2427" s="1" t="s">
        <v>6983</v>
      </c>
      <c r="D2427" s="1" t="s">
        <v>6410</v>
      </c>
      <c r="E2427" s="1">
        <v>9352140</v>
      </c>
      <c r="F2427" s="1" t="s">
        <v>7010</v>
      </c>
      <c r="G2427" s="1" t="s">
        <v>6948</v>
      </c>
      <c r="H2427" s="1" t="s">
        <v>154</v>
      </c>
      <c r="I2427" s="1" t="s">
        <v>154</v>
      </c>
      <c r="J2427" s="1" t="s">
        <v>7011</v>
      </c>
      <c r="K2427" s="1" t="s">
        <v>19</v>
      </c>
      <c r="L2427" s="1"/>
    </row>
    <row r="2428" spans="1:12" x14ac:dyDescent="0.45">
      <c r="A2428" s="3">
        <v>2425</v>
      </c>
      <c r="B2428" s="1" t="s">
        <v>7012</v>
      </c>
      <c r="C2428" s="1" t="s">
        <v>6983</v>
      </c>
      <c r="D2428" s="1" t="s">
        <v>6410</v>
      </c>
      <c r="E2428" s="1">
        <v>47948639</v>
      </c>
      <c r="F2428" s="1" t="s">
        <v>7013</v>
      </c>
      <c r="G2428" s="1" t="s">
        <v>6948</v>
      </c>
      <c r="H2428" s="1" t="s">
        <v>154</v>
      </c>
      <c r="I2428" s="1" t="s">
        <v>154</v>
      </c>
      <c r="J2428" s="1" t="s">
        <v>7014</v>
      </c>
      <c r="K2428" s="1" t="s">
        <v>19</v>
      </c>
      <c r="L2428" s="1"/>
    </row>
    <row r="2429" spans="1:12" x14ac:dyDescent="0.45">
      <c r="A2429" s="3">
        <v>2426</v>
      </c>
      <c r="B2429" s="1" t="s">
        <v>7015</v>
      </c>
      <c r="C2429" s="1" t="s">
        <v>6983</v>
      </c>
      <c r="D2429" s="1" t="s">
        <v>6410</v>
      </c>
      <c r="E2429" s="1">
        <v>47300773</v>
      </c>
      <c r="F2429" s="1" t="s">
        <v>7016</v>
      </c>
      <c r="G2429" s="1" t="s">
        <v>6948</v>
      </c>
      <c r="H2429" s="1" t="s">
        <v>154</v>
      </c>
      <c r="I2429" s="1" t="s">
        <v>154</v>
      </c>
      <c r="J2429" s="1" t="s">
        <v>7017</v>
      </c>
      <c r="K2429" s="1" t="s">
        <v>19</v>
      </c>
      <c r="L2429" s="1"/>
    </row>
    <row r="2430" spans="1:12" x14ac:dyDescent="0.45">
      <c r="A2430" s="3">
        <v>2427</v>
      </c>
      <c r="B2430" s="1" t="s">
        <v>7018</v>
      </c>
      <c r="C2430" s="1" t="s">
        <v>6983</v>
      </c>
      <c r="D2430" s="1" t="s">
        <v>6425</v>
      </c>
      <c r="E2430" s="1">
        <v>157440000</v>
      </c>
      <c r="F2430" s="1" t="s">
        <v>7019</v>
      </c>
      <c r="G2430" s="1" t="s">
        <v>6948</v>
      </c>
      <c r="H2430" s="1" t="s">
        <v>153</v>
      </c>
      <c r="I2430" s="1" t="s">
        <v>154</v>
      </c>
      <c r="J2430" s="1" t="s">
        <v>7020</v>
      </c>
      <c r="K2430" s="1" t="s">
        <v>19</v>
      </c>
      <c r="L2430" s="1"/>
    </row>
    <row r="2431" spans="1:12" x14ac:dyDescent="0.45">
      <c r="A2431" s="3">
        <v>2428</v>
      </c>
      <c r="B2431" s="1" t="s">
        <v>7021</v>
      </c>
      <c r="C2431" s="1" t="s">
        <v>6983</v>
      </c>
      <c r="D2431" s="1" t="s">
        <v>6425</v>
      </c>
      <c r="E2431" s="1">
        <v>35150000</v>
      </c>
      <c r="F2431" s="1" t="s">
        <v>7022</v>
      </c>
      <c r="G2431" s="1" t="s">
        <v>6948</v>
      </c>
      <c r="H2431" s="1" t="s">
        <v>154</v>
      </c>
      <c r="I2431" s="1" t="s">
        <v>154</v>
      </c>
      <c r="J2431" s="1" t="s">
        <v>7023</v>
      </c>
      <c r="K2431" s="1" t="s">
        <v>19</v>
      </c>
      <c r="L2431" s="1"/>
    </row>
    <row r="2432" spans="1:12" x14ac:dyDescent="0.45">
      <c r="A2432" s="3">
        <v>2429</v>
      </c>
      <c r="B2432" s="1" t="s">
        <v>7024</v>
      </c>
      <c r="C2432" s="1" t="s">
        <v>6983</v>
      </c>
      <c r="D2432" s="1" t="s">
        <v>6425</v>
      </c>
      <c r="E2432" s="1">
        <v>299000000</v>
      </c>
      <c r="F2432" s="1" t="s">
        <v>7025</v>
      </c>
      <c r="G2432" s="1" t="s">
        <v>6948</v>
      </c>
      <c r="H2432" s="1" t="s">
        <v>153</v>
      </c>
      <c r="I2432" s="1" t="s">
        <v>154</v>
      </c>
      <c r="J2432" s="1" t="s">
        <v>7026</v>
      </c>
      <c r="K2432" s="1" t="s">
        <v>19</v>
      </c>
      <c r="L2432" s="1"/>
    </row>
    <row r="2433" spans="1:12" x14ac:dyDescent="0.45">
      <c r="A2433" s="3">
        <v>2430</v>
      </c>
      <c r="B2433" s="1" t="s">
        <v>7027</v>
      </c>
      <c r="C2433" s="1" t="s">
        <v>6983</v>
      </c>
      <c r="D2433" s="1" t="s">
        <v>6425</v>
      </c>
      <c r="E2433" s="1">
        <v>41872728</v>
      </c>
      <c r="F2433" s="1" t="s">
        <v>7028</v>
      </c>
      <c r="G2433" s="1" t="s">
        <v>6948</v>
      </c>
      <c r="H2433" s="1" t="s">
        <v>154</v>
      </c>
      <c r="I2433" s="1" t="s">
        <v>154</v>
      </c>
      <c r="J2433" s="1" t="s">
        <v>7029</v>
      </c>
      <c r="K2433" s="1" t="s">
        <v>19</v>
      </c>
      <c r="L2433" s="1"/>
    </row>
    <row r="2434" spans="1:12" x14ac:dyDescent="0.45">
      <c r="A2434" s="3">
        <v>2431</v>
      </c>
      <c r="B2434" s="1" t="s">
        <v>7030</v>
      </c>
      <c r="C2434" s="1" t="s">
        <v>6983</v>
      </c>
      <c r="D2434" s="1" t="s">
        <v>6425</v>
      </c>
      <c r="E2434" s="1">
        <v>7695000</v>
      </c>
      <c r="F2434" s="1" t="s">
        <v>7031</v>
      </c>
      <c r="G2434" s="1" t="s">
        <v>6948</v>
      </c>
      <c r="H2434" s="1" t="s">
        <v>154</v>
      </c>
      <c r="I2434" s="1" t="s">
        <v>154</v>
      </c>
      <c r="J2434" s="1" t="s">
        <v>757</v>
      </c>
      <c r="K2434" s="1" t="s">
        <v>19</v>
      </c>
      <c r="L2434" s="1"/>
    </row>
    <row r="2435" spans="1:12" x14ac:dyDescent="0.45">
      <c r="A2435" s="3">
        <v>2432</v>
      </c>
      <c r="B2435" s="1" t="s">
        <v>7032</v>
      </c>
      <c r="C2435" s="1" t="s">
        <v>6983</v>
      </c>
      <c r="D2435" s="1" t="s">
        <v>6425</v>
      </c>
      <c r="E2435" s="1">
        <v>97500000</v>
      </c>
      <c r="F2435" s="1" t="s">
        <v>7033</v>
      </c>
      <c r="G2435" s="1" t="s">
        <v>6948</v>
      </c>
      <c r="H2435" s="1" t="s">
        <v>153</v>
      </c>
      <c r="I2435" s="1" t="s">
        <v>154</v>
      </c>
      <c r="J2435" s="1" t="s">
        <v>7034</v>
      </c>
      <c r="K2435" s="1" t="s">
        <v>19</v>
      </c>
      <c r="L2435" s="1"/>
    </row>
    <row r="2436" spans="1:12" x14ac:dyDescent="0.45">
      <c r="A2436" s="3">
        <v>2433</v>
      </c>
      <c r="B2436" s="1" t="s">
        <v>7035</v>
      </c>
      <c r="C2436" s="1" t="s">
        <v>6983</v>
      </c>
      <c r="D2436" s="1" t="s">
        <v>6983</v>
      </c>
      <c r="E2436" s="1">
        <v>9896000</v>
      </c>
      <c r="F2436" s="1" t="s">
        <v>7036</v>
      </c>
      <c r="G2436" s="1" t="s">
        <v>6948</v>
      </c>
      <c r="H2436" s="1" t="s">
        <v>154</v>
      </c>
      <c r="I2436" s="1" t="s">
        <v>154</v>
      </c>
      <c r="J2436" s="1" t="s">
        <v>7037</v>
      </c>
      <c r="K2436" s="1" t="s">
        <v>19</v>
      </c>
      <c r="L2436" s="1"/>
    </row>
    <row r="2437" spans="1:12" x14ac:dyDescent="0.45">
      <c r="A2437" s="3">
        <v>2434</v>
      </c>
      <c r="B2437" s="1" t="s">
        <v>7038</v>
      </c>
      <c r="C2437" s="1" t="s">
        <v>6948</v>
      </c>
      <c r="D2437" s="1" t="s">
        <v>6948</v>
      </c>
      <c r="E2437" s="1">
        <v>1588831530</v>
      </c>
      <c r="F2437" s="1" t="s">
        <v>7039</v>
      </c>
      <c r="G2437" s="1" t="s">
        <v>6948</v>
      </c>
      <c r="H2437" s="1" t="s">
        <v>154</v>
      </c>
      <c r="I2437" s="1" t="s">
        <v>154</v>
      </c>
      <c r="J2437" s="1" t="s">
        <v>7040</v>
      </c>
      <c r="K2437" s="1" t="s">
        <v>19</v>
      </c>
      <c r="L2437" s="1"/>
    </row>
    <row r="2438" spans="1:12" x14ac:dyDescent="0.45">
      <c r="A2438" s="3">
        <v>2435</v>
      </c>
      <c r="B2438" s="1" t="s">
        <v>7041</v>
      </c>
      <c r="C2438" s="1" t="s">
        <v>6948</v>
      </c>
      <c r="D2438" s="1" t="s">
        <v>6948</v>
      </c>
      <c r="E2438" s="1">
        <v>856556820</v>
      </c>
      <c r="F2438" s="1" t="s">
        <v>7042</v>
      </c>
      <c r="G2438" s="1" t="s">
        <v>6948</v>
      </c>
      <c r="H2438" s="1" t="s">
        <v>154</v>
      </c>
      <c r="I2438" s="1" t="s">
        <v>154</v>
      </c>
      <c r="J2438" s="1" t="s">
        <v>7043</v>
      </c>
      <c r="K2438" s="1" t="s">
        <v>19</v>
      </c>
      <c r="L2438" s="1"/>
    </row>
    <row r="2439" spans="1:12" x14ac:dyDescent="0.45">
      <c r="A2439" s="3">
        <v>2436</v>
      </c>
      <c r="B2439" s="1" t="s">
        <v>7044</v>
      </c>
      <c r="C2439" s="1" t="s">
        <v>6948</v>
      </c>
      <c r="D2439" s="1" t="s">
        <v>6948</v>
      </c>
      <c r="E2439" s="1">
        <v>1038376512</v>
      </c>
      <c r="F2439" s="1" t="s">
        <v>7045</v>
      </c>
      <c r="G2439" s="1" t="s">
        <v>6948</v>
      </c>
      <c r="H2439" s="1" t="s">
        <v>154</v>
      </c>
      <c r="I2439" s="1" t="s">
        <v>154</v>
      </c>
      <c r="J2439" s="1" t="s">
        <v>7046</v>
      </c>
      <c r="K2439" s="1" t="s">
        <v>19</v>
      </c>
      <c r="L2439" s="1"/>
    </row>
    <row r="2440" spans="1:12" x14ac:dyDescent="0.45">
      <c r="A2440" s="3">
        <v>2437</v>
      </c>
      <c r="B2440" s="1" t="s">
        <v>7047</v>
      </c>
      <c r="C2440" s="1" t="s">
        <v>6948</v>
      </c>
      <c r="D2440" s="1" t="s">
        <v>6983</v>
      </c>
      <c r="E2440" s="1">
        <v>22003018</v>
      </c>
      <c r="F2440" s="1" t="s">
        <v>7048</v>
      </c>
      <c r="G2440" s="1" t="s">
        <v>7049</v>
      </c>
      <c r="H2440" s="1" t="s">
        <v>154</v>
      </c>
      <c r="I2440" s="1" t="s">
        <v>154</v>
      </c>
      <c r="J2440" s="1" t="s">
        <v>7050</v>
      </c>
      <c r="K2440" s="1" t="s">
        <v>19</v>
      </c>
      <c r="L2440" s="1"/>
    </row>
    <row r="2441" spans="1:12" x14ac:dyDescent="0.45">
      <c r="A2441" s="3">
        <v>2438</v>
      </c>
      <c r="B2441" s="1" t="s">
        <v>7051</v>
      </c>
      <c r="C2441" s="1" t="s">
        <v>6948</v>
      </c>
      <c r="D2441" s="1" t="s">
        <v>6983</v>
      </c>
      <c r="E2441" s="1">
        <v>38374713</v>
      </c>
      <c r="F2441" s="1" t="s">
        <v>7052</v>
      </c>
      <c r="G2441" s="1" t="s">
        <v>7049</v>
      </c>
      <c r="H2441" s="1" t="s">
        <v>154</v>
      </c>
      <c r="I2441" s="1" t="s">
        <v>154</v>
      </c>
      <c r="J2441" s="1" t="s">
        <v>7053</v>
      </c>
      <c r="K2441" s="1" t="s">
        <v>19</v>
      </c>
      <c r="L2441" s="1"/>
    </row>
    <row r="2442" spans="1:12" x14ac:dyDescent="0.45">
      <c r="A2442" s="3">
        <v>2439</v>
      </c>
      <c r="B2442" s="1" t="s">
        <v>7054</v>
      </c>
      <c r="C2442" s="1" t="s">
        <v>6948</v>
      </c>
      <c r="D2442" s="1" t="s">
        <v>6983</v>
      </c>
      <c r="E2442" s="1">
        <v>37299732</v>
      </c>
      <c r="F2442" s="1" t="s">
        <v>7055</v>
      </c>
      <c r="G2442" s="1" t="s">
        <v>7049</v>
      </c>
      <c r="H2442" s="1" t="s">
        <v>154</v>
      </c>
      <c r="I2442" s="1" t="s">
        <v>154</v>
      </c>
      <c r="J2442" s="1" t="s">
        <v>7056</v>
      </c>
      <c r="K2442" s="1" t="s">
        <v>19</v>
      </c>
      <c r="L2442" s="1"/>
    </row>
    <row r="2443" spans="1:12" x14ac:dyDescent="0.45">
      <c r="A2443" s="3">
        <v>2440</v>
      </c>
      <c r="B2443" s="1" t="s">
        <v>7057</v>
      </c>
      <c r="C2443" s="1" t="s">
        <v>6948</v>
      </c>
      <c r="D2443" s="1" t="s">
        <v>6983</v>
      </c>
      <c r="E2443" s="1">
        <v>15050000</v>
      </c>
      <c r="F2443" s="1" t="s">
        <v>7058</v>
      </c>
      <c r="G2443" s="1" t="s">
        <v>7049</v>
      </c>
      <c r="H2443" s="1" t="s">
        <v>154</v>
      </c>
      <c r="I2443" s="1" t="s">
        <v>154</v>
      </c>
      <c r="J2443" s="1" t="s">
        <v>7059</v>
      </c>
      <c r="K2443" s="1" t="s">
        <v>19</v>
      </c>
      <c r="L2443" s="1"/>
    </row>
    <row r="2444" spans="1:12" x14ac:dyDescent="0.45">
      <c r="A2444" s="3">
        <v>2441</v>
      </c>
      <c r="B2444" s="1" t="s">
        <v>7060</v>
      </c>
      <c r="C2444" s="1" t="s">
        <v>6948</v>
      </c>
      <c r="D2444" s="1" t="s">
        <v>6983</v>
      </c>
      <c r="E2444" s="1">
        <v>20000000</v>
      </c>
      <c r="F2444" s="1" t="s">
        <v>7061</v>
      </c>
      <c r="G2444" s="1" t="s">
        <v>7049</v>
      </c>
      <c r="H2444" s="1" t="s">
        <v>154</v>
      </c>
      <c r="I2444" s="1" t="s">
        <v>154</v>
      </c>
      <c r="J2444" s="1" t="s">
        <v>7062</v>
      </c>
      <c r="K2444" s="1" t="s">
        <v>19</v>
      </c>
      <c r="L2444" s="1"/>
    </row>
    <row r="2445" spans="1:12" x14ac:dyDescent="0.45">
      <c r="A2445" s="3">
        <v>2442</v>
      </c>
      <c r="B2445" s="1" t="s">
        <v>7063</v>
      </c>
      <c r="C2445" s="1" t="s">
        <v>6948</v>
      </c>
      <c r="D2445" s="1" t="s">
        <v>6983</v>
      </c>
      <c r="E2445" s="1">
        <v>43233780</v>
      </c>
      <c r="F2445" s="1" t="s">
        <v>7064</v>
      </c>
      <c r="G2445" s="1" t="s">
        <v>7049</v>
      </c>
      <c r="H2445" s="1" t="s">
        <v>154</v>
      </c>
      <c r="I2445" s="1" t="s">
        <v>154</v>
      </c>
      <c r="J2445" s="1" t="s">
        <v>7065</v>
      </c>
      <c r="K2445" s="1" t="s">
        <v>19</v>
      </c>
      <c r="L2445" s="1"/>
    </row>
    <row r="2446" spans="1:12" x14ac:dyDescent="0.45">
      <c r="A2446" s="3">
        <v>2443</v>
      </c>
      <c r="B2446" s="1" t="s">
        <v>7066</v>
      </c>
      <c r="C2446" s="1" t="s">
        <v>6948</v>
      </c>
      <c r="D2446" s="1" t="s">
        <v>6983</v>
      </c>
      <c r="E2446" s="1">
        <v>17565301</v>
      </c>
      <c r="F2446" s="1" t="s">
        <v>7067</v>
      </c>
      <c r="G2446" s="1" t="s">
        <v>7049</v>
      </c>
      <c r="H2446" s="1" t="s">
        <v>154</v>
      </c>
      <c r="I2446" s="1" t="s">
        <v>154</v>
      </c>
      <c r="J2446" s="1" t="s">
        <v>7068</v>
      </c>
      <c r="K2446" s="1" t="s">
        <v>19</v>
      </c>
      <c r="L2446" s="1"/>
    </row>
    <row r="2447" spans="1:12" x14ac:dyDescent="0.45">
      <c r="A2447" s="3">
        <v>2444</v>
      </c>
      <c r="B2447" s="1" t="s">
        <v>7069</v>
      </c>
      <c r="C2447" s="1" t="s">
        <v>6948</v>
      </c>
      <c r="D2447" s="1" t="s">
        <v>6983</v>
      </c>
      <c r="E2447" s="1">
        <v>8075000</v>
      </c>
      <c r="F2447" s="1" t="s">
        <v>7070</v>
      </c>
      <c r="G2447" s="1" t="s">
        <v>7049</v>
      </c>
      <c r="H2447" s="1" t="s">
        <v>154</v>
      </c>
      <c r="I2447" s="1" t="s">
        <v>154</v>
      </c>
      <c r="J2447" s="1" t="s">
        <v>1942</v>
      </c>
      <c r="K2447" s="1" t="s">
        <v>19</v>
      </c>
      <c r="L2447" s="1"/>
    </row>
    <row r="2448" spans="1:12" x14ac:dyDescent="0.45">
      <c r="A2448" s="3">
        <v>2445</v>
      </c>
      <c r="B2448" s="1" t="s">
        <v>7071</v>
      </c>
      <c r="C2448" s="1" t="s">
        <v>6948</v>
      </c>
      <c r="D2448" s="1" t="s">
        <v>6983</v>
      </c>
      <c r="E2448" s="1">
        <v>21763063</v>
      </c>
      <c r="F2448" s="1" t="s">
        <v>7072</v>
      </c>
      <c r="G2448" s="1" t="s">
        <v>7049</v>
      </c>
      <c r="H2448" s="1" t="s">
        <v>154</v>
      </c>
      <c r="I2448" s="1" t="s">
        <v>154</v>
      </c>
      <c r="J2448" s="1" t="s">
        <v>7073</v>
      </c>
      <c r="K2448" s="1" t="s">
        <v>19</v>
      </c>
      <c r="L2448" s="1"/>
    </row>
    <row r="2449" spans="1:12" x14ac:dyDescent="0.45">
      <c r="A2449" s="3">
        <v>2446</v>
      </c>
      <c r="B2449" s="1" t="s">
        <v>7074</v>
      </c>
      <c r="C2449" s="1" t="s">
        <v>6948</v>
      </c>
      <c r="D2449" s="1" t="s">
        <v>6983</v>
      </c>
      <c r="E2449" s="1">
        <v>22072073</v>
      </c>
      <c r="F2449" s="1" t="s">
        <v>7075</v>
      </c>
      <c r="G2449" s="1" t="s">
        <v>7049</v>
      </c>
      <c r="H2449" s="1" t="s">
        <v>154</v>
      </c>
      <c r="I2449" s="1" t="s">
        <v>154</v>
      </c>
      <c r="J2449" s="1" t="s">
        <v>7076</v>
      </c>
      <c r="K2449" s="1" t="s">
        <v>19</v>
      </c>
      <c r="L2449" s="1"/>
    </row>
    <row r="2450" spans="1:12" x14ac:dyDescent="0.45">
      <c r="A2450" s="3">
        <v>2447</v>
      </c>
      <c r="B2450" s="1" t="s">
        <v>7077</v>
      </c>
      <c r="C2450" s="1" t="s">
        <v>6948</v>
      </c>
      <c r="D2450" s="1" t="s">
        <v>6983</v>
      </c>
      <c r="E2450" s="1">
        <v>13363637</v>
      </c>
      <c r="F2450" s="1" t="s">
        <v>7078</v>
      </c>
      <c r="G2450" s="1" t="s">
        <v>7049</v>
      </c>
      <c r="H2450" s="1" t="s">
        <v>154</v>
      </c>
      <c r="I2450" s="1" t="s">
        <v>154</v>
      </c>
      <c r="J2450" s="1" t="s">
        <v>7079</v>
      </c>
      <c r="K2450" s="1" t="s">
        <v>19</v>
      </c>
      <c r="L2450" s="1"/>
    </row>
    <row r="2451" spans="1:12" x14ac:dyDescent="0.45">
      <c r="A2451" s="3">
        <v>2448</v>
      </c>
      <c r="B2451" s="1" t="s">
        <v>7080</v>
      </c>
      <c r="C2451" s="1" t="s">
        <v>6948</v>
      </c>
      <c r="D2451" s="1" t="s">
        <v>6983</v>
      </c>
      <c r="E2451" s="1">
        <v>48310268</v>
      </c>
      <c r="F2451" s="1" t="s">
        <v>7081</v>
      </c>
      <c r="G2451" s="1" t="s">
        <v>7049</v>
      </c>
      <c r="H2451" s="1" t="s">
        <v>154</v>
      </c>
      <c r="I2451" s="1" t="s">
        <v>154</v>
      </c>
      <c r="J2451" s="1" t="s">
        <v>7082</v>
      </c>
      <c r="K2451" s="1" t="s">
        <v>19</v>
      </c>
      <c r="L2451" s="1"/>
    </row>
    <row r="2452" spans="1:12" x14ac:dyDescent="0.45">
      <c r="A2452" s="3">
        <v>2449</v>
      </c>
      <c r="B2452" s="1" t="s">
        <v>7083</v>
      </c>
      <c r="C2452" s="1" t="s">
        <v>6948</v>
      </c>
      <c r="D2452" s="1" t="s">
        <v>6983</v>
      </c>
      <c r="E2452" s="1">
        <v>153052942</v>
      </c>
      <c r="F2452" s="1" t="s">
        <v>7084</v>
      </c>
      <c r="G2452" s="1" t="s">
        <v>7049</v>
      </c>
      <c r="H2452" s="1" t="s">
        <v>154</v>
      </c>
      <c r="I2452" s="1" t="s">
        <v>154</v>
      </c>
      <c r="J2452" s="1" t="s">
        <v>7085</v>
      </c>
      <c r="K2452" s="1" t="s">
        <v>19</v>
      </c>
      <c r="L2452" s="1"/>
    </row>
    <row r="2453" spans="1:12" x14ac:dyDescent="0.45">
      <c r="A2453" s="3">
        <v>2450</v>
      </c>
      <c r="B2453" s="1" t="s">
        <v>7086</v>
      </c>
      <c r="C2453" s="1" t="s">
        <v>7049</v>
      </c>
      <c r="D2453" s="1" t="s">
        <v>6948</v>
      </c>
      <c r="E2453" s="1">
        <v>25480000</v>
      </c>
      <c r="F2453" s="1" t="s">
        <v>7087</v>
      </c>
      <c r="G2453" s="1" t="s">
        <v>7088</v>
      </c>
      <c r="H2453" s="1" t="s">
        <v>154</v>
      </c>
      <c r="I2453" s="1" t="s">
        <v>154</v>
      </c>
      <c r="J2453" s="1" t="s">
        <v>7089</v>
      </c>
      <c r="K2453" s="1" t="s">
        <v>19</v>
      </c>
      <c r="L2453" s="1"/>
    </row>
    <row r="2454" spans="1:12" x14ac:dyDescent="0.45">
      <c r="A2454" s="3">
        <v>2451</v>
      </c>
      <c r="B2454" s="1" t="s">
        <v>7090</v>
      </c>
      <c r="C2454" s="1" t="s">
        <v>7049</v>
      </c>
      <c r="D2454" s="1" t="s">
        <v>6948</v>
      </c>
      <c r="E2454" s="1">
        <v>16087224</v>
      </c>
      <c r="F2454" s="1" t="s">
        <v>7091</v>
      </c>
      <c r="G2454" s="1" t="s">
        <v>7088</v>
      </c>
      <c r="H2454" s="1" t="s">
        <v>154</v>
      </c>
      <c r="I2454" s="1" t="s">
        <v>154</v>
      </c>
      <c r="J2454" s="1" t="s">
        <v>7092</v>
      </c>
      <c r="K2454" s="1" t="s">
        <v>19</v>
      </c>
      <c r="L2454" s="1"/>
    </row>
    <row r="2455" spans="1:12" x14ac:dyDescent="0.45">
      <c r="A2455" s="3">
        <v>2452</v>
      </c>
      <c r="B2455" s="1" t="s">
        <v>7093</v>
      </c>
      <c r="C2455" s="1" t="s">
        <v>7049</v>
      </c>
      <c r="D2455" s="1" t="s">
        <v>6948</v>
      </c>
      <c r="E2455" s="1">
        <v>24500000</v>
      </c>
      <c r="F2455" s="1" t="s">
        <v>7094</v>
      </c>
      <c r="G2455" s="1" t="s">
        <v>7088</v>
      </c>
      <c r="H2455" s="1" t="s">
        <v>154</v>
      </c>
      <c r="I2455" s="1" t="s">
        <v>154</v>
      </c>
      <c r="J2455" s="1" t="s">
        <v>7095</v>
      </c>
      <c r="K2455" s="1" t="s">
        <v>19</v>
      </c>
      <c r="L2455" s="1"/>
    </row>
    <row r="2456" spans="1:12" x14ac:dyDescent="0.45">
      <c r="A2456" s="3">
        <v>2453</v>
      </c>
      <c r="B2456" s="1" t="s">
        <v>7096</v>
      </c>
      <c r="C2456" s="1" t="s">
        <v>7049</v>
      </c>
      <c r="D2456" s="1" t="s">
        <v>6948</v>
      </c>
      <c r="E2456" s="1">
        <v>25480000</v>
      </c>
      <c r="F2456" s="1" t="s">
        <v>7097</v>
      </c>
      <c r="G2456" s="1" t="s">
        <v>7088</v>
      </c>
      <c r="H2456" s="1" t="s">
        <v>154</v>
      </c>
      <c r="I2456" s="1" t="s">
        <v>154</v>
      </c>
      <c r="J2456" s="1" t="s">
        <v>7098</v>
      </c>
      <c r="K2456" s="1" t="s">
        <v>19</v>
      </c>
      <c r="L2456" s="1"/>
    </row>
    <row r="2457" spans="1:12" x14ac:dyDescent="0.45">
      <c r="A2457" s="3">
        <v>2454</v>
      </c>
      <c r="B2457" s="1" t="s">
        <v>7099</v>
      </c>
      <c r="C2457" s="1" t="s">
        <v>7049</v>
      </c>
      <c r="D2457" s="1" t="s">
        <v>6948</v>
      </c>
      <c r="E2457" s="1">
        <v>25480000</v>
      </c>
      <c r="F2457" s="1" t="s">
        <v>7100</v>
      </c>
      <c r="G2457" s="1" t="s">
        <v>7088</v>
      </c>
      <c r="H2457" s="1" t="s">
        <v>154</v>
      </c>
      <c r="I2457" s="1" t="s">
        <v>154</v>
      </c>
      <c r="J2457" s="1" t="s">
        <v>7101</v>
      </c>
      <c r="K2457" s="1" t="s">
        <v>19</v>
      </c>
      <c r="L2457" s="1"/>
    </row>
    <row r="2458" spans="1:12" x14ac:dyDescent="0.45">
      <c r="A2458" s="3">
        <v>2455</v>
      </c>
      <c r="B2458" s="1" t="s">
        <v>7102</v>
      </c>
      <c r="C2458" s="1" t="s">
        <v>7049</v>
      </c>
      <c r="D2458" s="1" t="s">
        <v>6948</v>
      </c>
      <c r="E2458" s="1">
        <v>25480000</v>
      </c>
      <c r="F2458" s="1" t="s">
        <v>7103</v>
      </c>
      <c r="G2458" s="1" t="s">
        <v>7088</v>
      </c>
      <c r="H2458" s="1" t="s">
        <v>154</v>
      </c>
      <c r="I2458" s="1" t="s">
        <v>154</v>
      </c>
      <c r="J2458" s="1" t="s">
        <v>7104</v>
      </c>
      <c r="K2458" s="1" t="s">
        <v>19</v>
      </c>
      <c r="L2458" s="1"/>
    </row>
    <row r="2459" spans="1:12" x14ac:dyDescent="0.45">
      <c r="A2459" s="3">
        <v>2456</v>
      </c>
      <c r="B2459" s="1" t="s">
        <v>7105</v>
      </c>
      <c r="C2459" s="1" t="s">
        <v>7049</v>
      </c>
      <c r="D2459" s="1" t="s">
        <v>6948</v>
      </c>
      <c r="E2459" s="1">
        <v>25480000</v>
      </c>
      <c r="F2459" s="1" t="s">
        <v>7106</v>
      </c>
      <c r="G2459" s="1" t="s">
        <v>7088</v>
      </c>
      <c r="H2459" s="1" t="s">
        <v>154</v>
      </c>
      <c r="I2459" s="1" t="s">
        <v>154</v>
      </c>
      <c r="J2459" s="1" t="s">
        <v>7107</v>
      </c>
      <c r="K2459" s="1" t="s">
        <v>19</v>
      </c>
      <c r="L2459" s="1"/>
    </row>
    <row r="2460" spans="1:12" x14ac:dyDescent="0.45">
      <c r="A2460" s="3">
        <v>2457</v>
      </c>
      <c r="B2460" s="1" t="s">
        <v>7108</v>
      </c>
      <c r="C2460" s="1" t="s">
        <v>7049</v>
      </c>
      <c r="D2460" s="1" t="s">
        <v>6948</v>
      </c>
      <c r="E2460" s="1">
        <v>37415480</v>
      </c>
      <c r="F2460" s="1" t="s">
        <v>7109</v>
      </c>
      <c r="G2460" s="1" t="s">
        <v>7088</v>
      </c>
      <c r="H2460" s="1" t="s">
        <v>154</v>
      </c>
      <c r="I2460" s="1" t="s">
        <v>154</v>
      </c>
      <c r="J2460" s="1" t="s">
        <v>7110</v>
      </c>
      <c r="K2460" s="1" t="s">
        <v>19</v>
      </c>
      <c r="L2460" s="1"/>
    </row>
    <row r="2461" spans="1:12" x14ac:dyDescent="0.45">
      <c r="A2461" s="3">
        <v>2458</v>
      </c>
      <c r="B2461" s="1" t="s">
        <v>7111</v>
      </c>
      <c r="C2461" s="1" t="s">
        <v>7049</v>
      </c>
      <c r="D2461" s="1" t="s">
        <v>6948</v>
      </c>
      <c r="E2461" s="1">
        <v>5900000</v>
      </c>
      <c r="F2461" s="1" t="s">
        <v>7112</v>
      </c>
      <c r="G2461" s="1" t="s">
        <v>7088</v>
      </c>
      <c r="H2461" s="1" t="s">
        <v>154</v>
      </c>
      <c r="I2461" s="1" t="s">
        <v>154</v>
      </c>
      <c r="J2461" s="1" t="s">
        <v>7113</v>
      </c>
      <c r="K2461" s="1" t="s">
        <v>19</v>
      </c>
      <c r="L2461" s="1"/>
    </row>
    <row r="2462" spans="1:12" x14ac:dyDescent="0.45">
      <c r="A2462" s="3">
        <v>2459</v>
      </c>
      <c r="B2462" s="1" t="s">
        <v>7114</v>
      </c>
      <c r="C2462" s="1" t="s">
        <v>7049</v>
      </c>
      <c r="D2462" s="1" t="s">
        <v>6948</v>
      </c>
      <c r="E2462" s="1">
        <v>8850000</v>
      </c>
      <c r="F2462" s="1" t="s">
        <v>7115</v>
      </c>
      <c r="G2462" s="1" t="s">
        <v>7088</v>
      </c>
      <c r="H2462" s="1" t="s">
        <v>154</v>
      </c>
      <c r="I2462" s="1" t="s">
        <v>154</v>
      </c>
      <c r="J2462" s="1" t="s">
        <v>1392</v>
      </c>
      <c r="K2462" s="1" t="s">
        <v>19</v>
      </c>
      <c r="L2462" s="1"/>
    </row>
    <row r="2463" spans="1:12" x14ac:dyDescent="0.45">
      <c r="A2463" s="3">
        <v>2460</v>
      </c>
      <c r="B2463" s="1" t="s">
        <v>7116</v>
      </c>
      <c r="C2463" s="1" t="s">
        <v>7049</v>
      </c>
      <c r="D2463" s="1" t="s">
        <v>6948</v>
      </c>
      <c r="E2463" s="1">
        <v>12250000</v>
      </c>
      <c r="F2463" s="1" t="s">
        <v>7117</v>
      </c>
      <c r="G2463" s="1" t="s">
        <v>7088</v>
      </c>
      <c r="H2463" s="1" t="s">
        <v>154</v>
      </c>
      <c r="I2463" s="1" t="s">
        <v>154</v>
      </c>
      <c r="J2463" s="1" t="s">
        <v>7118</v>
      </c>
      <c r="K2463" s="1" t="s">
        <v>19</v>
      </c>
      <c r="L2463" s="1"/>
    </row>
    <row r="2464" spans="1:12" x14ac:dyDescent="0.45">
      <c r="A2464" s="3">
        <v>2461</v>
      </c>
      <c r="B2464" s="1" t="s">
        <v>7119</v>
      </c>
      <c r="C2464" s="1" t="s">
        <v>7049</v>
      </c>
      <c r="D2464" s="1" t="s">
        <v>6948</v>
      </c>
      <c r="E2464" s="1">
        <v>55570000</v>
      </c>
      <c r="F2464" s="1" t="s">
        <v>7120</v>
      </c>
      <c r="G2464" s="1" t="s">
        <v>7088</v>
      </c>
      <c r="H2464" s="1" t="s">
        <v>154</v>
      </c>
      <c r="I2464" s="1" t="s">
        <v>154</v>
      </c>
      <c r="J2464" s="1" t="s">
        <v>7121</v>
      </c>
      <c r="K2464" s="1" t="s">
        <v>19</v>
      </c>
      <c r="L2464" s="1"/>
    </row>
    <row r="2465" spans="1:12" x14ac:dyDescent="0.45">
      <c r="A2465" s="3">
        <v>2462</v>
      </c>
      <c r="B2465" s="1" t="s">
        <v>7122</v>
      </c>
      <c r="C2465" s="1" t="s">
        <v>7049</v>
      </c>
      <c r="D2465" s="1" t="s">
        <v>6948</v>
      </c>
      <c r="E2465" s="1">
        <v>16280897</v>
      </c>
      <c r="F2465" s="1" t="s">
        <v>7123</v>
      </c>
      <c r="G2465" s="1" t="s">
        <v>7088</v>
      </c>
      <c r="H2465" s="1" t="s">
        <v>154</v>
      </c>
      <c r="I2465" s="1" t="s">
        <v>154</v>
      </c>
      <c r="J2465" s="1" t="s">
        <v>7124</v>
      </c>
      <c r="K2465" s="1" t="s">
        <v>19</v>
      </c>
      <c r="L2465" s="1"/>
    </row>
    <row r="2466" spans="1:12" x14ac:dyDescent="0.45">
      <c r="A2466" s="3">
        <v>2463</v>
      </c>
      <c r="B2466" s="1" t="s">
        <v>7125</v>
      </c>
      <c r="C2466" s="1" t="s">
        <v>7049</v>
      </c>
      <c r="D2466" s="1" t="s">
        <v>6948</v>
      </c>
      <c r="E2466" s="1">
        <v>37249800</v>
      </c>
      <c r="F2466" s="1" t="s">
        <v>7126</v>
      </c>
      <c r="G2466" s="1" t="s">
        <v>7088</v>
      </c>
      <c r="H2466" s="1" t="s">
        <v>154</v>
      </c>
      <c r="I2466" s="1" t="s">
        <v>154</v>
      </c>
      <c r="J2466" s="1" t="s">
        <v>7127</v>
      </c>
      <c r="K2466" s="1" t="s">
        <v>19</v>
      </c>
      <c r="L2466" s="1"/>
    </row>
    <row r="2467" spans="1:12" x14ac:dyDescent="0.45">
      <c r="A2467" s="3">
        <v>2464</v>
      </c>
      <c r="B2467" s="1" t="s">
        <v>7128</v>
      </c>
      <c r="C2467" s="1" t="s">
        <v>7049</v>
      </c>
      <c r="D2467" s="1" t="s">
        <v>6948</v>
      </c>
      <c r="E2467" s="1">
        <v>17657658</v>
      </c>
      <c r="F2467" s="1" t="s">
        <v>7129</v>
      </c>
      <c r="G2467" s="1" t="s">
        <v>7088</v>
      </c>
      <c r="H2467" s="1" t="s">
        <v>154</v>
      </c>
      <c r="I2467" s="1" t="s">
        <v>154</v>
      </c>
      <c r="J2467" s="1" t="s">
        <v>7130</v>
      </c>
      <c r="K2467" s="1" t="s">
        <v>19</v>
      </c>
      <c r="L2467" s="1"/>
    </row>
    <row r="2468" spans="1:12" x14ac:dyDescent="0.45">
      <c r="A2468" s="3">
        <v>2465</v>
      </c>
      <c r="B2468" s="1" t="s">
        <v>7131</v>
      </c>
      <c r="C2468" s="1" t="s">
        <v>7049</v>
      </c>
      <c r="D2468" s="1" t="s">
        <v>6948</v>
      </c>
      <c r="E2468" s="1">
        <v>26460000</v>
      </c>
      <c r="F2468" s="1" t="s">
        <v>7132</v>
      </c>
      <c r="G2468" s="1" t="s">
        <v>7088</v>
      </c>
      <c r="H2468" s="1" t="s">
        <v>154</v>
      </c>
      <c r="I2468" s="1" t="s">
        <v>154</v>
      </c>
      <c r="J2468" s="1" t="s">
        <v>7133</v>
      </c>
      <c r="K2468" s="1" t="s">
        <v>19</v>
      </c>
      <c r="L2468" s="1"/>
    </row>
    <row r="2469" spans="1:12" x14ac:dyDescent="0.45">
      <c r="A2469" s="3">
        <v>2466</v>
      </c>
      <c r="B2469" s="1" t="s">
        <v>7134</v>
      </c>
      <c r="C2469" s="1" t="s">
        <v>7049</v>
      </c>
      <c r="D2469" s="1" t="s">
        <v>6948</v>
      </c>
      <c r="E2469" s="1">
        <v>26460000</v>
      </c>
      <c r="F2469" s="1" t="s">
        <v>7135</v>
      </c>
      <c r="G2469" s="1" t="s">
        <v>7088</v>
      </c>
      <c r="H2469" s="1" t="s">
        <v>154</v>
      </c>
      <c r="I2469" s="1" t="s">
        <v>154</v>
      </c>
      <c r="J2469" s="1" t="s">
        <v>7136</v>
      </c>
      <c r="K2469" s="1" t="s">
        <v>19</v>
      </c>
      <c r="L2469" s="1"/>
    </row>
    <row r="2470" spans="1:12" x14ac:dyDescent="0.45">
      <c r="A2470" s="3">
        <v>2467</v>
      </c>
      <c r="B2470" s="1" t="s">
        <v>7137</v>
      </c>
      <c r="C2470" s="1" t="s">
        <v>7049</v>
      </c>
      <c r="D2470" s="1" t="s">
        <v>6948</v>
      </c>
      <c r="E2470" s="1">
        <v>26200000</v>
      </c>
      <c r="F2470" s="1" t="s">
        <v>7138</v>
      </c>
      <c r="G2470" s="1" t="s">
        <v>7088</v>
      </c>
      <c r="H2470" s="1" t="s">
        <v>154</v>
      </c>
      <c r="I2470" s="1" t="s">
        <v>154</v>
      </c>
      <c r="J2470" s="1" t="s">
        <v>7139</v>
      </c>
      <c r="K2470" s="1" t="s">
        <v>19</v>
      </c>
      <c r="L2470" s="1"/>
    </row>
    <row r="2471" spans="1:12" x14ac:dyDescent="0.45">
      <c r="A2471" s="3">
        <v>2468</v>
      </c>
      <c r="B2471" s="1" t="s">
        <v>7140</v>
      </c>
      <c r="C2471" s="1" t="s">
        <v>7049</v>
      </c>
      <c r="D2471" s="1" t="s">
        <v>6948</v>
      </c>
      <c r="E2471" s="1">
        <v>26460000</v>
      </c>
      <c r="F2471" s="1" t="s">
        <v>7141</v>
      </c>
      <c r="G2471" s="1" t="s">
        <v>7088</v>
      </c>
      <c r="H2471" s="1" t="s">
        <v>154</v>
      </c>
      <c r="I2471" s="1" t="s">
        <v>154</v>
      </c>
      <c r="J2471" s="1" t="s">
        <v>7142</v>
      </c>
      <c r="K2471" s="1" t="s">
        <v>19</v>
      </c>
      <c r="L2471" s="1"/>
    </row>
    <row r="2472" spans="1:12" x14ac:dyDescent="0.45">
      <c r="A2472" s="3">
        <v>2469</v>
      </c>
      <c r="B2472" s="1" t="s">
        <v>7143</v>
      </c>
      <c r="C2472" s="1" t="s">
        <v>7049</v>
      </c>
      <c r="D2472" s="1" t="s">
        <v>6948</v>
      </c>
      <c r="E2472" s="1">
        <v>26460000</v>
      </c>
      <c r="F2472" s="1" t="s">
        <v>7144</v>
      </c>
      <c r="G2472" s="1" t="s">
        <v>7088</v>
      </c>
      <c r="H2472" s="1" t="s">
        <v>154</v>
      </c>
      <c r="I2472" s="1" t="s">
        <v>154</v>
      </c>
      <c r="J2472" s="1" t="s">
        <v>7145</v>
      </c>
      <c r="K2472" s="1" t="s">
        <v>19</v>
      </c>
      <c r="L2472" s="1"/>
    </row>
    <row r="2473" spans="1:12" x14ac:dyDescent="0.45">
      <c r="A2473" s="3">
        <v>2470</v>
      </c>
      <c r="B2473" s="1" t="s">
        <v>7146</v>
      </c>
      <c r="C2473" s="1" t="s">
        <v>7049</v>
      </c>
      <c r="D2473" s="1" t="s">
        <v>6948</v>
      </c>
      <c r="E2473" s="1">
        <v>6000000</v>
      </c>
      <c r="F2473" s="1" t="s">
        <v>7147</v>
      </c>
      <c r="G2473" s="1" t="s">
        <v>7088</v>
      </c>
      <c r="H2473" s="1" t="s">
        <v>154</v>
      </c>
      <c r="I2473" s="1" t="s">
        <v>154</v>
      </c>
      <c r="J2473" s="1" t="s">
        <v>7148</v>
      </c>
      <c r="K2473" s="1" t="s">
        <v>19</v>
      </c>
      <c r="L2473" s="1"/>
    </row>
    <row r="2474" spans="1:12" x14ac:dyDescent="0.45">
      <c r="A2474" s="3">
        <v>2471</v>
      </c>
      <c r="B2474" s="1" t="s">
        <v>7149</v>
      </c>
      <c r="C2474" s="1" t="s">
        <v>7049</v>
      </c>
      <c r="D2474" s="1" t="s">
        <v>6948</v>
      </c>
      <c r="E2474" s="1">
        <v>25480000</v>
      </c>
      <c r="F2474" s="1" t="s">
        <v>7150</v>
      </c>
      <c r="G2474" s="1" t="s">
        <v>7088</v>
      </c>
      <c r="H2474" s="1" t="s">
        <v>154</v>
      </c>
      <c r="I2474" s="1" t="s">
        <v>154</v>
      </c>
      <c r="J2474" s="1" t="s">
        <v>7151</v>
      </c>
      <c r="K2474" s="1" t="s">
        <v>19</v>
      </c>
      <c r="L2474" s="1"/>
    </row>
    <row r="2475" spans="1:12" x14ac:dyDescent="0.45">
      <c r="A2475" s="3">
        <v>2472</v>
      </c>
      <c r="B2475" s="1" t="s">
        <v>7152</v>
      </c>
      <c r="C2475" s="1" t="s">
        <v>7088</v>
      </c>
      <c r="D2475" s="1" t="s">
        <v>7049</v>
      </c>
      <c r="E2475" s="1">
        <v>22606000</v>
      </c>
      <c r="F2475" s="1" t="s">
        <v>7153</v>
      </c>
      <c r="G2475" s="1" t="s">
        <v>7154</v>
      </c>
      <c r="H2475" s="1" t="s">
        <v>154</v>
      </c>
      <c r="I2475" s="1" t="s">
        <v>154</v>
      </c>
      <c r="J2475" s="1" t="s">
        <v>7155</v>
      </c>
      <c r="K2475" s="1" t="s">
        <v>19</v>
      </c>
      <c r="L2475" s="1"/>
    </row>
    <row r="2476" spans="1:12" x14ac:dyDescent="0.45">
      <c r="A2476" s="3">
        <v>2473</v>
      </c>
      <c r="B2476" s="1" t="s">
        <v>7156</v>
      </c>
      <c r="C2476" s="1" t="s">
        <v>7088</v>
      </c>
      <c r="D2476" s="1" t="s">
        <v>7049</v>
      </c>
      <c r="E2476" s="1">
        <v>91096560</v>
      </c>
      <c r="F2476" s="1" t="s">
        <v>7157</v>
      </c>
      <c r="G2476" s="1" t="s">
        <v>7154</v>
      </c>
      <c r="H2476" s="1" t="s">
        <v>154</v>
      </c>
      <c r="I2476" s="1" t="s">
        <v>154</v>
      </c>
      <c r="J2476" s="1" t="s">
        <v>7158</v>
      </c>
      <c r="K2476" s="1" t="s">
        <v>19</v>
      </c>
      <c r="L2476" s="1"/>
    </row>
    <row r="2477" spans="1:12" x14ac:dyDescent="0.45">
      <c r="A2477" s="3">
        <v>2474</v>
      </c>
      <c r="B2477" s="1" t="s">
        <v>7159</v>
      </c>
      <c r="C2477" s="1" t="s">
        <v>7088</v>
      </c>
      <c r="D2477" s="1" t="s">
        <v>7049</v>
      </c>
      <c r="E2477" s="1">
        <v>40823250</v>
      </c>
      <c r="F2477" s="1" t="s">
        <v>7160</v>
      </c>
      <c r="G2477" s="1" t="s">
        <v>7154</v>
      </c>
      <c r="H2477" s="1" t="s">
        <v>154</v>
      </c>
      <c r="I2477" s="1" t="s">
        <v>154</v>
      </c>
      <c r="J2477" s="1" t="s">
        <v>7161</v>
      </c>
      <c r="K2477" s="1" t="s">
        <v>19</v>
      </c>
      <c r="L2477" s="1"/>
    </row>
    <row r="2478" spans="1:12" x14ac:dyDescent="0.45">
      <c r="A2478" s="3">
        <v>2475</v>
      </c>
      <c r="B2478" s="1" t="s">
        <v>7162</v>
      </c>
      <c r="C2478" s="1" t="s">
        <v>7088</v>
      </c>
      <c r="D2478" s="1" t="s">
        <v>7088</v>
      </c>
      <c r="E2478" s="1">
        <v>88462350</v>
      </c>
      <c r="F2478" s="1" t="s">
        <v>7163</v>
      </c>
      <c r="G2478" s="1" t="s">
        <v>7154</v>
      </c>
      <c r="H2478" s="1" t="s">
        <v>670</v>
      </c>
      <c r="I2478" s="1" t="s">
        <v>154</v>
      </c>
      <c r="J2478" s="1" t="s">
        <v>7164</v>
      </c>
      <c r="K2478" s="1" t="s">
        <v>19</v>
      </c>
      <c r="L2478" s="1"/>
    </row>
    <row r="2479" spans="1:12" x14ac:dyDescent="0.45">
      <c r="A2479" s="3">
        <v>2476</v>
      </c>
      <c r="B2479" s="1" t="s">
        <v>7165</v>
      </c>
      <c r="C2479" s="1" t="s">
        <v>7154</v>
      </c>
      <c r="D2479" s="1" t="s">
        <v>7088</v>
      </c>
      <c r="E2479" s="1">
        <v>127714460</v>
      </c>
      <c r="F2479" s="1" t="s">
        <v>7166</v>
      </c>
      <c r="G2479" s="1" t="s">
        <v>7167</v>
      </c>
      <c r="H2479" s="1" t="s">
        <v>154</v>
      </c>
      <c r="I2479" s="1" t="s">
        <v>154</v>
      </c>
      <c r="J2479" s="1" t="s">
        <v>7168</v>
      </c>
      <c r="K2479" s="1" t="s">
        <v>19</v>
      </c>
      <c r="L2479" s="1"/>
    </row>
    <row r="2480" spans="1:12" x14ac:dyDescent="0.45">
      <c r="A2480" s="3">
        <v>2477</v>
      </c>
      <c r="B2480" s="1" t="s">
        <v>7169</v>
      </c>
      <c r="C2480" s="1" t="s">
        <v>7154</v>
      </c>
      <c r="D2480" s="1" t="s">
        <v>7088</v>
      </c>
      <c r="E2480" s="1">
        <v>48769275</v>
      </c>
      <c r="F2480" s="1" t="s">
        <v>7170</v>
      </c>
      <c r="G2480" s="1" t="s">
        <v>7167</v>
      </c>
      <c r="H2480" s="1" t="s">
        <v>154</v>
      </c>
      <c r="I2480" s="1" t="s">
        <v>154</v>
      </c>
      <c r="J2480" s="1" t="s">
        <v>7171</v>
      </c>
      <c r="K2480" s="1" t="s">
        <v>19</v>
      </c>
      <c r="L2480" s="1"/>
    </row>
    <row r="2481" spans="1:12" x14ac:dyDescent="0.45">
      <c r="A2481" s="3">
        <v>2478</v>
      </c>
      <c r="B2481" s="1" t="s">
        <v>7172</v>
      </c>
      <c r="C2481" s="1" t="s">
        <v>7154</v>
      </c>
      <c r="D2481" s="1" t="s">
        <v>7154</v>
      </c>
      <c r="E2481" s="1">
        <v>9896000</v>
      </c>
      <c r="F2481" s="1" t="s">
        <v>7173</v>
      </c>
      <c r="G2481" s="1" t="s">
        <v>7167</v>
      </c>
      <c r="H2481" s="1" t="s">
        <v>154</v>
      </c>
      <c r="I2481" s="1" t="s">
        <v>154</v>
      </c>
      <c r="J2481" s="1" t="s">
        <v>6952</v>
      </c>
      <c r="K2481" s="1" t="s">
        <v>19</v>
      </c>
      <c r="L2481" s="1"/>
    </row>
    <row r="2482" spans="1:12" x14ac:dyDescent="0.45">
      <c r="A2482" s="3">
        <v>2479</v>
      </c>
      <c r="B2482" s="1" t="s">
        <v>7174</v>
      </c>
      <c r="C2482" s="1" t="s">
        <v>7154</v>
      </c>
      <c r="D2482" s="1" t="s">
        <v>7154</v>
      </c>
      <c r="E2482" s="1">
        <v>7881840</v>
      </c>
      <c r="F2482" s="1" t="s">
        <v>7175</v>
      </c>
      <c r="G2482" s="1" t="s">
        <v>7167</v>
      </c>
      <c r="H2482" s="1" t="s">
        <v>154</v>
      </c>
      <c r="I2482" s="1" t="s">
        <v>154</v>
      </c>
      <c r="J2482" s="1" t="s">
        <v>7176</v>
      </c>
      <c r="K2482" s="1" t="s">
        <v>19</v>
      </c>
      <c r="L2482" s="1"/>
    </row>
    <row r="2483" spans="1:12" x14ac:dyDescent="0.45">
      <c r="A2483" s="3">
        <v>2480</v>
      </c>
      <c r="B2483" s="1" t="s">
        <v>7177</v>
      </c>
      <c r="C2483" s="1" t="s">
        <v>7154</v>
      </c>
      <c r="D2483" s="1" t="s">
        <v>7154</v>
      </c>
      <c r="E2483" s="1">
        <v>9896000</v>
      </c>
      <c r="F2483" s="1" t="s">
        <v>7178</v>
      </c>
      <c r="G2483" s="1" t="s">
        <v>7167</v>
      </c>
      <c r="H2483" s="1" t="s">
        <v>154</v>
      </c>
      <c r="I2483" s="1" t="s">
        <v>154</v>
      </c>
      <c r="J2483" s="1" t="s">
        <v>7179</v>
      </c>
      <c r="K2483" s="1" t="s">
        <v>19</v>
      </c>
      <c r="L2483" s="1"/>
    </row>
    <row r="2484" spans="1:12" x14ac:dyDescent="0.45">
      <c r="A2484" s="3">
        <v>2481</v>
      </c>
      <c r="B2484" s="1" t="s">
        <v>7180</v>
      </c>
      <c r="C2484" s="1" t="s">
        <v>7167</v>
      </c>
      <c r="D2484" s="1" t="s">
        <v>7154</v>
      </c>
      <c r="E2484" s="1">
        <v>103643670</v>
      </c>
      <c r="F2484" s="1" t="s">
        <v>7181</v>
      </c>
      <c r="G2484" s="1" t="s">
        <v>7182</v>
      </c>
      <c r="H2484" s="1" t="s">
        <v>153</v>
      </c>
      <c r="I2484" s="1" t="s">
        <v>154</v>
      </c>
      <c r="J2484" s="1" t="s">
        <v>7183</v>
      </c>
      <c r="K2484" s="1" t="s">
        <v>19</v>
      </c>
      <c r="L2484" s="1"/>
    </row>
    <row r="2485" spans="1:12" x14ac:dyDescent="0.45">
      <c r="A2485" s="3">
        <v>2482</v>
      </c>
      <c r="B2485" s="1" t="s">
        <v>7184</v>
      </c>
      <c r="C2485" s="1" t="s">
        <v>7167</v>
      </c>
      <c r="D2485" s="1" t="s">
        <v>7154</v>
      </c>
      <c r="E2485" s="1">
        <v>177702000</v>
      </c>
      <c r="F2485" s="1" t="s">
        <v>7185</v>
      </c>
      <c r="G2485" s="1" t="s">
        <v>7182</v>
      </c>
      <c r="H2485" s="1" t="s">
        <v>153</v>
      </c>
      <c r="I2485" s="1" t="s">
        <v>154</v>
      </c>
      <c r="J2485" s="1" t="s">
        <v>7186</v>
      </c>
      <c r="K2485" s="1" t="s">
        <v>19</v>
      </c>
      <c r="L2485" s="1"/>
    </row>
    <row r="2486" spans="1:12" x14ac:dyDescent="0.45">
      <c r="A2486" s="3">
        <v>2483</v>
      </c>
      <c r="B2486" s="1" t="s">
        <v>7187</v>
      </c>
      <c r="C2486" s="1" t="s">
        <v>7167</v>
      </c>
      <c r="D2486" s="1" t="s">
        <v>7154</v>
      </c>
      <c r="E2486" s="1">
        <v>70909165</v>
      </c>
      <c r="F2486" s="1" t="s">
        <v>7188</v>
      </c>
      <c r="G2486" s="1" t="s">
        <v>7182</v>
      </c>
      <c r="H2486" s="1" t="s">
        <v>153</v>
      </c>
      <c r="I2486" s="1" t="s">
        <v>154</v>
      </c>
      <c r="J2486" s="1" t="s">
        <v>7189</v>
      </c>
      <c r="K2486" s="1" t="s">
        <v>19</v>
      </c>
      <c r="L2486" s="1"/>
    </row>
    <row r="2487" spans="1:12" x14ac:dyDescent="0.45">
      <c r="A2487" s="3">
        <v>2484</v>
      </c>
      <c r="B2487" s="1" t="s">
        <v>7190</v>
      </c>
      <c r="C2487" s="1" t="s">
        <v>7167</v>
      </c>
      <c r="D2487" s="1" t="s">
        <v>7154</v>
      </c>
      <c r="E2487" s="1">
        <v>161505000</v>
      </c>
      <c r="F2487" s="1" t="s">
        <v>7191</v>
      </c>
      <c r="G2487" s="1" t="s">
        <v>7182</v>
      </c>
      <c r="H2487" s="1" t="s">
        <v>153</v>
      </c>
      <c r="I2487" s="1" t="s">
        <v>154</v>
      </c>
      <c r="J2487" s="1" t="s">
        <v>7192</v>
      </c>
      <c r="K2487" s="1" t="s">
        <v>19</v>
      </c>
      <c r="L2487" s="1"/>
    </row>
    <row r="2488" spans="1:12" x14ac:dyDescent="0.45">
      <c r="A2488" s="3">
        <v>2485</v>
      </c>
      <c r="B2488" s="1" t="s">
        <v>7193</v>
      </c>
      <c r="C2488" s="1" t="s">
        <v>7167</v>
      </c>
      <c r="D2488" s="1" t="s">
        <v>7167</v>
      </c>
      <c r="E2488" s="1">
        <v>10204956</v>
      </c>
      <c r="F2488" s="1" t="s">
        <v>7194</v>
      </c>
      <c r="G2488" s="1" t="s">
        <v>7167</v>
      </c>
      <c r="H2488" s="1" t="s">
        <v>850</v>
      </c>
      <c r="I2488" s="1" t="s">
        <v>154</v>
      </c>
      <c r="J2488" s="1" t="s">
        <v>851</v>
      </c>
      <c r="K2488" s="1" t="s">
        <v>19</v>
      </c>
      <c r="L2488" s="1"/>
    </row>
    <row r="2489" spans="1:12" x14ac:dyDescent="0.45">
      <c r="A2489" s="3">
        <v>2486</v>
      </c>
      <c r="B2489" s="1" t="s">
        <v>7195</v>
      </c>
      <c r="C2489" s="1" t="s">
        <v>7167</v>
      </c>
      <c r="D2489" s="1" t="s">
        <v>7167</v>
      </c>
      <c r="E2489" s="1">
        <v>68874000</v>
      </c>
      <c r="F2489" s="1" t="s">
        <v>7196</v>
      </c>
      <c r="G2489" s="1" t="s">
        <v>7167</v>
      </c>
      <c r="H2489" s="1" t="s">
        <v>850</v>
      </c>
      <c r="I2489" s="1" t="s">
        <v>154</v>
      </c>
      <c r="J2489" s="1" t="s">
        <v>851</v>
      </c>
      <c r="K2489" s="1" t="s">
        <v>19</v>
      </c>
      <c r="L2489" s="1"/>
    </row>
    <row r="2490" spans="1:12" x14ac:dyDescent="0.45">
      <c r="A2490" s="3">
        <v>2487</v>
      </c>
      <c r="B2490" s="1" t="s">
        <v>7197</v>
      </c>
      <c r="C2490" s="1" t="s">
        <v>7167</v>
      </c>
      <c r="D2490" s="1" t="s">
        <v>7167</v>
      </c>
      <c r="E2490" s="1">
        <v>9154560</v>
      </c>
      <c r="F2490" s="1" t="s">
        <v>7198</v>
      </c>
      <c r="G2490" s="1" t="s">
        <v>7167</v>
      </c>
      <c r="H2490" s="1" t="s">
        <v>850</v>
      </c>
      <c r="I2490" s="1" t="s">
        <v>154</v>
      </c>
      <c r="J2490" s="1" t="s">
        <v>851</v>
      </c>
      <c r="K2490" s="1" t="s">
        <v>19</v>
      </c>
      <c r="L2490" s="1"/>
    </row>
    <row r="2491" spans="1:12" x14ac:dyDescent="0.45">
      <c r="A2491" s="3">
        <v>2488</v>
      </c>
      <c r="B2491" s="1" t="s">
        <v>7199</v>
      </c>
      <c r="C2491" s="1" t="s">
        <v>7167</v>
      </c>
      <c r="D2491" s="1" t="s">
        <v>7167</v>
      </c>
      <c r="E2491" s="1">
        <v>177110000</v>
      </c>
      <c r="F2491" s="1" t="s">
        <v>7200</v>
      </c>
      <c r="G2491" s="1" t="s">
        <v>7167</v>
      </c>
      <c r="H2491" s="1" t="s">
        <v>850</v>
      </c>
      <c r="I2491" s="1" t="s">
        <v>154</v>
      </c>
      <c r="J2491" s="1" t="s">
        <v>851</v>
      </c>
      <c r="K2491" s="1" t="s">
        <v>19</v>
      </c>
      <c r="L2491" s="1"/>
    </row>
    <row r="2492" spans="1:12" x14ac:dyDescent="0.45">
      <c r="A2492" s="3">
        <v>2489</v>
      </c>
      <c r="B2492" s="1" t="s">
        <v>7201</v>
      </c>
      <c r="C2492" s="1" t="s">
        <v>7167</v>
      </c>
      <c r="D2492" s="1" t="s">
        <v>7167</v>
      </c>
      <c r="E2492" s="1">
        <v>1016500</v>
      </c>
      <c r="F2492" s="1" t="s">
        <v>7202</v>
      </c>
      <c r="G2492" s="1" t="s">
        <v>7167</v>
      </c>
      <c r="H2492" s="1" t="s">
        <v>850</v>
      </c>
      <c r="I2492" s="1" t="s">
        <v>154</v>
      </c>
      <c r="J2492" s="1" t="s">
        <v>851</v>
      </c>
      <c r="K2492" s="1" t="s">
        <v>19</v>
      </c>
      <c r="L2492" s="1"/>
    </row>
    <row r="2493" spans="1:12" x14ac:dyDescent="0.45">
      <c r="A2493" s="3">
        <v>2490</v>
      </c>
      <c r="B2493" s="1" t="s">
        <v>7203</v>
      </c>
      <c r="C2493" s="1" t="s">
        <v>7167</v>
      </c>
      <c r="D2493" s="1" t="s">
        <v>7167</v>
      </c>
      <c r="E2493" s="1">
        <v>16804600</v>
      </c>
      <c r="F2493" s="1" t="s">
        <v>7204</v>
      </c>
      <c r="G2493" s="1" t="s">
        <v>7167</v>
      </c>
      <c r="H2493" s="1" t="s">
        <v>850</v>
      </c>
      <c r="I2493" s="1" t="s">
        <v>154</v>
      </c>
      <c r="J2493" s="1" t="s">
        <v>851</v>
      </c>
      <c r="K2493" s="1" t="s">
        <v>19</v>
      </c>
      <c r="L2493" s="1"/>
    </row>
    <row r="2494" spans="1:12" x14ac:dyDescent="0.45">
      <c r="A2494" s="3">
        <v>2491</v>
      </c>
      <c r="B2494" s="1" t="s">
        <v>7205</v>
      </c>
      <c r="C2494" s="1" t="s">
        <v>7167</v>
      </c>
      <c r="D2494" s="1" t="s">
        <v>7167</v>
      </c>
      <c r="E2494" s="1">
        <v>16600000</v>
      </c>
      <c r="F2494" s="1" t="s">
        <v>7206</v>
      </c>
      <c r="G2494" s="1" t="s">
        <v>7167</v>
      </c>
      <c r="H2494" s="1" t="s">
        <v>850</v>
      </c>
      <c r="I2494" s="1" t="s">
        <v>154</v>
      </c>
      <c r="J2494" s="1" t="s">
        <v>851</v>
      </c>
      <c r="K2494" s="1" t="s">
        <v>19</v>
      </c>
      <c r="L2494" s="1"/>
    </row>
    <row r="2495" spans="1:12" x14ac:dyDescent="0.45">
      <c r="A2495" s="3">
        <v>2492</v>
      </c>
      <c r="B2495" s="1" t="s">
        <v>7207</v>
      </c>
      <c r="C2495" s="1" t="s">
        <v>7182</v>
      </c>
      <c r="D2495" s="1" t="s">
        <v>7182</v>
      </c>
      <c r="E2495" s="1">
        <v>348500</v>
      </c>
      <c r="F2495" s="1" t="s">
        <v>7208</v>
      </c>
      <c r="G2495" s="1" t="s">
        <v>7209</v>
      </c>
      <c r="H2495" s="1" t="s">
        <v>670</v>
      </c>
      <c r="I2495" s="1" t="s">
        <v>154</v>
      </c>
      <c r="J2495" s="1" t="s">
        <v>7210</v>
      </c>
      <c r="K2495" s="1" t="s">
        <v>19</v>
      </c>
      <c r="L2495" s="1"/>
    </row>
    <row r="2496" spans="1:12" x14ac:dyDescent="0.45">
      <c r="A2496" s="3">
        <v>2493</v>
      </c>
      <c r="B2496" s="1" t="s">
        <v>7211</v>
      </c>
      <c r="C2496" s="1" t="s">
        <v>7182</v>
      </c>
      <c r="D2496" s="1" t="s">
        <v>7182</v>
      </c>
      <c r="E2496" s="1">
        <v>132068700</v>
      </c>
      <c r="F2496" s="1" t="s">
        <v>7212</v>
      </c>
      <c r="G2496" s="1" t="s">
        <v>7209</v>
      </c>
      <c r="H2496" s="1" t="s">
        <v>670</v>
      </c>
      <c r="I2496" s="1" t="s">
        <v>154</v>
      </c>
      <c r="J2496" s="1" t="s">
        <v>7210</v>
      </c>
      <c r="K2496" s="1" t="s">
        <v>19</v>
      </c>
      <c r="L2496" s="1"/>
    </row>
    <row r="2497" spans="1:12" x14ac:dyDescent="0.45">
      <c r="A2497" s="3">
        <v>2494</v>
      </c>
      <c r="B2497" s="1" t="s">
        <v>7213</v>
      </c>
      <c r="C2497" s="1" t="s">
        <v>7182</v>
      </c>
      <c r="D2497" s="1" t="s">
        <v>7182</v>
      </c>
      <c r="E2497" s="1">
        <v>392400</v>
      </c>
      <c r="F2497" s="1" t="s">
        <v>7214</v>
      </c>
      <c r="G2497" s="1" t="s">
        <v>7209</v>
      </c>
      <c r="H2497" s="1" t="s">
        <v>212</v>
      </c>
      <c r="I2497" s="1" t="s">
        <v>154</v>
      </c>
      <c r="J2497" s="1" t="s">
        <v>7215</v>
      </c>
      <c r="K2497" s="1" t="s">
        <v>19</v>
      </c>
      <c r="L2497" s="1"/>
    </row>
    <row r="2498" spans="1:12" x14ac:dyDescent="0.45">
      <c r="A2498" s="3">
        <v>2495</v>
      </c>
      <c r="B2498" s="1" t="s">
        <v>7216</v>
      </c>
      <c r="C2498" s="1" t="s">
        <v>7182</v>
      </c>
      <c r="D2498" s="1" t="s">
        <v>7182</v>
      </c>
      <c r="E2498" s="1">
        <v>19966300</v>
      </c>
      <c r="F2498" s="1" t="s">
        <v>7217</v>
      </c>
      <c r="G2498" s="1" t="s">
        <v>7209</v>
      </c>
      <c r="H2498" s="1" t="s">
        <v>670</v>
      </c>
      <c r="I2498" s="1" t="s">
        <v>154</v>
      </c>
      <c r="J2498" s="1" t="s">
        <v>7218</v>
      </c>
      <c r="K2498" s="1" t="s">
        <v>19</v>
      </c>
      <c r="L2498" s="1"/>
    </row>
    <row r="2499" spans="1:12" x14ac:dyDescent="0.45">
      <c r="A2499" s="3">
        <v>2496</v>
      </c>
      <c r="B2499" s="1" t="s">
        <v>7219</v>
      </c>
      <c r="C2499" s="1" t="s">
        <v>7209</v>
      </c>
      <c r="D2499" s="1" t="s">
        <v>7220</v>
      </c>
      <c r="E2499" s="1">
        <v>6124300</v>
      </c>
      <c r="F2499" s="1" t="s">
        <v>7221</v>
      </c>
      <c r="G2499" s="1" t="s">
        <v>7222</v>
      </c>
      <c r="H2499" s="1" t="s">
        <v>1244</v>
      </c>
      <c r="I2499" s="1" t="s">
        <v>1245</v>
      </c>
      <c r="J2499" s="1" t="s">
        <v>7223</v>
      </c>
      <c r="K2499" s="1" t="s">
        <v>19</v>
      </c>
      <c r="L2499" s="1"/>
    </row>
    <row r="2500" spans="1:12" x14ac:dyDescent="0.45">
      <c r="A2500" s="3">
        <v>2497</v>
      </c>
      <c r="B2500" s="1" t="s">
        <v>7224</v>
      </c>
      <c r="C2500" s="1" t="s">
        <v>7209</v>
      </c>
      <c r="D2500" s="1" t="s">
        <v>7220</v>
      </c>
      <c r="E2500" s="1">
        <v>50490000</v>
      </c>
      <c r="F2500" s="1" t="s">
        <v>7225</v>
      </c>
      <c r="G2500" s="1" t="s">
        <v>7226</v>
      </c>
      <c r="H2500" s="1" t="s">
        <v>1250</v>
      </c>
      <c r="I2500" s="1" t="s">
        <v>1245</v>
      </c>
      <c r="J2500" s="1" t="s">
        <v>7227</v>
      </c>
      <c r="K2500" s="1" t="s">
        <v>19</v>
      </c>
      <c r="L2500" s="1"/>
    </row>
    <row r="2501" spans="1:12" x14ac:dyDescent="0.45">
      <c r="A2501" s="3">
        <v>2498</v>
      </c>
      <c r="B2501" s="1" t="s">
        <v>7228</v>
      </c>
      <c r="C2501" s="1" t="s">
        <v>7209</v>
      </c>
      <c r="D2501" s="1" t="s">
        <v>7220</v>
      </c>
      <c r="E2501" s="1">
        <v>30294000</v>
      </c>
      <c r="F2501" s="1" t="s">
        <v>7229</v>
      </c>
      <c r="G2501" s="1" t="s">
        <v>7226</v>
      </c>
      <c r="H2501" s="1" t="s">
        <v>1250</v>
      </c>
      <c r="I2501" s="1" t="s">
        <v>1245</v>
      </c>
      <c r="J2501" s="1" t="s">
        <v>7230</v>
      </c>
      <c r="K2501" s="1" t="s">
        <v>19</v>
      </c>
      <c r="L2501" s="1"/>
    </row>
    <row r="2502" spans="1:12" x14ac:dyDescent="0.45">
      <c r="A2502" s="3">
        <v>2499</v>
      </c>
      <c r="B2502" s="1" t="s">
        <v>7231</v>
      </c>
      <c r="C2502" s="1" t="s">
        <v>7209</v>
      </c>
      <c r="D2502" s="1" t="s">
        <v>7220</v>
      </c>
      <c r="E2502" s="1">
        <v>428559100</v>
      </c>
      <c r="F2502" s="1" t="s">
        <v>7232</v>
      </c>
      <c r="G2502" s="1" t="s">
        <v>7233</v>
      </c>
      <c r="H2502" s="1" t="s">
        <v>1244</v>
      </c>
      <c r="I2502" s="1" t="s">
        <v>1245</v>
      </c>
      <c r="J2502" s="1" t="s">
        <v>7234</v>
      </c>
      <c r="K2502" s="1" t="s">
        <v>19</v>
      </c>
      <c r="L2502" s="1"/>
    </row>
    <row r="2503" spans="1:12" x14ac:dyDescent="0.45">
      <c r="A2503" s="3">
        <v>2500</v>
      </c>
      <c r="B2503" s="1" t="s">
        <v>7235</v>
      </c>
      <c r="C2503" s="1" t="s">
        <v>7209</v>
      </c>
      <c r="D2503" s="1" t="s">
        <v>7220</v>
      </c>
      <c r="E2503" s="1">
        <v>191862000</v>
      </c>
      <c r="F2503" s="1" t="s">
        <v>7236</v>
      </c>
      <c r="G2503" s="1" t="s">
        <v>7226</v>
      </c>
      <c r="H2503" s="1" t="s">
        <v>1250</v>
      </c>
      <c r="I2503" s="1" t="s">
        <v>1245</v>
      </c>
      <c r="J2503" s="1" t="s">
        <v>7237</v>
      </c>
      <c r="K2503" s="1" t="s">
        <v>19</v>
      </c>
      <c r="L2503" s="1"/>
    </row>
    <row r="2504" spans="1:12" x14ac:dyDescent="0.45">
      <c r="A2504" s="3">
        <v>2501</v>
      </c>
      <c r="B2504" s="1" t="s">
        <v>7238</v>
      </c>
      <c r="C2504" s="1" t="s">
        <v>7209</v>
      </c>
      <c r="D2504" s="1" t="s">
        <v>7220</v>
      </c>
      <c r="E2504" s="1">
        <v>461494100</v>
      </c>
      <c r="F2504" s="1" t="s">
        <v>7239</v>
      </c>
      <c r="G2504" s="1" t="s">
        <v>7240</v>
      </c>
      <c r="H2504" s="1" t="s">
        <v>1244</v>
      </c>
      <c r="I2504" s="1" t="s">
        <v>1245</v>
      </c>
      <c r="J2504" s="1" t="s">
        <v>7241</v>
      </c>
      <c r="K2504" s="1" t="s">
        <v>19</v>
      </c>
      <c r="L2504" s="1"/>
    </row>
    <row r="2505" spans="1:12" x14ac:dyDescent="0.45">
      <c r="A2505" s="3">
        <v>2502</v>
      </c>
      <c r="B2505" s="1" t="s">
        <v>7242</v>
      </c>
      <c r="C2505" s="1" t="s">
        <v>7209</v>
      </c>
      <c r="D2505" s="1" t="s">
        <v>7220</v>
      </c>
      <c r="E2505" s="1">
        <v>30294000</v>
      </c>
      <c r="F2505" s="1" t="s">
        <v>7243</v>
      </c>
      <c r="G2505" s="1" t="s">
        <v>7226</v>
      </c>
      <c r="H2505" s="1" t="s">
        <v>1250</v>
      </c>
      <c r="I2505" s="1" t="s">
        <v>1245</v>
      </c>
      <c r="J2505" s="1" t="s">
        <v>7244</v>
      </c>
      <c r="K2505" s="1" t="s">
        <v>19</v>
      </c>
      <c r="L2505" s="1"/>
    </row>
    <row r="2506" spans="1:12" x14ac:dyDescent="0.45">
      <c r="A2506" s="3">
        <v>2503</v>
      </c>
      <c r="B2506" s="1" t="s">
        <v>7245</v>
      </c>
      <c r="C2506" s="1" t="s">
        <v>7209</v>
      </c>
      <c r="D2506" s="1" t="s">
        <v>7220</v>
      </c>
      <c r="E2506" s="1">
        <v>422802600</v>
      </c>
      <c r="F2506" s="1" t="s">
        <v>7246</v>
      </c>
      <c r="G2506" s="1" t="s">
        <v>7247</v>
      </c>
      <c r="H2506" s="1" t="s">
        <v>1244</v>
      </c>
      <c r="I2506" s="1" t="s">
        <v>1245</v>
      </c>
      <c r="J2506" s="1" t="s">
        <v>7248</v>
      </c>
      <c r="K2506" s="1" t="s">
        <v>19</v>
      </c>
      <c r="L2506" s="1"/>
    </row>
    <row r="2507" spans="1:12" x14ac:dyDescent="0.45">
      <c r="A2507" s="3">
        <v>2504</v>
      </c>
      <c r="B2507" s="1" t="s">
        <v>7249</v>
      </c>
      <c r="C2507" s="1" t="s">
        <v>7209</v>
      </c>
      <c r="D2507" s="1" t="s">
        <v>7220</v>
      </c>
      <c r="E2507" s="1">
        <v>852760000</v>
      </c>
      <c r="F2507" s="1" t="s">
        <v>7250</v>
      </c>
      <c r="G2507" s="1" t="s">
        <v>7233</v>
      </c>
      <c r="H2507" s="1" t="s">
        <v>1244</v>
      </c>
      <c r="I2507" s="1" t="s">
        <v>1245</v>
      </c>
      <c r="J2507" s="1" t="s">
        <v>7251</v>
      </c>
      <c r="K2507" s="1" t="s">
        <v>19</v>
      </c>
      <c r="L2507" s="1"/>
    </row>
    <row r="2508" spans="1:12" x14ac:dyDescent="0.45">
      <c r="A2508" s="3">
        <v>2505</v>
      </c>
      <c r="B2508" s="1" t="s">
        <v>7252</v>
      </c>
      <c r="C2508" s="1" t="s">
        <v>7209</v>
      </c>
      <c r="D2508" s="1" t="s">
        <v>7220</v>
      </c>
      <c r="E2508" s="1">
        <v>1205811000</v>
      </c>
      <c r="F2508" s="1" t="s">
        <v>7253</v>
      </c>
      <c r="G2508" s="1" t="s">
        <v>7222</v>
      </c>
      <c r="H2508" s="1" t="s">
        <v>1244</v>
      </c>
      <c r="I2508" s="1" t="s">
        <v>1245</v>
      </c>
      <c r="J2508" s="1" t="s">
        <v>7254</v>
      </c>
      <c r="K2508" s="1" t="s">
        <v>19</v>
      </c>
      <c r="L2508" s="1"/>
    </row>
    <row r="2509" spans="1:12" x14ac:dyDescent="0.45">
      <c r="A2509" s="3">
        <v>2506</v>
      </c>
      <c r="B2509" s="1" t="s">
        <v>7255</v>
      </c>
      <c r="C2509" s="1" t="s">
        <v>7209</v>
      </c>
      <c r="D2509" s="1" t="s">
        <v>7220</v>
      </c>
      <c r="E2509" s="1">
        <v>30294000</v>
      </c>
      <c r="F2509" s="1" t="s">
        <v>7256</v>
      </c>
      <c r="G2509" s="1" t="s">
        <v>7226</v>
      </c>
      <c r="H2509" s="1" t="s">
        <v>1250</v>
      </c>
      <c r="I2509" s="1" t="s">
        <v>1245</v>
      </c>
      <c r="J2509" s="1" t="s">
        <v>7257</v>
      </c>
      <c r="K2509" s="1" t="s">
        <v>19</v>
      </c>
      <c r="L2509" s="1"/>
    </row>
    <row r="2510" spans="1:12" x14ac:dyDescent="0.45">
      <c r="A2510" s="3">
        <v>2507</v>
      </c>
      <c r="B2510" s="1" t="s">
        <v>7258</v>
      </c>
      <c r="C2510" s="1" t="s">
        <v>7209</v>
      </c>
      <c r="D2510" s="1" t="s">
        <v>7220</v>
      </c>
      <c r="E2510" s="1">
        <v>537316600</v>
      </c>
      <c r="F2510" s="1" t="s">
        <v>7259</v>
      </c>
      <c r="G2510" s="1" t="s">
        <v>7233</v>
      </c>
      <c r="H2510" s="1" t="s">
        <v>1244</v>
      </c>
      <c r="I2510" s="1" t="s">
        <v>1245</v>
      </c>
      <c r="J2510" s="1" t="s">
        <v>7260</v>
      </c>
      <c r="K2510" s="1" t="s">
        <v>19</v>
      </c>
      <c r="L2510" s="1"/>
    </row>
    <row r="2511" spans="1:12" x14ac:dyDescent="0.45">
      <c r="A2511" s="3">
        <v>2508</v>
      </c>
      <c r="B2511" s="1" t="s">
        <v>7261</v>
      </c>
      <c r="C2511" s="1" t="s">
        <v>7226</v>
      </c>
      <c r="D2511" s="1" t="s">
        <v>7226</v>
      </c>
      <c r="E2511" s="1">
        <v>90300000</v>
      </c>
      <c r="F2511" s="1" t="s">
        <v>7262</v>
      </c>
      <c r="G2511" s="1" t="s">
        <v>7226</v>
      </c>
      <c r="H2511" s="1" t="s">
        <v>850</v>
      </c>
      <c r="I2511" s="1" t="s">
        <v>154</v>
      </c>
      <c r="J2511" s="1" t="s">
        <v>851</v>
      </c>
      <c r="K2511" s="1" t="s">
        <v>19</v>
      </c>
      <c r="L2511" s="1"/>
    </row>
    <row r="2512" spans="1:12" x14ac:dyDescent="0.45">
      <c r="A2512" s="3">
        <v>2509</v>
      </c>
      <c r="B2512" s="1" t="s">
        <v>7263</v>
      </c>
      <c r="C2512" s="1" t="s">
        <v>7226</v>
      </c>
      <c r="D2512" s="1" t="s">
        <v>7226</v>
      </c>
      <c r="E2512" s="1">
        <v>17897900</v>
      </c>
      <c r="F2512" s="1" t="s">
        <v>7264</v>
      </c>
      <c r="G2512" s="1" t="s">
        <v>7226</v>
      </c>
      <c r="H2512" s="1" t="s">
        <v>850</v>
      </c>
      <c r="I2512" s="1" t="s">
        <v>154</v>
      </c>
      <c r="J2512" s="1" t="s">
        <v>851</v>
      </c>
      <c r="K2512" s="1" t="s">
        <v>19</v>
      </c>
      <c r="L2512" s="1"/>
    </row>
    <row r="2513" spans="1:12" x14ac:dyDescent="0.45">
      <c r="A2513" s="3">
        <v>2510</v>
      </c>
      <c r="B2513" s="1" t="s">
        <v>7265</v>
      </c>
      <c r="C2513" s="1" t="s">
        <v>7226</v>
      </c>
      <c r="D2513" s="1" t="s">
        <v>7226</v>
      </c>
      <c r="E2513" s="1">
        <v>2150000</v>
      </c>
      <c r="F2513" s="1" t="s">
        <v>7266</v>
      </c>
      <c r="G2513" s="1" t="s">
        <v>7226</v>
      </c>
      <c r="H2513" s="1" t="s">
        <v>850</v>
      </c>
      <c r="I2513" s="1" t="s">
        <v>154</v>
      </c>
      <c r="J2513" s="1" t="s">
        <v>851</v>
      </c>
      <c r="K2513" s="1" t="s">
        <v>19</v>
      </c>
      <c r="L2513" s="1"/>
    </row>
    <row r="2514" spans="1:12" x14ac:dyDescent="0.45">
      <c r="A2514" s="3">
        <v>2511</v>
      </c>
      <c r="B2514" s="1" t="s">
        <v>7267</v>
      </c>
      <c r="C2514" s="1" t="s">
        <v>7226</v>
      </c>
      <c r="D2514" s="1" t="s">
        <v>7226</v>
      </c>
      <c r="E2514" s="1">
        <v>60300000</v>
      </c>
      <c r="F2514" s="1" t="s">
        <v>7268</v>
      </c>
      <c r="G2514" s="1" t="s">
        <v>7226</v>
      </c>
      <c r="H2514" s="1" t="s">
        <v>850</v>
      </c>
      <c r="I2514" s="1" t="s">
        <v>154</v>
      </c>
      <c r="J2514" s="1" t="s">
        <v>851</v>
      </c>
      <c r="K2514" s="1" t="s">
        <v>19</v>
      </c>
      <c r="L2514" s="1"/>
    </row>
    <row r="2515" spans="1:12" x14ac:dyDescent="0.45">
      <c r="A2515" s="3">
        <v>2512</v>
      </c>
      <c r="B2515" s="1" t="s">
        <v>7269</v>
      </c>
      <c r="C2515" s="1" t="s">
        <v>7226</v>
      </c>
      <c r="D2515" s="1" t="s">
        <v>7226</v>
      </c>
      <c r="E2515" s="1">
        <v>48132000</v>
      </c>
      <c r="F2515" s="1" t="s">
        <v>7270</v>
      </c>
      <c r="G2515" s="1" t="s">
        <v>7226</v>
      </c>
      <c r="H2515" s="1" t="s">
        <v>850</v>
      </c>
      <c r="I2515" s="1" t="s">
        <v>154</v>
      </c>
      <c r="J2515" s="1" t="s">
        <v>851</v>
      </c>
      <c r="K2515" s="1" t="s">
        <v>19</v>
      </c>
      <c r="L2515" s="1"/>
    </row>
    <row r="2516" spans="1:12" x14ac:dyDescent="0.45">
      <c r="A2516" s="3">
        <v>2513</v>
      </c>
      <c r="B2516" s="1" t="s">
        <v>7271</v>
      </c>
      <c r="C2516" s="1" t="s">
        <v>7226</v>
      </c>
      <c r="D2516" s="1" t="s">
        <v>7226</v>
      </c>
      <c r="E2516" s="1">
        <v>23592000</v>
      </c>
      <c r="F2516" s="1" t="s">
        <v>7272</v>
      </c>
      <c r="G2516" s="1" t="s">
        <v>7226</v>
      </c>
      <c r="H2516" s="1" t="s">
        <v>850</v>
      </c>
      <c r="I2516" s="1" t="s">
        <v>154</v>
      </c>
      <c r="J2516" s="1" t="s">
        <v>851</v>
      </c>
      <c r="K2516" s="1" t="s">
        <v>19</v>
      </c>
      <c r="L2516" s="1"/>
    </row>
    <row r="2517" spans="1:12" x14ac:dyDescent="0.45">
      <c r="A2517" s="3">
        <v>2514</v>
      </c>
      <c r="B2517" s="1" t="s">
        <v>7273</v>
      </c>
      <c r="C2517" s="1" t="s">
        <v>7226</v>
      </c>
      <c r="D2517" s="1" t="s">
        <v>7226</v>
      </c>
      <c r="E2517" s="1">
        <v>189427500</v>
      </c>
      <c r="F2517" s="1" t="s">
        <v>7274</v>
      </c>
      <c r="G2517" s="1" t="s">
        <v>7226</v>
      </c>
      <c r="H2517" s="1" t="s">
        <v>850</v>
      </c>
      <c r="I2517" s="1" t="s">
        <v>154</v>
      </c>
      <c r="J2517" s="1" t="s">
        <v>851</v>
      </c>
      <c r="K2517" s="1" t="s">
        <v>19</v>
      </c>
      <c r="L2517" s="1"/>
    </row>
    <row r="2518" spans="1:12" x14ac:dyDescent="0.45">
      <c r="A2518" s="3">
        <v>2515</v>
      </c>
      <c r="B2518" s="1" t="s">
        <v>7275</v>
      </c>
      <c r="C2518" s="1" t="s">
        <v>7226</v>
      </c>
      <c r="D2518" s="1" t="s">
        <v>7209</v>
      </c>
      <c r="E2518" s="1">
        <v>34509874</v>
      </c>
      <c r="F2518" s="1" t="s">
        <v>7276</v>
      </c>
      <c r="G2518" s="1" t="s">
        <v>7277</v>
      </c>
      <c r="H2518" s="1" t="s">
        <v>154</v>
      </c>
      <c r="I2518" s="1" t="s">
        <v>154</v>
      </c>
      <c r="J2518" s="1" t="s">
        <v>7278</v>
      </c>
      <c r="K2518" s="1" t="s">
        <v>19</v>
      </c>
      <c r="L2518" s="1"/>
    </row>
    <row r="2519" spans="1:12" x14ac:dyDescent="0.45">
      <c r="A2519" s="3">
        <v>2516</v>
      </c>
      <c r="B2519" s="1" t="s">
        <v>7279</v>
      </c>
      <c r="C2519" s="1" t="s">
        <v>7277</v>
      </c>
      <c r="D2519" s="1" t="s">
        <v>7226</v>
      </c>
      <c r="E2519" s="1">
        <v>27053739</v>
      </c>
      <c r="F2519" s="1" t="s">
        <v>7280</v>
      </c>
      <c r="G2519" s="1" t="s">
        <v>7281</v>
      </c>
      <c r="H2519" s="1" t="s">
        <v>154</v>
      </c>
      <c r="I2519" s="1" t="s">
        <v>154</v>
      </c>
      <c r="J2519" s="1" t="s">
        <v>7282</v>
      </c>
      <c r="K2519" s="1" t="s">
        <v>19</v>
      </c>
      <c r="L2519" s="1"/>
    </row>
    <row r="2520" spans="1:12" x14ac:dyDescent="0.45">
      <c r="A2520" s="3">
        <v>2517</v>
      </c>
      <c r="B2520" s="1" t="s">
        <v>7283</v>
      </c>
      <c r="C2520" s="1" t="s">
        <v>7277</v>
      </c>
      <c r="D2520" s="1" t="s">
        <v>7226</v>
      </c>
      <c r="E2520" s="1">
        <v>28714883</v>
      </c>
      <c r="F2520" s="1" t="s">
        <v>7284</v>
      </c>
      <c r="G2520" s="1" t="s">
        <v>7281</v>
      </c>
      <c r="H2520" s="1" t="s">
        <v>154</v>
      </c>
      <c r="I2520" s="1" t="s">
        <v>154</v>
      </c>
      <c r="J2520" s="1" t="s">
        <v>7285</v>
      </c>
      <c r="K2520" s="1" t="s">
        <v>19</v>
      </c>
      <c r="L2520" s="1"/>
    </row>
    <row r="2521" spans="1:12" x14ac:dyDescent="0.45">
      <c r="A2521" s="3">
        <v>2518</v>
      </c>
      <c r="B2521" s="1" t="s">
        <v>7286</v>
      </c>
      <c r="C2521" s="1" t="s">
        <v>7277</v>
      </c>
      <c r="D2521" s="1" t="s">
        <v>7226</v>
      </c>
      <c r="E2521" s="1">
        <v>33042775</v>
      </c>
      <c r="F2521" s="1" t="s">
        <v>7287</v>
      </c>
      <c r="G2521" s="1" t="s">
        <v>7281</v>
      </c>
      <c r="H2521" s="1" t="s">
        <v>154</v>
      </c>
      <c r="I2521" s="1" t="s">
        <v>154</v>
      </c>
      <c r="J2521" s="1" t="s">
        <v>7288</v>
      </c>
      <c r="K2521" s="1" t="s">
        <v>19</v>
      </c>
      <c r="L2521" s="1"/>
    </row>
    <row r="2522" spans="1:12" x14ac:dyDescent="0.45">
      <c r="A2522" s="3">
        <v>2519</v>
      </c>
      <c r="B2522" s="1" t="s">
        <v>7289</v>
      </c>
      <c r="C2522" s="1" t="s">
        <v>7277</v>
      </c>
      <c r="D2522" s="1" t="s">
        <v>7226</v>
      </c>
      <c r="E2522" s="1">
        <v>43755676</v>
      </c>
      <c r="F2522" s="1" t="s">
        <v>7290</v>
      </c>
      <c r="G2522" s="1" t="s">
        <v>7281</v>
      </c>
      <c r="H2522" s="1" t="s">
        <v>154</v>
      </c>
      <c r="I2522" s="1" t="s">
        <v>154</v>
      </c>
      <c r="J2522" s="1" t="s">
        <v>7291</v>
      </c>
      <c r="K2522" s="1" t="s">
        <v>19</v>
      </c>
      <c r="L2522" s="1"/>
    </row>
    <row r="2523" spans="1:12" x14ac:dyDescent="0.45">
      <c r="A2523" s="3">
        <v>2520</v>
      </c>
      <c r="B2523" s="1" t="s">
        <v>7292</v>
      </c>
      <c r="C2523" s="1" t="s">
        <v>7277</v>
      </c>
      <c r="D2523" s="1" t="s">
        <v>7226</v>
      </c>
      <c r="E2523" s="1">
        <v>11164054</v>
      </c>
      <c r="F2523" s="1" t="s">
        <v>7293</v>
      </c>
      <c r="G2523" s="1" t="s">
        <v>7281</v>
      </c>
      <c r="H2523" s="1" t="s">
        <v>154</v>
      </c>
      <c r="I2523" s="1" t="s">
        <v>154</v>
      </c>
      <c r="J2523" s="1" t="s">
        <v>7294</v>
      </c>
      <c r="K2523" s="1" t="s">
        <v>19</v>
      </c>
      <c r="L2523" s="1"/>
    </row>
    <row r="2524" spans="1:12" x14ac:dyDescent="0.45">
      <c r="A2524" s="3">
        <v>2521</v>
      </c>
      <c r="B2524" s="1" t="s">
        <v>7295</v>
      </c>
      <c r="C2524" s="1" t="s">
        <v>7277</v>
      </c>
      <c r="D2524" s="1" t="s">
        <v>7226</v>
      </c>
      <c r="E2524" s="1">
        <v>43566284</v>
      </c>
      <c r="F2524" s="1" t="s">
        <v>7296</v>
      </c>
      <c r="G2524" s="1" t="s">
        <v>7281</v>
      </c>
      <c r="H2524" s="1" t="s">
        <v>154</v>
      </c>
      <c r="I2524" s="1" t="s">
        <v>154</v>
      </c>
      <c r="J2524" s="1" t="s">
        <v>7297</v>
      </c>
      <c r="K2524" s="1" t="s">
        <v>19</v>
      </c>
      <c r="L2524" s="1"/>
    </row>
    <row r="2525" spans="1:12" x14ac:dyDescent="0.45">
      <c r="A2525" s="3">
        <v>2522</v>
      </c>
      <c r="B2525" s="1" t="s">
        <v>7298</v>
      </c>
      <c r="C2525" s="1" t="s">
        <v>7277</v>
      </c>
      <c r="D2525" s="1" t="s">
        <v>7226</v>
      </c>
      <c r="E2525" s="1">
        <v>14885405</v>
      </c>
      <c r="F2525" s="1" t="s">
        <v>7299</v>
      </c>
      <c r="G2525" s="1" t="s">
        <v>7281</v>
      </c>
      <c r="H2525" s="1" t="s">
        <v>154</v>
      </c>
      <c r="I2525" s="1" t="s">
        <v>154</v>
      </c>
      <c r="J2525" s="1" t="s">
        <v>7300</v>
      </c>
      <c r="K2525" s="1" t="s">
        <v>19</v>
      </c>
      <c r="L2525" s="1"/>
    </row>
    <row r="2526" spans="1:12" x14ac:dyDescent="0.45">
      <c r="A2526" s="3">
        <v>2523</v>
      </c>
      <c r="B2526" s="1" t="s">
        <v>7301</v>
      </c>
      <c r="C2526" s="1" t="s">
        <v>7277</v>
      </c>
      <c r="D2526" s="1" t="s">
        <v>7226</v>
      </c>
      <c r="E2526" s="1">
        <v>25846397</v>
      </c>
      <c r="F2526" s="1" t="s">
        <v>7302</v>
      </c>
      <c r="G2526" s="1" t="s">
        <v>7281</v>
      </c>
      <c r="H2526" s="1" t="s">
        <v>154</v>
      </c>
      <c r="I2526" s="1" t="s">
        <v>154</v>
      </c>
      <c r="J2526" s="1" t="s">
        <v>7303</v>
      </c>
      <c r="K2526" s="1" t="s">
        <v>19</v>
      </c>
      <c r="L2526" s="1"/>
    </row>
    <row r="2527" spans="1:12" x14ac:dyDescent="0.45">
      <c r="A2527" s="3">
        <v>2524</v>
      </c>
      <c r="B2527" s="1" t="s">
        <v>7304</v>
      </c>
      <c r="C2527" s="1" t="s">
        <v>7277</v>
      </c>
      <c r="D2527" s="1" t="s">
        <v>7226</v>
      </c>
      <c r="E2527" s="1">
        <v>25068693</v>
      </c>
      <c r="F2527" s="1" t="s">
        <v>7305</v>
      </c>
      <c r="G2527" s="1" t="s">
        <v>7281</v>
      </c>
      <c r="H2527" s="1" t="s">
        <v>154</v>
      </c>
      <c r="I2527" s="1" t="s">
        <v>154</v>
      </c>
      <c r="J2527" s="1" t="s">
        <v>7306</v>
      </c>
      <c r="K2527" s="1" t="s">
        <v>19</v>
      </c>
      <c r="L2527" s="1"/>
    </row>
    <row r="2528" spans="1:12" x14ac:dyDescent="0.45">
      <c r="A2528" s="3">
        <v>2525</v>
      </c>
      <c r="B2528" s="1" t="s">
        <v>7307</v>
      </c>
      <c r="C2528" s="1" t="s">
        <v>7277</v>
      </c>
      <c r="D2528" s="1" t="s">
        <v>7226</v>
      </c>
      <c r="E2528" s="1">
        <v>29459595</v>
      </c>
      <c r="F2528" s="1" t="s">
        <v>7308</v>
      </c>
      <c r="G2528" s="1" t="s">
        <v>7281</v>
      </c>
      <c r="H2528" s="1" t="s">
        <v>154</v>
      </c>
      <c r="I2528" s="1" t="s">
        <v>154</v>
      </c>
      <c r="J2528" s="1" t="s">
        <v>7309</v>
      </c>
      <c r="K2528" s="1" t="s">
        <v>19</v>
      </c>
      <c r="L2528" s="1"/>
    </row>
    <row r="2529" spans="1:12" x14ac:dyDescent="0.45">
      <c r="A2529" s="3">
        <v>2526</v>
      </c>
      <c r="B2529" s="1" t="s">
        <v>7310</v>
      </c>
      <c r="C2529" s="1" t="s">
        <v>7277</v>
      </c>
      <c r="D2529" s="1" t="s">
        <v>7226</v>
      </c>
      <c r="E2529" s="1">
        <v>43925676</v>
      </c>
      <c r="F2529" s="1" t="s">
        <v>7311</v>
      </c>
      <c r="G2529" s="1" t="s">
        <v>7281</v>
      </c>
      <c r="H2529" s="1" t="s">
        <v>154</v>
      </c>
      <c r="I2529" s="1" t="s">
        <v>154</v>
      </c>
      <c r="J2529" s="1" t="s">
        <v>7312</v>
      </c>
      <c r="K2529" s="1" t="s">
        <v>19</v>
      </c>
      <c r="L2529" s="1"/>
    </row>
    <row r="2530" spans="1:12" x14ac:dyDescent="0.45">
      <c r="A2530" s="3">
        <v>2527</v>
      </c>
      <c r="B2530" s="1" t="s">
        <v>7313</v>
      </c>
      <c r="C2530" s="1" t="s">
        <v>7277</v>
      </c>
      <c r="D2530" s="1" t="s">
        <v>7226</v>
      </c>
      <c r="E2530" s="1">
        <v>43481982</v>
      </c>
      <c r="F2530" s="1" t="s">
        <v>7314</v>
      </c>
      <c r="G2530" s="1" t="s">
        <v>7281</v>
      </c>
      <c r="H2530" s="1" t="s">
        <v>154</v>
      </c>
      <c r="I2530" s="1" t="s">
        <v>154</v>
      </c>
      <c r="J2530" s="1" t="s">
        <v>7315</v>
      </c>
      <c r="K2530" s="1" t="s">
        <v>19</v>
      </c>
      <c r="L2530" s="1"/>
    </row>
    <row r="2531" spans="1:12" x14ac:dyDescent="0.45">
      <c r="A2531" s="3">
        <v>2528</v>
      </c>
      <c r="B2531" s="1" t="s">
        <v>7316</v>
      </c>
      <c r="C2531" s="1" t="s">
        <v>7277</v>
      </c>
      <c r="D2531" s="1" t="s">
        <v>7226</v>
      </c>
      <c r="E2531" s="1">
        <v>22637117</v>
      </c>
      <c r="F2531" s="1" t="s">
        <v>7317</v>
      </c>
      <c r="G2531" s="1" t="s">
        <v>7281</v>
      </c>
      <c r="H2531" s="1" t="s">
        <v>154</v>
      </c>
      <c r="I2531" s="1" t="s">
        <v>154</v>
      </c>
      <c r="J2531" s="1" t="s">
        <v>7318</v>
      </c>
      <c r="K2531" s="1" t="s">
        <v>19</v>
      </c>
      <c r="L2531" s="1"/>
    </row>
    <row r="2532" spans="1:12" x14ac:dyDescent="0.45">
      <c r="A2532" s="3">
        <v>2529</v>
      </c>
      <c r="B2532" s="1" t="s">
        <v>7319</v>
      </c>
      <c r="C2532" s="1" t="s">
        <v>7281</v>
      </c>
      <c r="D2532" s="1" t="s">
        <v>7277</v>
      </c>
      <c r="E2532" s="1">
        <v>17630400</v>
      </c>
      <c r="F2532" s="1" t="s">
        <v>7320</v>
      </c>
      <c r="G2532" s="1" t="s">
        <v>7281</v>
      </c>
      <c r="H2532" s="1" t="s">
        <v>154</v>
      </c>
      <c r="I2532" s="1" t="s">
        <v>154</v>
      </c>
      <c r="J2532" s="1" t="s">
        <v>7321</v>
      </c>
      <c r="K2532" s="1" t="s">
        <v>19</v>
      </c>
      <c r="L2532" s="1"/>
    </row>
    <row r="2533" spans="1:12" x14ac:dyDescent="0.45">
      <c r="A2533" s="3">
        <v>2530</v>
      </c>
      <c r="B2533" s="1" t="s">
        <v>7322</v>
      </c>
      <c r="C2533" s="1" t="s">
        <v>7281</v>
      </c>
      <c r="D2533" s="1" t="s">
        <v>7277</v>
      </c>
      <c r="E2533" s="1">
        <v>83309947</v>
      </c>
      <c r="F2533" s="1" t="s">
        <v>7323</v>
      </c>
      <c r="G2533" s="1" t="s">
        <v>7281</v>
      </c>
      <c r="H2533" s="1" t="s">
        <v>154</v>
      </c>
      <c r="I2533" s="1" t="s">
        <v>154</v>
      </c>
      <c r="J2533" s="1" t="s">
        <v>7324</v>
      </c>
      <c r="K2533" s="1" t="s">
        <v>19</v>
      </c>
      <c r="L2533" s="1"/>
    </row>
    <row r="2534" spans="1:12" x14ac:dyDescent="0.45">
      <c r="A2534" s="3">
        <v>2531</v>
      </c>
      <c r="B2534" s="1" t="s">
        <v>7325</v>
      </c>
      <c r="C2534" s="1" t="s">
        <v>7281</v>
      </c>
      <c r="D2534" s="1" t="s">
        <v>7226</v>
      </c>
      <c r="E2534" s="1">
        <v>40834950</v>
      </c>
      <c r="F2534" s="1" t="s">
        <v>7326</v>
      </c>
      <c r="G2534" s="1" t="s">
        <v>7281</v>
      </c>
      <c r="H2534" s="1" t="s">
        <v>154</v>
      </c>
      <c r="I2534" s="1" t="s">
        <v>154</v>
      </c>
      <c r="J2534" s="1" t="s">
        <v>7327</v>
      </c>
      <c r="K2534" s="1" t="s">
        <v>19</v>
      </c>
      <c r="L2534" s="1"/>
    </row>
    <row r="2535" spans="1:12" x14ac:dyDescent="0.45">
      <c r="A2535" s="3">
        <v>2532</v>
      </c>
      <c r="B2535" s="1" t="s">
        <v>7328</v>
      </c>
      <c r="C2535" s="1" t="s">
        <v>7281</v>
      </c>
      <c r="D2535" s="1" t="s">
        <v>7226</v>
      </c>
      <c r="E2535" s="1">
        <v>40511631</v>
      </c>
      <c r="F2535" s="1" t="s">
        <v>7329</v>
      </c>
      <c r="G2535" s="1" t="s">
        <v>7281</v>
      </c>
      <c r="H2535" s="1" t="s">
        <v>154</v>
      </c>
      <c r="I2535" s="1" t="s">
        <v>154</v>
      </c>
      <c r="J2535" s="1" t="s">
        <v>7330</v>
      </c>
      <c r="K2535" s="1" t="s">
        <v>19</v>
      </c>
      <c r="L2535" s="1"/>
    </row>
    <row r="2536" spans="1:12" x14ac:dyDescent="0.45">
      <c r="A2536" s="3">
        <v>2533</v>
      </c>
      <c r="B2536" s="1" t="s">
        <v>7331</v>
      </c>
      <c r="C2536" s="1" t="s">
        <v>7281</v>
      </c>
      <c r="D2536" s="1" t="s">
        <v>7226</v>
      </c>
      <c r="E2536" s="1">
        <v>43568414</v>
      </c>
      <c r="F2536" s="1" t="s">
        <v>7332</v>
      </c>
      <c r="G2536" s="1" t="s">
        <v>7281</v>
      </c>
      <c r="H2536" s="1" t="s">
        <v>154</v>
      </c>
      <c r="I2536" s="1" t="s">
        <v>154</v>
      </c>
      <c r="J2536" s="1" t="s">
        <v>7333</v>
      </c>
      <c r="K2536" s="1" t="s">
        <v>19</v>
      </c>
      <c r="L2536" s="1"/>
    </row>
    <row r="2537" spans="1:12" x14ac:dyDescent="0.45">
      <c r="A2537" s="3">
        <v>2534</v>
      </c>
      <c r="B2537" s="1" t="s">
        <v>7334</v>
      </c>
      <c r="C2537" s="1" t="s">
        <v>7281</v>
      </c>
      <c r="D2537" s="1" t="s">
        <v>7226</v>
      </c>
      <c r="E2537" s="1">
        <v>43643841</v>
      </c>
      <c r="F2537" s="1" t="s">
        <v>7335</v>
      </c>
      <c r="G2537" s="1" t="s">
        <v>7281</v>
      </c>
      <c r="H2537" s="1" t="s">
        <v>154</v>
      </c>
      <c r="I2537" s="1" t="s">
        <v>154</v>
      </c>
      <c r="J2537" s="1" t="s">
        <v>7336</v>
      </c>
      <c r="K2537" s="1" t="s">
        <v>19</v>
      </c>
      <c r="L2537" s="1"/>
    </row>
    <row r="2538" spans="1:12" x14ac:dyDescent="0.45">
      <c r="A2538" s="3">
        <v>2535</v>
      </c>
      <c r="B2538" s="1" t="s">
        <v>7337</v>
      </c>
      <c r="C2538" s="1" t="s">
        <v>7281</v>
      </c>
      <c r="D2538" s="1" t="s">
        <v>7281</v>
      </c>
      <c r="E2538" s="1">
        <v>788352625</v>
      </c>
      <c r="F2538" s="1" t="s">
        <v>7338</v>
      </c>
      <c r="G2538" s="1" t="s">
        <v>7247</v>
      </c>
      <c r="H2538" s="1" t="s">
        <v>154</v>
      </c>
      <c r="I2538" s="1" t="s">
        <v>154</v>
      </c>
      <c r="J2538" s="1" t="s">
        <v>7339</v>
      </c>
      <c r="K2538" s="1" t="s">
        <v>19</v>
      </c>
      <c r="L2538" s="1"/>
    </row>
    <row r="2539" spans="1:12" x14ac:dyDescent="0.45">
      <c r="A2539" s="3">
        <v>2536</v>
      </c>
      <c r="B2539" s="1" t="s">
        <v>7340</v>
      </c>
      <c r="C2539" s="1" t="s">
        <v>7281</v>
      </c>
      <c r="D2539" s="1" t="s">
        <v>7281</v>
      </c>
      <c r="E2539" s="1">
        <v>42141200</v>
      </c>
      <c r="F2539" s="1" t="s">
        <v>7341</v>
      </c>
      <c r="G2539" s="1" t="s">
        <v>7247</v>
      </c>
      <c r="H2539" s="1" t="s">
        <v>670</v>
      </c>
      <c r="I2539" s="1" t="s">
        <v>154</v>
      </c>
      <c r="J2539" s="1" t="s">
        <v>7342</v>
      </c>
      <c r="K2539" s="1" t="s">
        <v>19</v>
      </c>
      <c r="L2539" s="1"/>
    </row>
    <row r="2540" spans="1:12" x14ac:dyDescent="0.45">
      <c r="A2540" s="3">
        <v>2537</v>
      </c>
      <c r="B2540" s="1" t="s">
        <v>7343</v>
      </c>
      <c r="C2540" s="1" t="s">
        <v>7281</v>
      </c>
      <c r="D2540" s="1" t="s">
        <v>7281</v>
      </c>
      <c r="E2540" s="1">
        <v>5783400</v>
      </c>
      <c r="F2540" s="1" t="s">
        <v>7344</v>
      </c>
      <c r="G2540" s="1" t="s">
        <v>7247</v>
      </c>
      <c r="H2540" s="1" t="s">
        <v>280</v>
      </c>
      <c r="I2540" s="1" t="s">
        <v>154</v>
      </c>
      <c r="J2540" s="1" t="s">
        <v>7345</v>
      </c>
      <c r="K2540" s="1" t="s">
        <v>19</v>
      </c>
      <c r="L2540" s="1"/>
    </row>
    <row r="2541" spans="1:12" x14ac:dyDescent="0.45">
      <c r="A2541" s="3">
        <v>2538</v>
      </c>
      <c r="B2541" s="1" t="s">
        <v>7346</v>
      </c>
      <c r="C2541" s="1" t="s">
        <v>7281</v>
      </c>
      <c r="D2541" s="1" t="s">
        <v>7281</v>
      </c>
      <c r="E2541" s="1">
        <v>73594900</v>
      </c>
      <c r="F2541" s="1" t="s">
        <v>7347</v>
      </c>
      <c r="G2541" s="1" t="s">
        <v>7247</v>
      </c>
      <c r="H2541" s="1" t="s">
        <v>670</v>
      </c>
      <c r="I2541" s="1" t="s">
        <v>154</v>
      </c>
      <c r="J2541" s="1" t="s">
        <v>7348</v>
      </c>
      <c r="K2541" s="1" t="s">
        <v>19</v>
      </c>
      <c r="L2541" s="1"/>
    </row>
    <row r="2542" spans="1:12" x14ac:dyDescent="0.45">
      <c r="A2542" s="3">
        <v>2539</v>
      </c>
      <c r="B2542" s="1" t="s">
        <v>7349</v>
      </c>
      <c r="C2542" s="1" t="s">
        <v>7281</v>
      </c>
      <c r="D2542" s="1" t="s">
        <v>7277</v>
      </c>
      <c r="E2542" s="1">
        <v>3150000</v>
      </c>
      <c r="F2542" s="1" t="s">
        <v>7350</v>
      </c>
      <c r="G2542" s="1" t="s">
        <v>7247</v>
      </c>
      <c r="H2542" s="1" t="s">
        <v>154</v>
      </c>
      <c r="I2542" s="1" t="s">
        <v>154</v>
      </c>
      <c r="J2542" s="1" t="s">
        <v>7351</v>
      </c>
      <c r="K2542" s="1" t="s">
        <v>19</v>
      </c>
      <c r="L2542" s="1"/>
    </row>
    <row r="2543" spans="1:12" x14ac:dyDescent="0.45">
      <c r="A2543" s="3">
        <v>2540</v>
      </c>
      <c r="B2543" s="1" t="s">
        <v>7352</v>
      </c>
      <c r="C2543" s="1" t="s">
        <v>7281</v>
      </c>
      <c r="D2543" s="1" t="s">
        <v>7277</v>
      </c>
      <c r="E2543" s="1">
        <v>16229249</v>
      </c>
      <c r="F2543" s="1" t="s">
        <v>7353</v>
      </c>
      <c r="G2543" s="1" t="s">
        <v>7247</v>
      </c>
      <c r="H2543" s="1" t="s">
        <v>154</v>
      </c>
      <c r="I2543" s="1" t="s">
        <v>154</v>
      </c>
      <c r="J2543" s="1" t="s">
        <v>7354</v>
      </c>
      <c r="K2543" s="1" t="s">
        <v>19</v>
      </c>
      <c r="L2543" s="1"/>
    </row>
    <row r="2544" spans="1:12" x14ac:dyDescent="0.45">
      <c r="A2544" s="3">
        <v>2541</v>
      </c>
      <c r="B2544" s="1" t="s">
        <v>7355</v>
      </c>
      <c r="C2544" s="1" t="s">
        <v>7281</v>
      </c>
      <c r="D2544" s="1" t="s">
        <v>7277</v>
      </c>
      <c r="E2544" s="1">
        <v>75642615</v>
      </c>
      <c r="F2544" s="1" t="s">
        <v>7356</v>
      </c>
      <c r="G2544" s="1" t="s">
        <v>7247</v>
      </c>
      <c r="H2544" s="1" t="s">
        <v>154</v>
      </c>
      <c r="I2544" s="1" t="s">
        <v>154</v>
      </c>
      <c r="J2544" s="1" t="s">
        <v>7357</v>
      </c>
      <c r="K2544" s="1" t="s">
        <v>19</v>
      </c>
      <c r="L2544" s="1"/>
    </row>
    <row r="2545" spans="1:12" x14ac:dyDescent="0.45">
      <c r="A2545" s="3">
        <v>2542</v>
      </c>
      <c r="B2545" s="1" t="s">
        <v>7358</v>
      </c>
      <c r="C2545" s="1" t="s">
        <v>7247</v>
      </c>
      <c r="D2545" s="1" t="s">
        <v>7277</v>
      </c>
      <c r="E2545" s="1">
        <v>123480000</v>
      </c>
      <c r="F2545" s="1" t="s">
        <v>7359</v>
      </c>
      <c r="G2545" s="1" t="s">
        <v>7247</v>
      </c>
      <c r="H2545" s="1" t="s">
        <v>153</v>
      </c>
      <c r="I2545" s="1" t="s">
        <v>154</v>
      </c>
      <c r="J2545" s="1" t="s">
        <v>7360</v>
      </c>
      <c r="K2545" s="1" t="s">
        <v>19</v>
      </c>
      <c r="L2545" s="1"/>
    </row>
    <row r="2546" spans="1:12" x14ac:dyDescent="0.45">
      <c r="A2546" s="3">
        <v>2543</v>
      </c>
      <c r="B2546" s="1" t="s">
        <v>7361</v>
      </c>
      <c r="C2546" s="1" t="s">
        <v>7247</v>
      </c>
      <c r="D2546" s="1" t="s">
        <v>7247</v>
      </c>
      <c r="E2546" s="1">
        <v>3996000</v>
      </c>
      <c r="F2546" s="1" t="s">
        <v>7362</v>
      </c>
      <c r="G2546" s="1" t="s">
        <v>7247</v>
      </c>
      <c r="H2546" s="1" t="s">
        <v>850</v>
      </c>
      <c r="I2546" s="1" t="s">
        <v>154</v>
      </c>
      <c r="J2546" s="1" t="s">
        <v>851</v>
      </c>
      <c r="K2546" s="1" t="s">
        <v>19</v>
      </c>
      <c r="L2546" s="1"/>
    </row>
    <row r="2547" spans="1:12" x14ac:dyDescent="0.45">
      <c r="A2547" s="3">
        <v>2544</v>
      </c>
      <c r="B2547" s="1" t="s">
        <v>7363</v>
      </c>
      <c r="C2547" s="1" t="s">
        <v>7247</v>
      </c>
      <c r="D2547" s="1" t="s">
        <v>7247</v>
      </c>
      <c r="E2547" s="1">
        <v>3554100</v>
      </c>
      <c r="F2547" s="1" t="s">
        <v>7364</v>
      </c>
      <c r="G2547" s="1" t="s">
        <v>7240</v>
      </c>
      <c r="H2547" s="1" t="s">
        <v>850</v>
      </c>
      <c r="I2547" s="1" t="s">
        <v>154</v>
      </c>
      <c r="J2547" s="1" t="s">
        <v>851</v>
      </c>
      <c r="K2547" s="1" t="s">
        <v>19</v>
      </c>
      <c r="L2547" s="1"/>
    </row>
    <row r="2548" spans="1:12" x14ac:dyDescent="0.45">
      <c r="A2548" s="3">
        <v>2545</v>
      </c>
      <c r="B2548" s="1" t="s">
        <v>7365</v>
      </c>
      <c r="C2548" s="1" t="s">
        <v>7247</v>
      </c>
      <c r="D2548" s="1" t="s">
        <v>7247</v>
      </c>
      <c r="E2548" s="1">
        <v>42730000</v>
      </c>
      <c r="F2548" s="1" t="s">
        <v>7366</v>
      </c>
      <c r="G2548" s="1" t="s">
        <v>7247</v>
      </c>
      <c r="H2548" s="1" t="s">
        <v>850</v>
      </c>
      <c r="I2548" s="1" t="s">
        <v>154</v>
      </c>
      <c r="J2548" s="1" t="s">
        <v>851</v>
      </c>
      <c r="K2548" s="1" t="s">
        <v>19</v>
      </c>
      <c r="L2548" s="1"/>
    </row>
    <row r="2549" spans="1:12" x14ac:dyDescent="0.45">
      <c r="A2549" s="3">
        <v>2546</v>
      </c>
      <c r="B2549" s="1" t="s">
        <v>7367</v>
      </c>
      <c r="C2549" s="1" t="s">
        <v>7247</v>
      </c>
      <c r="D2549" s="1" t="s">
        <v>7247</v>
      </c>
      <c r="E2549" s="1">
        <v>2682000</v>
      </c>
      <c r="F2549" s="1" t="s">
        <v>7368</v>
      </c>
      <c r="G2549" s="1" t="s">
        <v>7247</v>
      </c>
      <c r="H2549" s="1" t="s">
        <v>850</v>
      </c>
      <c r="I2549" s="1" t="s">
        <v>154</v>
      </c>
      <c r="J2549" s="1" t="s">
        <v>851</v>
      </c>
      <c r="K2549" s="1" t="s">
        <v>19</v>
      </c>
      <c r="L2549" s="1"/>
    </row>
    <row r="2550" spans="1:12" x14ac:dyDescent="0.45">
      <c r="A2550" s="3">
        <v>2547</v>
      </c>
      <c r="B2550" s="1" t="s">
        <v>7369</v>
      </c>
      <c r="C2550" s="1" t="s">
        <v>7247</v>
      </c>
      <c r="D2550" s="1" t="s">
        <v>7247</v>
      </c>
      <c r="E2550" s="1">
        <v>44400000</v>
      </c>
      <c r="F2550" s="1" t="s">
        <v>7370</v>
      </c>
      <c r="G2550" s="1" t="s">
        <v>7247</v>
      </c>
      <c r="H2550" s="1" t="s">
        <v>850</v>
      </c>
      <c r="I2550" s="1" t="s">
        <v>154</v>
      </c>
      <c r="J2550" s="1" t="s">
        <v>851</v>
      </c>
      <c r="K2550" s="1" t="s">
        <v>19</v>
      </c>
      <c r="L2550" s="1"/>
    </row>
    <row r="2551" spans="1:12" x14ac:dyDescent="0.45">
      <c r="A2551" s="3">
        <v>2548</v>
      </c>
      <c r="B2551" s="1" t="s">
        <v>7371</v>
      </c>
      <c r="C2551" s="1" t="s">
        <v>7247</v>
      </c>
      <c r="D2551" s="1" t="s">
        <v>7247</v>
      </c>
      <c r="E2551" s="1">
        <v>201875000</v>
      </c>
      <c r="F2551" s="1" t="s">
        <v>7372</v>
      </c>
      <c r="G2551" s="1" t="s">
        <v>7247</v>
      </c>
      <c r="H2551" s="1" t="s">
        <v>850</v>
      </c>
      <c r="I2551" s="1" t="s">
        <v>154</v>
      </c>
      <c r="J2551" s="1" t="s">
        <v>851</v>
      </c>
      <c r="K2551" s="1" t="s">
        <v>19</v>
      </c>
      <c r="L2551" s="1"/>
    </row>
    <row r="2552" spans="1:12" x14ac:dyDescent="0.45">
      <c r="A2552" s="3">
        <v>2549</v>
      </c>
      <c r="B2552" s="1" t="s">
        <v>7373</v>
      </c>
      <c r="C2552" s="1" t="s">
        <v>7247</v>
      </c>
      <c r="D2552" s="1" t="s">
        <v>7247</v>
      </c>
      <c r="E2552" s="1">
        <v>13096600</v>
      </c>
      <c r="F2552" s="1" t="s">
        <v>7374</v>
      </c>
      <c r="G2552" s="1" t="s">
        <v>7240</v>
      </c>
      <c r="H2552" s="1" t="s">
        <v>670</v>
      </c>
      <c r="I2552" s="1" t="s">
        <v>154</v>
      </c>
      <c r="J2552" s="1" t="s">
        <v>7375</v>
      </c>
      <c r="K2552" s="1" t="s">
        <v>19</v>
      </c>
      <c r="L2552" s="1"/>
    </row>
    <row r="2553" spans="1:12" x14ac:dyDescent="0.45">
      <c r="A2553" s="3">
        <v>2550</v>
      </c>
      <c r="B2553" s="1" t="s">
        <v>7376</v>
      </c>
      <c r="C2553" s="1" t="s">
        <v>7247</v>
      </c>
      <c r="D2553" s="1" t="s">
        <v>7247</v>
      </c>
      <c r="E2553" s="1">
        <v>7853300</v>
      </c>
      <c r="F2553" s="1" t="s">
        <v>7377</v>
      </c>
      <c r="G2553" s="1" t="s">
        <v>7240</v>
      </c>
      <c r="H2553" s="1" t="s">
        <v>212</v>
      </c>
      <c r="I2553" s="1" t="s">
        <v>154</v>
      </c>
      <c r="J2553" s="1" t="s">
        <v>7378</v>
      </c>
      <c r="K2553" s="1" t="s">
        <v>19</v>
      </c>
      <c r="L2553" s="1"/>
    </row>
    <row r="2554" spans="1:12" x14ac:dyDescent="0.45">
      <c r="A2554" s="3">
        <v>2551</v>
      </c>
      <c r="B2554" s="1" t="s">
        <v>7379</v>
      </c>
      <c r="C2554" s="1" t="s">
        <v>7240</v>
      </c>
      <c r="D2554" s="1" t="s">
        <v>7247</v>
      </c>
      <c r="E2554" s="1">
        <v>9090000</v>
      </c>
      <c r="F2554" s="1" t="s">
        <v>7380</v>
      </c>
      <c r="G2554" s="1" t="s">
        <v>7381</v>
      </c>
      <c r="H2554" s="1" t="s">
        <v>154</v>
      </c>
      <c r="I2554" s="1" t="s">
        <v>154</v>
      </c>
      <c r="J2554" s="1" t="s">
        <v>7382</v>
      </c>
      <c r="K2554" s="1" t="s">
        <v>19</v>
      </c>
      <c r="L2554" s="1"/>
    </row>
    <row r="2555" spans="1:12" x14ac:dyDescent="0.45">
      <c r="A2555" s="3">
        <v>2552</v>
      </c>
      <c r="B2555" s="1" t="s">
        <v>7383</v>
      </c>
      <c r="C2555" s="1" t="s">
        <v>7240</v>
      </c>
      <c r="D2555" s="1" t="s">
        <v>7247</v>
      </c>
      <c r="E2555" s="1">
        <v>102271310</v>
      </c>
      <c r="F2555" s="1" t="s">
        <v>7384</v>
      </c>
      <c r="G2555" s="1" t="s">
        <v>7381</v>
      </c>
      <c r="H2555" s="1" t="s">
        <v>154</v>
      </c>
      <c r="I2555" s="1" t="s">
        <v>154</v>
      </c>
      <c r="J2555" s="1" t="s">
        <v>7385</v>
      </c>
      <c r="K2555" s="1" t="s">
        <v>19</v>
      </c>
      <c r="L2555" s="1"/>
    </row>
    <row r="2556" spans="1:12" x14ac:dyDescent="0.45">
      <c r="A2556" s="3">
        <v>2553</v>
      </c>
      <c r="B2556" s="1" t="s">
        <v>7386</v>
      </c>
      <c r="C2556" s="1" t="s">
        <v>7240</v>
      </c>
      <c r="D2556" s="1" t="s">
        <v>7247</v>
      </c>
      <c r="E2556" s="1">
        <v>33056200</v>
      </c>
      <c r="F2556" s="1" t="s">
        <v>7387</v>
      </c>
      <c r="G2556" s="1" t="s">
        <v>7381</v>
      </c>
      <c r="H2556" s="1" t="s">
        <v>154</v>
      </c>
      <c r="I2556" s="1" t="s">
        <v>154</v>
      </c>
      <c r="J2556" s="1" t="s">
        <v>7388</v>
      </c>
      <c r="K2556" s="1" t="s">
        <v>19</v>
      </c>
      <c r="L2556" s="1"/>
    </row>
    <row r="2557" spans="1:12" x14ac:dyDescent="0.45">
      <c r="A2557" s="3">
        <v>2554</v>
      </c>
      <c r="B2557" s="1" t="s">
        <v>7389</v>
      </c>
      <c r="C2557" s="1" t="s">
        <v>7240</v>
      </c>
      <c r="D2557" s="1" t="s">
        <v>7247</v>
      </c>
      <c r="E2557" s="1">
        <v>7263300</v>
      </c>
      <c r="F2557" s="1" t="s">
        <v>7390</v>
      </c>
      <c r="G2557" s="1" t="s">
        <v>7381</v>
      </c>
      <c r="H2557" s="1" t="s">
        <v>154</v>
      </c>
      <c r="I2557" s="1" t="s">
        <v>154</v>
      </c>
      <c r="J2557" s="1" t="s">
        <v>7391</v>
      </c>
      <c r="K2557" s="1" t="s">
        <v>19</v>
      </c>
      <c r="L2557" s="1"/>
    </row>
    <row r="2558" spans="1:12" x14ac:dyDescent="0.45">
      <c r="A2558" s="3">
        <v>2555</v>
      </c>
      <c r="B2558" s="1" t="s">
        <v>7392</v>
      </c>
      <c r="C2558" s="1" t="s">
        <v>7240</v>
      </c>
      <c r="D2558" s="1" t="s">
        <v>7247</v>
      </c>
      <c r="E2558" s="1">
        <v>41707096</v>
      </c>
      <c r="F2558" s="1" t="s">
        <v>7393</v>
      </c>
      <c r="G2558" s="1" t="s">
        <v>7381</v>
      </c>
      <c r="H2558" s="1" t="s">
        <v>154</v>
      </c>
      <c r="I2558" s="1" t="s">
        <v>154</v>
      </c>
      <c r="J2558" s="1" t="s">
        <v>7394</v>
      </c>
      <c r="K2558" s="1" t="s">
        <v>19</v>
      </c>
      <c r="L2558" s="1"/>
    </row>
    <row r="2559" spans="1:12" x14ac:dyDescent="0.45">
      <c r="A2559" s="3">
        <v>2556</v>
      </c>
      <c r="B2559" s="1" t="s">
        <v>7395</v>
      </c>
      <c r="C2559" s="1" t="s">
        <v>7240</v>
      </c>
      <c r="D2559" s="1" t="s">
        <v>7247</v>
      </c>
      <c r="E2559" s="1">
        <v>64563639</v>
      </c>
      <c r="F2559" s="1" t="s">
        <v>7396</v>
      </c>
      <c r="G2559" s="1" t="s">
        <v>7381</v>
      </c>
      <c r="H2559" s="1" t="s">
        <v>154</v>
      </c>
      <c r="I2559" s="1" t="s">
        <v>154</v>
      </c>
      <c r="J2559" s="1" t="s">
        <v>7397</v>
      </c>
      <c r="K2559" s="1" t="s">
        <v>19</v>
      </c>
      <c r="L2559" s="1"/>
    </row>
    <row r="2560" spans="1:12" x14ac:dyDescent="0.45">
      <c r="A2560" s="3">
        <v>2557</v>
      </c>
      <c r="B2560" s="1" t="s">
        <v>7398</v>
      </c>
      <c r="C2560" s="1" t="s">
        <v>7240</v>
      </c>
      <c r="D2560" s="1" t="s">
        <v>7240</v>
      </c>
      <c r="E2560" s="1">
        <v>7048710</v>
      </c>
      <c r="F2560" s="1" t="s">
        <v>7399</v>
      </c>
      <c r="G2560" s="1" t="s">
        <v>7381</v>
      </c>
      <c r="H2560" s="1" t="s">
        <v>154</v>
      </c>
      <c r="I2560" s="1" t="s">
        <v>154</v>
      </c>
      <c r="J2560" s="1" t="s">
        <v>7400</v>
      </c>
      <c r="K2560" s="1" t="s">
        <v>19</v>
      </c>
      <c r="L2560" s="1"/>
    </row>
    <row r="2561" spans="1:12" x14ac:dyDescent="0.45">
      <c r="A2561" s="3">
        <v>2558</v>
      </c>
      <c r="B2561" s="1" t="s">
        <v>7401</v>
      </c>
      <c r="C2561" s="1" t="s">
        <v>7381</v>
      </c>
      <c r="D2561" s="1" t="s">
        <v>7381</v>
      </c>
      <c r="E2561" s="1">
        <v>6124300</v>
      </c>
      <c r="F2561" s="1" t="s">
        <v>7402</v>
      </c>
      <c r="G2561" s="1" t="s">
        <v>7222</v>
      </c>
      <c r="H2561" s="1" t="s">
        <v>280</v>
      </c>
      <c r="I2561" s="1" t="s">
        <v>154</v>
      </c>
      <c r="J2561" s="1" t="s">
        <v>7403</v>
      </c>
      <c r="K2561" s="1" t="s">
        <v>19</v>
      </c>
      <c r="L2561" s="1"/>
    </row>
    <row r="2562" spans="1:12" x14ac:dyDescent="0.45">
      <c r="A2562" s="3">
        <v>2559</v>
      </c>
      <c r="B2562" s="1" t="s">
        <v>7404</v>
      </c>
      <c r="C2562" s="1" t="s">
        <v>7381</v>
      </c>
      <c r="D2562" s="1" t="s">
        <v>7381</v>
      </c>
      <c r="E2562" s="1">
        <v>51961000</v>
      </c>
      <c r="F2562" s="1" t="s">
        <v>7405</v>
      </c>
      <c r="G2562" s="1" t="s">
        <v>7222</v>
      </c>
      <c r="H2562" s="1" t="s">
        <v>670</v>
      </c>
      <c r="I2562" s="1" t="s">
        <v>154</v>
      </c>
      <c r="J2562" s="1" t="s">
        <v>7406</v>
      </c>
      <c r="K2562" s="1" t="s">
        <v>19</v>
      </c>
      <c r="L2562" s="1"/>
    </row>
    <row r="2563" spans="1:12" x14ac:dyDescent="0.45">
      <c r="A2563" s="3">
        <v>2560</v>
      </c>
      <c r="B2563" s="1" t="s">
        <v>7407</v>
      </c>
      <c r="C2563" s="1" t="s">
        <v>7381</v>
      </c>
      <c r="D2563" s="1" t="s">
        <v>7381</v>
      </c>
      <c r="E2563" s="1">
        <v>4593300</v>
      </c>
      <c r="F2563" s="1" t="s">
        <v>7408</v>
      </c>
      <c r="G2563" s="1" t="s">
        <v>7222</v>
      </c>
      <c r="H2563" s="1" t="s">
        <v>670</v>
      </c>
      <c r="I2563" s="1" t="s">
        <v>154</v>
      </c>
      <c r="J2563" s="1" t="s">
        <v>7409</v>
      </c>
      <c r="K2563" s="1" t="s">
        <v>19</v>
      </c>
      <c r="L2563" s="1"/>
    </row>
    <row r="2564" spans="1:12" x14ac:dyDescent="0.45">
      <c r="A2564" s="3">
        <v>2561</v>
      </c>
      <c r="B2564" s="1" t="s">
        <v>7410</v>
      </c>
      <c r="C2564" s="1" t="s">
        <v>7381</v>
      </c>
      <c r="D2564" s="1" t="s">
        <v>7381</v>
      </c>
      <c r="E2564" s="1">
        <v>2466600</v>
      </c>
      <c r="F2564" s="1" t="s">
        <v>7411</v>
      </c>
      <c r="G2564" s="1" t="s">
        <v>7222</v>
      </c>
      <c r="H2564" s="1" t="s">
        <v>280</v>
      </c>
      <c r="I2564" s="1" t="s">
        <v>154</v>
      </c>
      <c r="J2564" s="1" t="s">
        <v>7412</v>
      </c>
      <c r="K2564" s="1" t="s">
        <v>19</v>
      </c>
      <c r="L2564" s="1"/>
    </row>
    <row r="2565" spans="1:12" x14ac:dyDescent="0.45">
      <c r="A2565" s="3">
        <v>2562</v>
      </c>
      <c r="B2565" s="1" t="s">
        <v>7413</v>
      </c>
      <c r="C2565" s="1" t="s">
        <v>7381</v>
      </c>
      <c r="D2565" s="1" t="s">
        <v>7240</v>
      </c>
      <c r="E2565" s="1">
        <v>10148200</v>
      </c>
      <c r="F2565" s="1" t="s">
        <v>7414</v>
      </c>
      <c r="G2565" s="1" t="s">
        <v>7222</v>
      </c>
      <c r="H2565" s="1" t="s">
        <v>154</v>
      </c>
      <c r="I2565" s="1" t="s">
        <v>154</v>
      </c>
      <c r="J2565" s="1" t="s">
        <v>7415</v>
      </c>
      <c r="K2565" s="1" t="s">
        <v>19</v>
      </c>
      <c r="L2565" s="1"/>
    </row>
    <row r="2566" spans="1:12" x14ac:dyDescent="0.45">
      <c r="A2566" s="3">
        <v>2563</v>
      </c>
      <c r="B2566" s="1" t="s">
        <v>7416</v>
      </c>
      <c r="C2566" s="1" t="s">
        <v>7381</v>
      </c>
      <c r="D2566" s="1" t="s">
        <v>7240</v>
      </c>
      <c r="E2566" s="1">
        <v>52648800</v>
      </c>
      <c r="F2566" s="1" t="s">
        <v>7417</v>
      </c>
      <c r="G2566" s="1" t="s">
        <v>7222</v>
      </c>
      <c r="H2566" s="1" t="s">
        <v>154</v>
      </c>
      <c r="I2566" s="1" t="s">
        <v>154</v>
      </c>
      <c r="J2566" s="1" t="s">
        <v>7418</v>
      </c>
      <c r="K2566" s="1" t="s">
        <v>19</v>
      </c>
      <c r="L2566" s="1"/>
    </row>
    <row r="2567" spans="1:12" x14ac:dyDescent="0.45">
      <c r="A2567" s="3">
        <v>2564</v>
      </c>
      <c r="B2567" s="1" t="s">
        <v>7419</v>
      </c>
      <c r="C2567" s="1" t="s">
        <v>7381</v>
      </c>
      <c r="D2567" s="1" t="s">
        <v>7240</v>
      </c>
      <c r="E2567" s="1">
        <v>14490000</v>
      </c>
      <c r="F2567" s="1" t="s">
        <v>7420</v>
      </c>
      <c r="G2567" s="1" t="s">
        <v>7222</v>
      </c>
      <c r="H2567" s="1" t="s">
        <v>154</v>
      </c>
      <c r="I2567" s="1" t="s">
        <v>154</v>
      </c>
      <c r="J2567" s="1" t="s">
        <v>7421</v>
      </c>
      <c r="K2567" s="1" t="s">
        <v>19</v>
      </c>
      <c r="L2567" s="1"/>
    </row>
    <row r="2568" spans="1:12" x14ac:dyDescent="0.45">
      <c r="A2568" s="3">
        <v>2565</v>
      </c>
      <c r="B2568" s="1" t="s">
        <v>7422</v>
      </c>
      <c r="C2568" s="1" t="s">
        <v>7381</v>
      </c>
      <c r="D2568" s="1" t="s">
        <v>7240</v>
      </c>
      <c r="E2568" s="1">
        <v>115585340</v>
      </c>
      <c r="F2568" s="1" t="s">
        <v>7423</v>
      </c>
      <c r="G2568" s="1" t="s">
        <v>7222</v>
      </c>
      <c r="H2568" s="1" t="s">
        <v>154</v>
      </c>
      <c r="I2568" s="1" t="s">
        <v>154</v>
      </c>
      <c r="J2568" s="1" t="s">
        <v>7424</v>
      </c>
      <c r="K2568" s="1" t="s">
        <v>19</v>
      </c>
      <c r="L2568" s="1"/>
    </row>
    <row r="2569" spans="1:12" x14ac:dyDescent="0.45">
      <c r="A2569" s="3">
        <v>2566</v>
      </c>
      <c r="B2569" s="1" t="s">
        <v>7425</v>
      </c>
      <c r="C2569" s="1" t="s">
        <v>7233</v>
      </c>
      <c r="D2569" s="1" t="s">
        <v>7222</v>
      </c>
      <c r="E2569" s="1">
        <v>46712600</v>
      </c>
      <c r="F2569" s="1" t="s">
        <v>7426</v>
      </c>
      <c r="G2569" s="1" t="s">
        <v>7233</v>
      </c>
      <c r="H2569" s="1" t="s">
        <v>280</v>
      </c>
      <c r="I2569" s="1" t="s">
        <v>154</v>
      </c>
      <c r="J2569" s="1" t="s">
        <v>7427</v>
      </c>
      <c r="K2569" s="1" t="s">
        <v>19</v>
      </c>
      <c r="L2569" s="1"/>
    </row>
    <row r="2570" spans="1:12" x14ac:dyDescent="0.45">
      <c r="A2570" s="3">
        <v>2567</v>
      </c>
      <c r="B2570" s="1" t="s">
        <v>7428</v>
      </c>
      <c r="C2570" s="1" t="s">
        <v>7233</v>
      </c>
      <c r="D2570" s="1" t="s">
        <v>7222</v>
      </c>
      <c r="E2570" s="1">
        <v>532000</v>
      </c>
      <c r="F2570" s="1" t="s">
        <v>7429</v>
      </c>
      <c r="G2570" s="1" t="s">
        <v>7233</v>
      </c>
      <c r="H2570" s="1" t="s">
        <v>850</v>
      </c>
      <c r="I2570" s="1" t="s">
        <v>154</v>
      </c>
      <c r="J2570" s="1" t="s">
        <v>851</v>
      </c>
      <c r="K2570" s="1" t="s">
        <v>19</v>
      </c>
      <c r="L2570" s="1"/>
    </row>
    <row r="2571" spans="1:12" x14ac:dyDescent="0.45">
      <c r="A2571" s="3">
        <v>2568</v>
      </c>
      <c r="B2571" s="1" t="s">
        <v>7430</v>
      </c>
      <c r="C2571" s="1" t="s">
        <v>7233</v>
      </c>
      <c r="D2571" s="1" t="s">
        <v>7222</v>
      </c>
      <c r="E2571" s="1">
        <v>199100</v>
      </c>
      <c r="F2571" s="1" t="s">
        <v>7431</v>
      </c>
      <c r="G2571" s="1" t="s">
        <v>7233</v>
      </c>
      <c r="H2571" s="1" t="s">
        <v>212</v>
      </c>
      <c r="I2571" s="1" t="s">
        <v>154</v>
      </c>
      <c r="J2571" s="1" t="s">
        <v>7432</v>
      </c>
      <c r="K2571" s="1" t="s">
        <v>19</v>
      </c>
      <c r="L2571" s="1"/>
    </row>
    <row r="2572" spans="1:12" x14ac:dyDescent="0.45">
      <c r="A2572" s="3">
        <v>2569</v>
      </c>
      <c r="B2572" s="1" t="s">
        <v>7433</v>
      </c>
      <c r="C2572" s="1" t="s">
        <v>7233</v>
      </c>
      <c r="D2572" s="1" t="s">
        <v>7222</v>
      </c>
      <c r="E2572" s="1">
        <v>4870000</v>
      </c>
      <c r="F2572" s="1" t="s">
        <v>7434</v>
      </c>
      <c r="G2572" s="1" t="s">
        <v>7233</v>
      </c>
      <c r="H2572" s="1" t="s">
        <v>850</v>
      </c>
      <c r="I2572" s="1" t="s">
        <v>154</v>
      </c>
      <c r="J2572" s="1" t="s">
        <v>851</v>
      </c>
      <c r="K2572" s="1" t="s">
        <v>19</v>
      </c>
      <c r="L2572" s="1"/>
    </row>
    <row r="2573" spans="1:12" x14ac:dyDescent="0.45">
      <c r="A2573" s="3">
        <v>2570</v>
      </c>
      <c r="B2573" s="1" t="s">
        <v>7435</v>
      </c>
      <c r="C2573" s="1" t="s">
        <v>7233</v>
      </c>
      <c r="D2573" s="1" t="s">
        <v>7222</v>
      </c>
      <c r="E2573" s="1">
        <v>200600</v>
      </c>
      <c r="F2573" s="1" t="s">
        <v>7436</v>
      </c>
      <c r="G2573" s="1" t="s">
        <v>7233</v>
      </c>
      <c r="H2573" s="1" t="s">
        <v>212</v>
      </c>
      <c r="I2573" s="1" t="s">
        <v>154</v>
      </c>
      <c r="J2573" s="1" t="s">
        <v>7437</v>
      </c>
      <c r="K2573" s="1" t="s">
        <v>19</v>
      </c>
      <c r="L2573" s="1"/>
    </row>
    <row r="2574" spans="1:12" x14ac:dyDescent="0.45">
      <c r="A2574" s="3">
        <v>2571</v>
      </c>
      <c r="B2574" s="1" t="s">
        <v>7438</v>
      </c>
      <c r="C2574" s="1" t="s">
        <v>7233</v>
      </c>
      <c r="D2574" s="1" t="s">
        <v>7222</v>
      </c>
      <c r="E2574" s="1">
        <v>117491025</v>
      </c>
      <c r="F2574" s="1" t="s">
        <v>7439</v>
      </c>
      <c r="G2574" s="1" t="s">
        <v>7233</v>
      </c>
      <c r="H2574" s="1" t="s">
        <v>850</v>
      </c>
      <c r="I2574" s="1" t="s">
        <v>154</v>
      </c>
      <c r="J2574" s="1" t="s">
        <v>851</v>
      </c>
      <c r="K2574" s="1" t="s">
        <v>19</v>
      </c>
      <c r="L2574" s="1"/>
    </row>
    <row r="2575" spans="1:12" x14ac:dyDescent="0.45">
      <c r="A2575" s="3">
        <v>2572</v>
      </c>
      <c r="B2575" s="1" t="s">
        <v>7440</v>
      </c>
      <c r="C2575" s="1" t="s">
        <v>7233</v>
      </c>
      <c r="D2575" s="1" t="s">
        <v>7222</v>
      </c>
      <c r="E2575" s="1">
        <v>10685000</v>
      </c>
      <c r="F2575" s="1" t="s">
        <v>7441</v>
      </c>
      <c r="G2575" s="1" t="s">
        <v>7233</v>
      </c>
      <c r="H2575" s="1" t="s">
        <v>850</v>
      </c>
      <c r="I2575" s="1" t="s">
        <v>154</v>
      </c>
      <c r="J2575" s="1" t="s">
        <v>851</v>
      </c>
      <c r="K2575" s="1" t="s">
        <v>19</v>
      </c>
      <c r="L2575" s="1"/>
    </row>
    <row r="2576" spans="1:12" x14ac:dyDescent="0.45">
      <c r="A2576" s="3">
        <v>2573</v>
      </c>
      <c r="B2576" s="1" t="s">
        <v>7442</v>
      </c>
      <c r="C2576" s="1" t="s">
        <v>7233</v>
      </c>
      <c r="D2576" s="1" t="s">
        <v>7222</v>
      </c>
      <c r="E2576" s="1">
        <v>1375900</v>
      </c>
      <c r="F2576" s="1" t="s">
        <v>7443</v>
      </c>
      <c r="G2576" s="1" t="s">
        <v>7233</v>
      </c>
      <c r="H2576" s="1" t="s">
        <v>850</v>
      </c>
      <c r="I2576" s="1" t="s">
        <v>154</v>
      </c>
      <c r="J2576" s="1" t="s">
        <v>851</v>
      </c>
      <c r="K2576" s="1" t="s">
        <v>19</v>
      </c>
      <c r="L2576" s="1"/>
    </row>
    <row r="2577" spans="1:12" x14ac:dyDescent="0.45">
      <c r="A2577" s="3">
        <v>2574</v>
      </c>
      <c r="B2577" s="1" t="s">
        <v>7444</v>
      </c>
      <c r="C2577" s="1" t="s">
        <v>7233</v>
      </c>
      <c r="D2577" s="1" t="s">
        <v>7222</v>
      </c>
      <c r="E2577" s="1">
        <v>151846000</v>
      </c>
      <c r="F2577" s="1" t="s">
        <v>7445</v>
      </c>
      <c r="G2577" s="1" t="s">
        <v>7233</v>
      </c>
      <c r="H2577" s="1" t="s">
        <v>850</v>
      </c>
      <c r="I2577" s="1" t="s">
        <v>154</v>
      </c>
      <c r="J2577" s="1" t="s">
        <v>851</v>
      </c>
      <c r="K2577" s="1" t="s">
        <v>19</v>
      </c>
      <c r="L2577" s="1"/>
    </row>
    <row r="2578" spans="1:12" x14ac:dyDescent="0.45">
      <c r="A2578" s="3">
        <v>2575</v>
      </c>
      <c r="B2578" s="1" t="s">
        <v>7446</v>
      </c>
      <c r="C2578" s="1" t="s">
        <v>7233</v>
      </c>
      <c r="D2578" s="1" t="s">
        <v>7222</v>
      </c>
      <c r="E2578" s="1">
        <v>9354275</v>
      </c>
      <c r="F2578" s="1" t="s">
        <v>7447</v>
      </c>
      <c r="G2578" s="1" t="s">
        <v>7233</v>
      </c>
      <c r="H2578" s="1" t="s">
        <v>850</v>
      </c>
      <c r="I2578" s="1" t="s">
        <v>154</v>
      </c>
      <c r="J2578" s="1" t="s">
        <v>851</v>
      </c>
      <c r="K2578" s="1" t="s">
        <v>19</v>
      </c>
      <c r="L2578" s="1"/>
    </row>
    <row r="2579" spans="1:12" x14ac:dyDescent="0.45">
      <c r="A2579" s="3">
        <v>2576</v>
      </c>
      <c r="B2579" s="1" t="s">
        <v>7448</v>
      </c>
      <c r="C2579" s="1" t="s">
        <v>7233</v>
      </c>
      <c r="D2579" s="1" t="s">
        <v>7233</v>
      </c>
      <c r="E2579" s="1">
        <v>759378186</v>
      </c>
      <c r="F2579" s="1" t="s">
        <v>7449</v>
      </c>
      <c r="G2579" s="1" t="s">
        <v>7450</v>
      </c>
      <c r="H2579" s="1" t="s">
        <v>154</v>
      </c>
      <c r="I2579" s="1" t="s">
        <v>154</v>
      </c>
      <c r="J2579" s="1" t="s">
        <v>7451</v>
      </c>
      <c r="K2579" s="1" t="s">
        <v>19</v>
      </c>
      <c r="L2579" s="1"/>
    </row>
    <row r="2580" spans="1:12" x14ac:dyDescent="0.45">
      <c r="A2580" s="3">
        <v>2577</v>
      </c>
      <c r="B2580" s="1" t="s">
        <v>7452</v>
      </c>
      <c r="C2580" s="1" t="s">
        <v>7233</v>
      </c>
      <c r="D2580" s="1" t="s">
        <v>7222</v>
      </c>
      <c r="E2580" s="1">
        <v>17724553</v>
      </c>
      <c r="F2580" s="1" t="s">
        <v>7453</v>
      </c>
      <c r="G2580" s="1" t="s">
        <v>7450</v>
      </c>
      <c r="H2580" s="1" t="s">
        <v>154</v>
      </c>
      <c r="I2580" s="1" t="s">
        <v>154</v>
      </c>
      <c r="J2580" s="1" t="s">
        <v>7454</v>
      </c>
      <c r="K2580" s="1" t="s">
        <v>19</v>
      </c>
      <c r="L2580" s="1"/>
    </row>
    <row r="2581" spans="1:12" x14ac:dyDescent="0.45">
      <c r="A2581" s="3">
        <v>2578</v>
      </c>
      <c r="B2581" s="1" t="s">
        <v>7455</v>
      </c>
      <c r="C2581" s="1" t="s">
        <v>7233</v>
      </c>
      <c r="D2581" s="1" t="s">
        <v>7222</v>
      </c>
      <c r="E2581" s="1">
        <v>41872728</v>
      </c>
      <c r="F2581" s="1" t="s">
        <v>7456</v>
      </c>
      <c r="G2581" s="1" t="s">
        <v>7450</v>
      </c>
      <c r="H2581" s="1" t="s">
        <v>154</v>
      </c>
      <c r="I2581" s="1" t="s">
        <v>154</v>
      </c>
      <c r="J2581" s="1" t="s">
        <v>7457</v>
      </c>
      <c r="K2581" s="1" t="s">
        <v>19</v>
      </c>
      <c r="L2581" s="1"/>
    </row>
    <row r="2582" spans="1:12" x14ac:dyDescent="0.45">
      <c r="A2582" s="3">
        <v>2579</v>
      </c>
      <c r="B2582" s="1" t="s">
        <v>7458</v>
      </c>
      <c r="C2582" s="1" t="s">
        <v>7233</v>
      </c>
      <c r="D2582" s="1" t="s">
        <v>7222</v>
      </c>
      <c r="E2582" s="1">
        <v>10665000</v>
      </c>
      <c r="F2582" s="1" t="s">
        <v>7459</v>
      </c>
      <c r="G2582" s="1" t="s">
        <v>7450</v>
      </c>
      <c r="H2582" s="1" t="s">
        <v>154</v>
      </c>
      <c r="I2582" s="1" t="s">
        <v>154</v>
      </c>
      <c r="J2582" s="1" t="s">
        <v>1400</v>
      </c>
      <c r="K2582" s="1" t="s">
        <v>19</v>
      </c>
      <c r="L2582" s="1"/>
    </row>
    <row r="2583" spans="1:12" x14ac:dyDescent="0.45">
      <c r="A2583" s="3">
        <v>2580</v>
      </c>
      <c r="B2583" s="1" t="s">
        <v>7460</v>
      </c>
      <c r="C2583" s="1" t="s">
        <v>7233</v>
      </c>
      <c r="D2583" s="1" t="s">
        <v>7222</v>
      </c>
      <c r="E2583" s="1">
        <v>457500</v>
      </c>
      <c r="F2583" s="1" t="s">
        <v>7461</v>
      </c>
      <c r="G2583" s="1" t="s">
        <v>7450</v>
      </c>
      <c r="H2583" s="1" t="s">
        <v>154</v>
      </c>
      <c r="I2583" s="1" t="s">
        <v>154</v>
      </c>
      <c r="J2583" s="1" t="s">
        <v>7462</v>
      </c>
      <c r="K2583" s="1" t="s">
        <v>19</v>
      </c>
      <c r="L2583" s="1"/>
    </row>
    <row r="2584" spans="1:12" x14ac:dyDescent="0.45">
      <c r="A2584" s="3">
        <v>2581</v>
      </c>
      <c r="B2584" s="1" t="s">
        <v>7463</v>
      </c>
      <c r="C2584" s="1" t="s">
        <v>7233</v>
      </c>
      <c r="D2584" s="1" t="s">
        <v>7222</v>
      </c>
      <c r="E2584" s="1">
        <v>35780515</v>
      </c>
      <c r="F2584" s="1" t="s">
        <v>7464</v>
      </c>
      <c r="G2584" s="1" t="s">
        <v>7450</v>
      </c>
      <c r="H2584" s="1" t="s">
        <v>154</v>
      </c>
      <c r="I2584" s="1" t="s">
        <v>154</v>
      </c>
      <c r="J2584" s="1" t="s">
        <v>7465</v>
      </c>
      <c r="K2584" s="1" t="s">
        <v>19</v>
      </c>
      <c r="L2584" s="1"/>
    </row>
    <row r="2585" spans="1:12" x14ac:dyDescent="0.45">
      <c r="A2585" s="3">
        <v>2582</v>
      </c>
      <c r="B2585" s="1" t="s">
        <v>7466</v>
      </c>
      <c r="C2585" s="1" t="s">
        <v>7233</v>
      </c>
      <c r="D2585" s="1" t="s">
        <v>7222</v>
      </c>
      <c r="E2585" s="1">
        <v>18591900</v>
      </c>
      <c r="F2585" s="1" t="s">
        <v>7467</v>
      </c>
      <c r="G2585" s="1" t="s">
        <v>7450</v>
      </c>
      <c r="H2585" s="1" t="s">
        <v>154</v>
      </c>
      <c r="I2585" s="1" t="s">
        <v>154</v>
      </c>
      <c r="J2585" s="1" t="s">
        <v>7468</v>
      </c>
      <c r="K2585" s="1" t="s">
        <v>19</v>
      </c>
      <c r="L2585" s="1"/>
    </row>
    <row r="2586" spans="1:12" x14ac:dyDescent="0.45">
      <c r="A2586" s="3">
        <v>2583</v>
      </c>
      <c r="B2586" s="1" t="s">
        <v>7469</v>
      </c>
      <c r="C2586" s="1" t="s">
        <v>7233</v>
      </c>
      <c r="D2586" s="1" t="s">
        <v>7222</v>
      </c>
      <c r="E2586" s="1">
        <v>30048000</v>
      </c>
      <c r="F2586" s="1" t="s">
        <v>7470</v>
      </c>
      <c r="G2586" s="1" t="s">
        <v>7450</v>
      </c>
      <c r="H2586" s="1" t="s">
        <v>154</v>
      </c>
      <c r="I2586" s="1" t="s">
        <v>154</v>
      </c>
      <c r="J2586" s="1" t="s">
        <v>7471</v>
      </c>
      <c r="K2586" s="1" t="s">
        <v>19</v>
      </c>
      <c r="L2586" s="1"/>
    </row>
    <row r="2587" spans="1:12" x14ac:dyDescent="0.45">
      <c r="A2587" s="3">
        <v>2584</v>
      </c>
      <c r="B2587" s="1" t="s">
        <v>7472</v>
      </c>
      <c r="C2587" s="1" t="s">
        <v>7233</v>
      </c>
      <c r="D2587" s="1" t="s">
        <v>7222</v>
      </c>
      <c r="E2587" s="1">
        <v>77686150</v>
      </c>
      <c r="F2587" s="1" t="s">
        <v>7473</v>
      </c>
      <c r="G2587" s="1" t="s">
        <v>7450</v>
      </c>
      <c r="H2587" s="1" t="s">
        <v>154</v>
      </c>
      <c r="I2587" s="1" t="s">
        <v>154</v>
      </c>
      <c r="J2587" s="1" t="s">
        <v>7474</v>
      </c>
      <c r="K2587" s="1" t="s">
        <v>19</v>
      </c>
      <c r="L2587" s="1"/>
    </row>
    <row r="2588" spans="1:12" x14ac:dyDescent="0.45">
      <c r="A2588" s="3">
        <v>2585</v>
      </c>
      <c r="B2588" s="1" t="s">
        <v>7475</v>
      </c>
      <c r="C2588" s="1" t="s">
        <v>7233</v>
      </c>
      <c r="D2588" s="1" t="s">
        <v>7222</v>
      </c>
      <c r="E2588" s="1">
        <v>286511828</v>
      </c>
      <c r="F2588" s="1" t="s">
        <v>7476</v>
      </c>
      <c r="G2588" s="1" t="s">
        <v>7450</v>
      </c>
      <c r="H2588" s="1" t="s">
        <v>154</v>
      </c>
      <c r="I2588" s="1" t="s">
        <v>154</v>
      </c>
      <c r="J2588" s="1" t="s">
        <v>7477</v>
      </c>
      <c r="K2588" s="1" t="s">
        <v>19</v>
      </c>
      <c r="L2588" s="1"/>
    </row>
    <row r="2589" spans="1:12" x14ac:dyDescent="0.45">
      <c r="A2589" s="3">
        <v>2586</v>
      </c>
      <c r="B2589" s="1" t="s">
        <v>7478</v>
      </c>
      <c r="C2589" s="1" t="s">
        <v>7233</v>
      </c>
      <c r="D2589" s="1" t="s">
        <v>7222</v>
      </c>
      <c r="E2589" s="1">
        <v>25750000</v>
      </c>
      <c r="F2589" s="1" t="s">
        <v>7479</v>
      </c>
      <c r="G2589" s="1" t="s">
        <v>7450</v>
      </c>
      <c r="H2589" s="1" t="s">
        <v>154</v>
      </c>
      <c r="I2589" s="1" t="s">
        <v>154</v>
      </c>
      <c r="J2589" s="1" t="s">
        <v>7480</v>
      </c>
      <c r="K2589" s="1" t="s">
        <v>19</v>
      </c>
      <c r="L2589" s="1"/>
    </row>
    <row r="2590" spans="1:12" x14ac:dyDescent="0.45">
      <c r="A2590" s="3">
        <v>2587</v>
      </c>
      <c r="B2590" s="1" t="s">
        <v>7481</v>
      </c>
      <c r="C2590" s="1" t="s">
        <v>7482</v>
      </c>
      <c r="D2590" s="1" t="s">
        <v>7450</v>
      </c>
      <c r="E2590" s="1">
        <v>7831900</v>
      </c>
      <c r="F2590" s="1" t="s">
        <v>7483</v>
      </c>
      <c r="G2590" s="1" t="s">
        <v>7482</v>
      </c>
      <c r="H2590" s="1" t="s">
        <v>154</v>
      </c>
      <c r="I2590" s="1" t="s">
        <v>154</v>
      </c>
      <c r="J2590" s="1" t="s">
        <v>7484</v>
      </c>
      <c r="K2590" s="1" t="s">
        <v>19</v>
      </c>
      <c r="L2590" s="1"/>
    </row>
    <row r="2591" spans="1:12" x14ac:dyDescent="0.45">
      <c r="A2591" s="3">
        <v>2588</v>
      </c>
      <c r="B2591" s="1" t="s">
        <v>7485</v>
      </c>
      <c r="C2591" s="1" t="s">
        <v>7482</v>
      </c>
      <c r="D2591" s="1" t="s">
        <v>7450</v>
      </c>
      <c r="E2591" s="1">
        <v>9896000</v>
      </c>
      <c r="F2591" s="1" t="s">
        <v>7486</v>
      </c>
      <c r="G2591" s="1" t="s">
        <v>7482</v>
      </c>
      <c r="H2591" s="1" t="s">
        <v>154</v>
      </c>
      <c r="I2591" s="1" t="s">
        <v>154</v>
      </c>
      <c r="J2591" s="1" t="s">
        <v>7487</v>
      </c>
      <c r="K2591" s="1" t="s">
        <v>19</v>
      </c>
      <c r="L2591" s="1"/>
    </row>
    <row r="2592" spans="1:12" x14ac:dyDescent="0.45">
      <c r="A2592" s="3">
        <v>2589</v>
      </c>
      <c r="B2592" s="1" t="s">
        <v>7488</v>
      </c>
      <c r="C2592" s="1" t="s">
        <v>7482</v>
      </c>
      <c r="D2592" s="1" t="s">
        <v>7450</v>
      </c>
      <c r="E2592" s="1">
        <v>35915100</v>
      </c>
      <c r="F2592" s="1" t="s">
        <v>7489</v>
      </c>
      <c r="G2592" s="1" t="s">
        <v>7482</v>
      </c>
      <c r="H2592" s="1" t="s">
        <v>154</v>
      </c>
      <c r="I2592" s="1" t="s">
        <v>154</v>
      </c>
      <c r="J2592" s="1" t="s">
        <v>7490</v>
      </c>
      <c r="K2592" s="1" t="s">
        <v>19</v>
      </c>
      <c r="L2592" s="1"/>
    </row>
    <row r="2593" spans="1:12" x14ac:dyDescent="0.45">
      <c r="A2593" s="3">
        <v>2590</v>
      </c>
      <c r="B2593" s="1" t="s">
        <v>7491</v>
      </c>
      <c r="C2593" s="1" t="s">
        <v>7482</v>
      </c>
      <c r="D2593" s="1" t="s">
        <v>7450</v>
      </c>
      <c r="E2593" s="1">
        <v>1016760422</v>
      </c>
      <c r="F2593" s="1" t="s">
        <v>7492</v>
      </c>
      <c r="G2593" s="1" t="s">
        <v>7482</v>
      </c>
      <c r="H2593" s="1" t="s">
        <v>154</v>
      </c>
      <c r="I2593" s="1" t="s">
        <v>154</v>
      </c>
      <c r="J2593" s="1" t="s">
        <v>7493</v>
      </c>
      <c r="K2593" s="1" t="s">
        <v>19</v>
      </c>
      <c r="L2593" s="1"/>
    </row>
    <row r="2594" spans="1:12" x14ac:dyDescent="0.45">
      <c r="A2594" s="3">
        <v>2591</v>
      </c>
      <c r="B2594" s="1" t="s">
        <v>7494</v>
      </c>
      <c r="C2594" s="1" t="s">
        <v>7482</v>
      </c>
      <c r="D2594" s="1" t="s">
        <v>7233</v>
      </c>
      <c r="E2594" s="1">
        <v>97500000</v>
      </c>
      <c r="F2594" s="1" t="s">
        <v>7495</v>
      </c>
      <c r="G2594" s="1" t="s">
        <v>7482</v>
      </c>
      <c r="H2594" s="1" t="s">
        <v>153</v>
      </c>
      <c r="I2594" s="1" t="s">
        <v>154</v>
      </c>
      <c r="J2594" s="1" t="s">
        <v>7496</v>
      </c>
      <c r="K2594" s="1" t="s">
        <v>19</v>
      </c>
      <c r="L2594" s="1"/>
    </row>
    <row r="2595" spans="1:12" x14ac:dyDescent="0.45">
      <c r="A2595" s="3">
        <v>2592</v>
      </c>
      <c r="B2595" s="1" t="s">
        <v>7497</v>
      </c>
      <c r="C2595" s="1" t="s">
        <v>7482</v>
      </c>
      <c r="D2595" s="1" t="s">
        <v>7450</v>
      </c>
      <c r="E2595" s="1">
        <v>13363637</v>
      </c>
      <c r="F2595" s="1" t="s">
        <v>7498</v>
      </c>
      <c r="G2595" s="1" t="s">
        <v>7499</v>
      </c>
      <c r="H2595" s="1" t="s">
        <v>154</v>
      </c>
      <c r="I2595" s="1" t="s">
        <v>154</v>
      </c>
      <c r="J2595" s="1" t="s">
        <v>7500</v>
      </c>
      <c r="K2595" s="1" t="s">
        <v>19</v>
      </c>
      <c r="L2595" s="1"/>
    </row>
    <row r="2596" spans="1:12" x14ac:dyDescent="0.45">
      <c r="A2596" s="3">
        <v>2593</v>
      </c>
      <c r="B2596" s="1" t="s">
        <v>7501</v>
      </c>
      <c r="C2596" s="1" t="s">
        <v>7502</v>
      </c>
      <c r="D2596" s="1" t="s">
        <v>7502</v>
      </c>
      <c r="E2596" s="1">
        <v>1103657615</v>
      </c>
      <c r="F2596" s="1" t="s">
        <v>7503</v>
      </c>
      <c r="G2596" s="1" t="s">
        <v>7504</v>
      </c>
      <c r="H2596" s="1" t="s">
        <v>154</v>
      </c>
      <c r="I2596" s="1" t="s">
        <v>154</v>
      </c>
      <c r="J2596" s="1" t="s">
        <v>7505</v>
      </c>
      <c r="K2596" s="1" t="s">
        <v>19</v>
      </c>
      <c r="L2596" s="1"/>
    </row>
    <row r="2597" spans="1:12" x14ac:dyDescent="0.45">
      <c r="A2597" s="3">
        <v>2594</v>
      </c>
      <c r="B2597" s="1" t="s">
        <v>7506</v>
      </c>
      <c r="C2597" s="1" t="s">
        <v>7502</v>
      </c>
      <c r="D2597" s="1" t="s">
        <v>7502</v>
      </c>
      <c r="E2597" s="1">
        <v>9996341</v>
      </c>
      <c r="F2597" s="1" t="s">
        <v>7507</v>
      </c>
      <c r="G2597" s="1" t="s">
        <v>7504</v>
      </c>
      <c r="H2597" s="1" t="s">
        <v>850</v>
      </c>
      <c r="I2597" s="1" t="s">
        <v>154</v>
      </c>
      <c r="J2597" s="1" t="s">
        <v>851</v>
      </c>
      <c r="K2597" s="1" t="s">
        <v>19</v>
      </c>
      <c r="L2597" s="1"/>
    </row>
    <row r="2598" spans="1:12" x14ac:dyDescent="0.45">
      <c r="A2598" s="3">
        <v>2595</v>
      </c>
      <c r="B2598" s="1" t="s">
        <v>7508</v>
      </c>
      <c r="C2598" s="1" t="s">
        <v>7502</v>
      </c>
      <c r="D2598" s="1" t="s">
        <v>7502</v>
      </c>
      <c r="E2598" s="1">
        <v>30299672</v>
      </c>
      <c r="F2598" s="1" t="s">
        <v>7509</v>
      </c>
      <c r="G2598" s="1" t="s">
        <v>7504</v>
      </c>
      <c r="H2598" s="1" t="s">
        <v>850</v>
      </c>
      <c r="I2598" s="1" t="s">
        <v>154</v>
      </c>
      <c r="J2598" s="1" t="s">
        <v>851</v>
      </c>
      <c r="K2598" s="1" t="s">
        <v>19</v>
      </c>
      <c r="L2598" s="1"/>
    </row>
    <row r="2599" spans="1:12" x14ac:dyDescent="0.45">
      <c r="A2599" s="3">
        <v>2596</v>
      </c>
      <c r="B2599" s="1" t="s">
        <v>7510</v>
      </c>
      <c r="C2599" s="1" t="s">
        <v>7502</v>
      </c>
      <c r="D2599" s="1" t="s">
        <v>7502</v>
      </c>
      <c r="E2599" s="1">
        <v>47427273</v>
      </c>
      <c r="F2599" s="1" t="s">
        <v>7511</v>
      </c>
      <c r="G2599" s="1" t="s">
        <v>7504</v>
      </c>
      <c r="H2599" s="1" t="s">
        <v>850</v>
      </c>
      <c r="I2599" s="1" t="s">
        <v>154</v>
      </c>
      <c r="J2599" s="1" t="s">
        <v>851</v>
      </c>
      <c r="K2599" s="1" t="s">
        <v>19</v>
      </c>
      <c r="L2599" s="1"/>
    </row>
    <row r="2600" spans="1:12" x14ac:dyDescent="0.45">
      <c r="A2600" s="3">
        <v>2597</v>
      </c>
      <c r="B2600" s="1" t="s">
        <v>7512</v>
      </c>
      <c r="C2600" s="1" t="s">
        <v>7502</v>
      </c>
      <c r="D2600" s="1" t="s">
        <v>7502</v>
      </c>
      <c r="E2600" s="1">
        <v>141937800</v>
      </c>
      <c r="F2600" s="1" t="s">
        <v>7513</v>
      </c>
      <c r="G2600" s="1" t="s">
        <v>7504</v>
      </c>
      <c r="H2600" s="1" t="s">
        <v>850</v>
      </c>
      <c r="I2600" s="1" t="s">
        <v>154</v>
      </c>
      <c r="J2600" s="1" t="s">
        <v>851</v>
      </c>
      <c r="K2600" s="1" t="s">
        <v>19</v>
      </c>
      <c r="L2600" s="1"/>
    </row>
    <row r="2601" spans="1:12" x14ac:dyDescent="0.45">
      <c r="A2601" s="3">
        <v>2598</v>
      </c>
      <c r="B2601" s="1" t="s">
        <v>7514</v>
      </c>
      <c r="C2601" s="1" t="s">
        <v>7502</v>
      </c>
      <c r="D2601" s="1" t="s">
        <v>7502</v>
      </c>
      <c r="E2601" s="1">
        <v>9516288</v>
      </c>
      <c r="F2601" s="1" t="s">
        <v>7515</v>
      </c>
      <c r="G2601" s="1" t="s">
        <v>7504</v>
      </c>
      <c r="H2601" s="1" t="s">
        <v>850</v>
      </c>
      <c r="I2601" s="1" t="s">
        <v>154</v>
      </c>
      <c r="J2601" s="1" t="s">
        <v>851</v>
      </c>
      <c r="K2601" s="1" t="s">
        <v>19</v>
      </c>
      <c r="L2601" s="1"/>
    </row>
    <row r="2602" spans="1:12" x14ac:dyDescent="0.45">
      <c r="A2602" s="3">
        <v>2599</v>
      </c>
      <c r="B2602" s="1" t="s">
        <v>7516</v>
      </c>
      <c r="C2602" s="1" t="s">
        <v>7502</v>
      </c>
      <c r="D2602" s="1" t="s">
        <v>7502</v>
      </c>
      <c r="E2602" s="1">
        <v>99550599</v>
      </c>
      <c r="F2602" s="1" t="s">
        <v>7517</v>
      </c>
      <c r="G2602" s="1" t="s">
        <v>7504</v>
      </c>
      <c r="H2602" s="1" t="s">
        <v>165</v>
      </c>
      <c r="I2602" s="1" t="s">
        <v>154</v>
      </c>
      <c r="J2602" s="1" t="s">
        <v>166</v>
      </c>
      <c r="K2602" s="1" t="s">
        <v>19</v>
      </c>
      <c r="L2602" s="1"/>
    </row>
    <row r="2603" spans="1:12" x14ac:dyDescent="0.45">
      <c r="A2603" s="3">
        <v>2600</v>
      </c>
      <c r="B2603" s="1" t="s">
        <v>7518</v>
      </c>
      <c r="C2603" s="1" t="s">
        <v>7502</v>
      </c>
      <c r="D2603" s="1" t="s">
        <v>7502</v>
      </c>
      <c r="E2603" s="1">
        <v>32498000</v>
      </c>
      <c r="F2603" s="1" t="s">
        <v>7519</v>
      </c>
      <c r="G2603" s="1" t="s">
        <v>7504</v>
      </c>
      <c r="H2603" s="1" t="s">
        <v>850</v>
      </c>
      <c r="I2603" s="1" t="s">
        <v>154</v>
      </c>
      <c r="J2603" s="1" t="s">
        <v>860</v>
      </c>
      <c r="K2603" s="1" t="s">
        <v>19</v>
      </c>
      <c r="L2603" s="1"/>
    </row>
    <row r="2604" spans="1:12" x14ac:dyDescent="0.45">
      <c r="A2604" s="3">
        <v>2601</v>
      </c>
      <c r="B2604" s="1" t="s">
        <v>7520</v>
      </c>
      <c r="C2604" s="1" t="s">
        <v>7502</v>
      </c>
      <c r="D2604" s="1" t="s">
        <v>7502</v>
      </c>
      <c r="E2604" s="1">
        <v>869450320</v>
      </c>
      <c r="F2604" s="1" t="s">
        <v>7521</v>
      </c>
      <c r="G2604" s="1" t="s">
        <v>7504</v>
      </c>
      <c r="H2604" s="1" t="s">
        <v>154</v>
      </c>
      <c r="I2604" s="1" t="s">
        <v>154</v>
      </c>
      <c r="J2604" s="1" t="s">
        <v>7522</v>
      </c>
      <c r="K2604" s="1" t="s">
        <v>19</v>
      </c>
      <c r="L2604" s="1"/>
    </row>
    <row r="2605" spans="1:12" x14ac:dyDescent="0.45">
      <c r="A2605" s="3">
        <v>2602</v>
      </c>
      <c r="B2605" s="1" t="s">
        <v>7523</v>
      </c>
      <c r="C2605" s="1" t="s">
        <v>7502</v>
      </c>
      <c r="D2605" s="1" t="s">
        <v>7502</v>
      </c>
      <c r="E2605" s="1">
        <v>1588048340</v>
      </c>
      <c r="F2605" s="1" t="s">
        <v>7524</v>
      </c>
      <c r="G2605" s="1" t="s">
        <v>7504</v>
      </c>
      <c r="H2605" s="1" t="s">
        <v>154</v>
      </c>
      <c r="I2605" s="1" t="s">
        <v>154</v>
      </c>
      <c r="J2605" s="1" t="s">
        <v>7525</v>
      </c>
      <c r="K2605" s="1" t="s">
        <v>19</v>
      </c>
      <c r="L2605" s="1"/>
    </row>
    <row r="2606" spans="1:12" x14ac:dyDescent="0.45">
      <c r="A2606" s="3">
        <v>2603</v>
      </c>
      <c r="B2606" s="1" t="s">
        <v>7526</v>
      </c>
      <c r="C2606" s="1" t="s">
        <v>7502</v>
      </c>
      <c r="D2606" s="1" t="s">
        <v>7502</v>
      </c>
      <c r="E2606" s="1">
        <v>16683720</v>
      </c>
      <c r="F2606" s="1" t="s">
        <v>7527</v>
      </c>
      <c r="G2606" s="1" t="s">
        <v>7504</v>
      </c>
      <c r="H2606" s="1" t="s">
        <v>850</v>
      </c>
      <c r="I2606" s="1" t="s">
        <v>154</v>
      </c>
      <c r="J2606" s="1" t="s">
        <v>851</v>
      </c>
      <c r="K2606" s="1" t="s">
        <v>19</v>
      </c>
      <c r="L2606" s="1"/>
    </row>
    <row r="2607" spans="1:12" x14ac:dyDescent="0.45">
      <c r="A2607" s="3">
        <v>2604</v>
      </c>
      <c r="B2607" s="1" t="s">
        <v>7528</v>
      </c>
      <c r="C2607" s="1" t="s">
        <v>7504</v>
      </c>
      <c r="D2607" s="1" t="s">
        <v>7504</v>
      </c>
      <c r="E2607" s="1">
        <v>3915950</v>
      </c>
      <c r="F2607" s="1" t="s">
        <v>7529</v>
      </c>
      <c r="G2607" s="1" t="s">
        <v>7530</v>
      </c>
      <c r="H2607" s="1" t="s">
        <v>154</v>
      </c>
      <c r="I2607" s="1" t="s">
        <v>154</v>
      </c>
      <c r="J2607" s="1" t="s">
        <v>7531</v>
      </c>
      <c r="K2607" s="1" t="s">
        <v>19</v>
      </c>
      <c r="L2607" s="1"/>
    </row>
    <row r="2608" spans="1:12" x14ac:dyDescent="0.45">
      <c r="A2608" s="3">
        <v>2605</v>
      </c>
      <c r="B2608" s="1" t="s">
        <v>7532</v>
      </c>
      <c r="C2608" s="1" t="s">
        <v>7504</v>
      </c>
      <c r="D2608" s="1" t="s">
        <v>7502</v>
      </c>
      <c r="E2608" s="1">
        <v>69352321</v>
      </c>
      <c r="F2608" s="1" t="s">
        <v>7533</v>
      </c>
      <c r="G2608" s="1" t="s">
        <v>7530</v>
      </c>
      <c r="H2608" s="1" t="s">
        <v>154</v>
      </c>
      <c r="I2608" s="1" t="s">
        <v>154</v>
      </c>
      <c r="J2608" s="1" t="s">
        <v>7534</v>
      </c>
      <c r="K2608" s="1" t="s">
        <v>19</v>
      </c>
      <c r="L2608" s="1"/>
    </row>
    <row r="2609" spans="1:12" x14ac:dyDescent="0.45">
      <c r="A2609" s="3">
        <v>2606</v>
      </c>
      <c r="B2609" s="1" t="s">
        <v>7535</v>
      </c>
      <c r="C2609" s="1" t="s">
        <v>7504</v>
      </c>
      <c r="D2609" s="1" t="s">
        <v>7502</v>
      </c>
      <c r="E2609" s="1">
        <v>83094460</v>
      </c>
      <c r="F2609" s="1" t="s">
        <v>7536</v>
      </c>
      <c r="G2609" s="1" t="s">
        <v>7530</v>
      </c>
      <c r="H2609" s="1" t="s">
        <v>154</v>
      </c>
      <c r="I2609" s="1" t="s">
        <v>154</v>
      </c>
      <c r="J2609" s="1" t="s">
        <v>7537</v>
      </c>
      <c r="K2609" s="1" t="s">
        <v>19</v>
      </c>
      <c r="L2609" s="1"/>
    </row>
    <row r="2610" spans="1:12" x14ac:dyDescent="0.45">
      <c r="A2610" s="3">
        <v>2607</v>
      </c>
      <c r="B2610" s="1" t="s">
        <v>7538</v>
      </c>
      <c r="C2610" s="1" t="s">
        <v>7504</v>
      </c>
      <c r="D2610" s="1" t="s">
        <v>7502</v>
      </c>
      <c r="E2610" s="1">
        <v>63531150</v>
      </c>
      <c r="F2610" s="1" t="s">
        <v>7539</v>
      </c>
      <c r="G2610" s="1" t="s">
        <v>7530</v>
      </c>
      <c r="H2610" s="1" t="s">
        <v>154</v>
      </c>
      <c r="I2610" s="1" t="s">
        <v>154</v>
      </c>
      <c r="J2610" s="1" t="s">
        <v>7540</v>
      </c>
      <c r="K2610" s="1" t="s">
        <v>19</v>
      </c>
      <c r="L2610" s="1"/>
    </row>
    <row r="2611" spans="1:12" x14ac:dyDescent="0.45">
      <c r="A2611" s="3">
        <v>2608</v>
      </c>
      <c r="B2611" s="1" t="s">
        <v>7541</v>
      </c>
      <c r="C2611" s="1" t="s">
        <v>7530</v>
      </c>
      <c r="D2611" s="1" t="s">
        <v>7504</v>
      </c>
      <c r="E2611" s="1">
        <v>9932432</v>
      </c>
      <c r="F2611" s="1" t="s">
        <v>7542</v>
      </c>
      <c r="G2611" s="1" t="s">
        <v>7543</v>
      </c>
      <c r="H2611" s="1" t="s">
        <v>154</v>
      </c>
      <c r="I2611" s="1" t="s">
        <v>154</v>
      </c>
      <c r="J2611" s="1" t="s">
        <v>7544</v>
      </c>
      <c r="K2611" s="1" t="s">
        <v>19</v>
      </c>
      <c r="L2611" s="1"/>
    </row>
    <row r="2612" spans="1:12" x14ac:dyDescent="0.45">
      <c r="A2612" s="3">
        <v>2609</v>
      </c>
      <c r="B2612" s="1" t="s">
        <v>7545</v>
      </c>
      <c r="C2612" s="1" t="s">
        <v>7530</v>
      </c>
      <c r="D2612" s="1" t="s">
        <v>7504</v>
      </c>
      <c r="E2612" s="1">
        <v>2781081</v>
      </c>
      <c r="F2612" s="1" t="s">
        <v>7546</v>
      </c>
      <c r="G2612" s="1" t="s">
        <v>7543</v>
      </c>
      <c r="H2612" s="1" t="s">
        <v>154</v>
      </c>
      <c r="I2612" s="1" t="s">
        <v>154</v>
      </c>
      <c r="J2612" s="1" t="s">
        <v>7547</v>
      </c>
      <c r="K2612" s="1" t="s">
        <v>19</v>
      </c>
      <c r="L2612" s="1"/>
    </row>
    <row r="2613" spans="1:12" x14ac:dyDescent="0.45">
      <c r="A2613" s="3">
        <v>2610</v>
      </c>
      <c r="B2613" s="1" t="s">
        <v>7548</v>
      </c>
      <c r="C2613" s="1" t="s">
        <v>7543</v>
      </c>
      <c r="D2613" s="1" t="s">
        <v>7543</v>
      </c>
      <c r="E2613" s="1">
        <v>205400</v>
      </c>
      <c r="F2613" s="1" t="s">
        <v>7549</v>
      </c>
      <c r="G2613" s="1" t="s">
        <v>7550</v>
      </c>
      <c r="H2613" s="1" t="s">
        <v>212</v>
      </c>
      <c r="I2613" s="1" t="s">
        <v>154</v>
      </c>
      <c r="J2613" s="1" t="s">
        <v>7551</v>
      </c>
      <c r="K2613" s="1" t="s">
        <v>19</v>
      </c>
      <c r="L2613" s="1"/>
    </row>
    <row r="2614" spans="1:12" x14ac:dyDescent="0.45">
      <c r="A2614" s="3">
        <v>2611</v>
      </c>
      <c r="B2614" s="1" t="s">
        <v>7552</v>
      </c>
      <c r="C2614" s="1" t="s">
        <v>7543</v>
      </c>
      <c r="D2614" s="1" t="s">
        <v>7504</v>
      </c>
      <c r="E2614" s="1">
        <v>44122676</v>
      </c>
      <c r="F2614" s="1" t="s">
        <v>7553</v>
      </c>
      <c r="G2614" s="1" t="s">
        <v>7554</v>
      </c>
      <c r="H2614" s="1" t="s">
        <v>154</v>
      </c>
      <c r="I2614" s="1" t="s">
        <v>154</v>
      </c>
      <c r="J2614" s="1" t="s">
        <v>7555</v>
      </c>
      <c r="K2614" s="1" t="s">
        <v>19</v>
      </c>
      <c r="L2614" s="1"/>
    </row>
    <row r="2615" spans="1:12" x14ac:dyDescent="0.45">
      <c r="A2615" s="3">
        <v>2612</v>
      </c>
      <c r="B2615" s="1" t="s">
        <v>7556</v>
      </c>
      <c r="C2615" s="1" t="s">
        <v>7543</v>
      </c>
      <c r="D2615" s="1" t="s">
        <v>7504</v>
      </c>
      <c r="E2615" s="1">
        <v>43711726</v>
      </c>
      <c r="F2615" s="1" t="s">
        <v>7557</v>
      </c>
      <c r="G2615" s="1" t="s">
        <v>7554</v>
      </c>
      <c r="H2615" s="1" t="s">
        <v>154</v>
      </c>
      <c r="I2615" s="1" t="s">
        <v>154</v>
      </c>
      <c r="J2615" s="1" t="s">
        <v>7558</v>
      </c>
      <c r="K2615" s="1" t="s">
        <v>19</v>
      </c>
      <c r="L2615" s="1"/>
    </row>
    <row r="2616" spans="1:12" x14ac:dyDescent="0.45">
      <c r="A2616" s="3">
        <v>2613</v>
      </c>
      <c r="B2616" s="1" t="s">
        <v>7559</v>
      </c>
      <c r="C2616" s="1" t="s">
        <v>7543</v>
      </c>
      <c r="D2616" s="1" t="s">
        <v>7504</v>
      </c>
      <c r="E2616" s="1">
        <v>1831500</v>
      </c>
      <c r="F2616" s="1" t="s">
        <v>7560</v>
      </c>
      <c r="G2616" s="1" t="s">
        <v>7554</v>
      </c>
      <c r="H2616" s="1" t="s">
        <v>154</v>
      </c>
      <c r="I2616" s="1" t="s">
        <v>154</v>
      </c>
      <c r="J2616" s="1" t="s">
        <v>7561</v>
      </c>
      <c r="K2616" s="1" t="s">
        <v>19</v>
      </c>
      <c r="L2616" s="1"/>
    </row>
    <row r="2617" spans="1:12" x14ac:dyDescent="0.45">
      <c r="A2617" s="3">
        <v>2614</v>
      </c>
      <c r="B2617" s="1" t="s">
        <v>7562</v>
      </c>
      <c r="C2617" s="1" t="s">
        <v>7543</v>
      </c>
      <c r="D2617" s="1" t="s">
        <v>7504</v>
      </c>
      <c r="E2617" s="1">
        <v>13239819</v>
      </c>
      <c r="F2617" s="1" t="s">
        <v>7563</v>
      </c>
      <c r="G2617" s="1" t="s">
        <v>7554</v>
      </c>
      <c r="H2617" s="1" t="s">
        <v>154</v>
      </c>
      <c r="I2617" s="1" t="s">
        <v>154</v>
      </c>
      <c r="J2617" s="1" t="s">
        <v>7564</v>
      </c>
      <c r="K2617" s="1" t="s">
        <v>19</v>
      </c>
      <c r="L2617" s="1"/>
    </row>
    <row r="2618" spans="1:12" x14ac:dyDescent="0.45">
      <c r="A2618" s="3">
        <v>2615</v>
      </c>
      <c r="B2618" s="1" t="s">
        <v>7565</v>
      </c>
      <c r="C2618" s="1" t="s">
        <v>7543</v>
      </c>
      <c r="D2618" s="1" t="s">
        <v>7504</v>
      </c>
      <c r="E2618" s="1">
        <v>12880000</v>
      </c>
      <c r="F2618" s="1" t="s">
        <v>7566</v>
      </c>
      <c r="G2618" s="1" t="s">
        <v>7554</v>
      </c>
      <c r="H2618" s="1" t="s">
        <v>154</v>
      </c>
      <c r="I2618" s="1" t="s">
        <v>154</v>
      </c>
      <c r="J2618" s="1" t="s">
        <v>7567</v>
      </c>
      <c r="K2618" s="1" t="s">
        <v>19</v>
      </c>
      <c r="L2618" s="1"/>
    </row>
    <row r="2619" spans="1:12" x14ac:dyDescent="0.45">
      <c r="A2619" s="3">
        <v>2616</v>
      </c>
      <c r="B2619" s="1" t="s">
        <v>7568</v>
      </c>
      <c r="C2619" s="1" t="s">
        <v>7543</v>
      </c>
      <c r="D2619" s="1" t="s">
        <v>7504</v>
      </c>
      <c r="E2619" s="1">
        <v>35876000</v>
      </c>
      <c r="F2619" s="1" t="s">
        <v>7569</v>
      </c>
      <c r="G2619" s="1" t="s">
        <v>7554</v>
      </c>
      <c r="H2619" s="1" t="s">
        <v>154</v>
      </c>
      <c r="I2619" s="1" t="s">
        <v>154</v>
      </c>
      <c r="J2619" s="1" t="s">
        <v>7570</v>
      </c>
      <c r="K2619" s="1" t="s">
        <v>19</v>
      </c>
      <c r="L2619" s="1"/>
    </row>
    <row r="2620" spans="1:12" x14ac:dyDescent="0.45">
      <c r="A2620" s="3">
        <v>2617</v>
      </c>
      <c r="B2620" s="1" t="s">
        <v>7571</v>
      </c>
      <c r="C2620" s="1" t="s">
        <v>7543</v>
      </c>
      <c r="D2620" s="1" t="s">
        <v>7504</v>
      </c>
      <c r="E2620" s="1">
        <v>88452235</v>
      </c>
      <c r="F2620" s="1" t="s">
        <v>7572</v>
      </c>
      <c r="G2620" s="1" t="s">
        <v>7554</v>
      </c>
      <c r="H2620" s="1" t="s">
        <v>154</v>
      </c>
      <c r="I2620" s="1" t="s">
        <v>154</v>
      </c>
      <c r="J2620" s="1" t="s">
        <v>7573</v>
      </c>
      <c r="K2620" s="1" t="s">
        <v>19</v>
      </c>
      <c r="L2620" s="1"/>
    </row>
    <row r="2621" spans="1:12" x14ac:dyDescent="0.45">
      <c r="A2621" s="3">
        <v>2618</v>
      </c>
      <c r="B2621" s="1" t="s">
        <v>7574</v>
      </c>
      <c r="C2621" s="1" t="s">
        <v>7543</v>
      </c>
      <c r="D2621" s="1" t="s">
        <v>7504</v>
      </c>
      <c r="E2621" s="1">
        <v>144689350</v>
      </c>
      <c r="F2621" s="1" t="s">
        <v>7575</v>
      </c>
      <c r="G2621" s="1" t="s">
        <v>7554</v>
      </c>
      <c r="H2621" s="1" t="s">
        <v>154</v>
      </c>
      <c r="I2621" s="1" t="s">
        <v>154</v>
      </c>
      <c r="J2621" s="1" t="s">
        <v>7576</v>
      </c>
      <c r="K2621" s="1" t="s">
        <v>19</v>
      </c>
      <c r="L2621" s="1"/>
    </row>
    <row r="2622" spans="1:12" x14ac:dyDescent="0.45">
      <c r="A2622" s="3">
        <v>2619</v>
      </c>
      <c r="B2622" s="1" t="s">
        <v>7577</v>
      </c>
      <c r="C2622" s="1" t="s">
        <v>7543</v>
      </c>
      <c r="D2622" s="1" t="s">
        <v>7543</v>
      </c>
      <c r="E2622" s="1">
        <v>4483300</v>
      </c>
      <c r="F2622" s="1" t="s">
        <v>7578</v>
      </c>
      <c r="G2622" s="1" t="s">
        <v>7554</v>
      </c>
      <c r="H2622" s="1" t="s">
        <v>212</v>
      </c>
      <c r="I2622" s="1" t="s">
        <v>154</v>
      </c>
      <c r="J2622" s="1" t="s">
        <v>7579</v>
      </c>
      <c r="K2622" s="1" t="s">
        <v>19</v>
      </c>
      <c r="L2622" s="1"/>
    </row>
    <row r="2623" spans="1:12" x14ac:dyDescent="0.45">
      <c r="A2623" s="3">
        <v>2620</v>
      </c>
      <c r="B2623" s="1" t="s">
        <v>7580</v>
      </c>
      <c r="C2623" s="1" t="s">
        <v>7543</v>
      </c>
      <c r="D2623" s="1" t="s">
        <v>7543</v>
      </c>
      <c r="E2623" s="1">
        <v>4200700</v>
      </c>
      <c r="F2623" s="1" t="s">
        <v>7581</v>
      </c>
      <c r="G2623" s="1" t="s">
        <v>7554</v>
      </c>
      <c r="H2623" s="1" t="s">
        <v>212</v>
      </c>
      <c r="I2623" s="1" t="s">
        <v>154</v>
      </c>
      <c r="J2623" s="1" t="s">
        <v>7582</v>
      </c>
      <c r="K2623" s="1" t="s">
        <v>19</v>
      </c>
      <c r="L2623" s="1"/>
    </row>
    <row r="2624" spans="1:12" x14ac:dyDescent="0.45">
      <c r="A2624" s="3">
        <v>2621</v>
      </c>
      <c r="B2624" s="1" t="s">
        <v>7583</v>
      </c>
      <c r="C2624" s="1" t="s">
        <v>7554</v>
      </c>
      <c r="D2624" s="1" t="s">
        <v>7543</v>
      </c>
      <c r="E2624" s="1">
        <v>725964980</v>
      </c>
      <c r="F2624" s="1" t="s">
        <v>7584</v>
      </c>
      <c r="G2624" s="1" t="s">
        <v>7550</v>
      </c>
      <c r="H2624" s="1" t="s">
        <v>153</v>
      </c>
      <c r="I2624" s="1" t="s">
        <v>154</v>
      </c>
      <c r="J2624" s="1" t="s">
        <v>7585</v>
      </c>
      <c r="K2624" s="1" t="s">
        <v>19</v>
      </c>
      <c r="L2624" s="1"/>
    </row>
    <row r="2625" spans="1:12" x14ac:dyDescent="0.45">
      <c r="A2625" s="3">
        <v>2622</v>
      </c>
      <c r="B2625" s="1" t="s">
        <v>7586</v>
      </c>
      <c r="C2625" s="1" t="s">
        <v>7554</v>
      </c>
      <c r="D2625" s="1" t="s">
        <v>7543</v>
      </c>
      <c r="E2625" s="1">
        <v>10770700</v>
      </c>
      <c r="F2625" s="1" t="s">
        <v>7587</v>
      </c>
      <c r="G2625" s="1" t="s">
        <v>7550</v>
      </c>
      <c r="H2625" s="1" t="s">
        <v>154</v>
      </c>
      <c r="I2625" s="1" t="s">
        <v>154</v>
      </c>
      <c r="J2625" s="1" t="s">
        <v>7588</v>
      </c>
      <c r="K2625" s="1" t="s">
        <v>19</v>
      </c>
      <c r="L2625" s="1"/>
    </row>
    <row r="2626" spans="1:12" x14ac:dyDescent="0.45">
      <c r="A2626" s="3">
        <v>2623</v>
      </c>
      <c r="B2626" s="1" t="s">
        <v>7589</v>
      </c>
      <c r="C2626" s="1" t="s">
        <v>7554</v>
      </c>
      <c r="D2626" s="1" t="s">
        <v>7543</v>
      </c>
      <c r="E2626" s="1">
        <v>69578000</v>
      </c>
      <c r="F2626" s="1" t="s">
        <v>7590</v>
      </c>
      <c r="G2626" s="1" t="s">
        <v>7550</v>
      </c>
      <c r="H2626" s="1" t="s">
        <v>154</v>
      </c>
      <c r="I2626" s="1" t="s">
        <v>154</v>
      </c>
      <c r="J2626" s="1" t="s">
        <v>7591</v>
      </c>
      <c r="K2626" s="1" t="s">
        <v>19</v>
      </c>
      <c r="L2626" s="1"/>
    </row>
    <row r="2627" spans="1:12" x14ac:dyDescent="0.45">
      <c r="A2627" s="3">
        <v>2624</v>
      </c>
      <c r="B2627" s="1" t="s">
        <v>7592</v>
      </c>
      <c r="C2627" s="1" t="s">
        <v>7554</v>
      </c>
      <c r="D2627" s="1" t="s">
        <v>7554</v>
      </c>
      <c r="E2627" s="1">
        <v>95200000</v>
      </c>
      <c r="F2627" s="1" t="s">
        <v>7593</v>
      </c>
      <c r="G2627" s="1" t="s">
        <v>7550</v>
      </c>
      <c r="H2627" s="1" t="s">
        <v>850</v>
      </c>
      <c r="I2627" s="1" t="s">
        <v>154</v>
      </c>
      <c r="J2627" s="1" t="s">
        <v>851</v>
      </c>
      <c r="K2627" s="1" t="s">
        <v>19</v>
      </c>
      <c r="L2627" s="1"/>
    </row>
    <row r="2628" spans="1:12" x14ac:dyDescent="0.45">
      <c r="A2628" s="3">
        <v>2625</v>
      </c>
      <c r="B2628" s="1" t="s">
        <v>7594</v>
      </c>
      <c r="C2628" s="1" t="s">
        <v>7554</v>
      </c>
      <c r="D2628" s="1" t="s">
        <v>7554</v>
      </c>
      <c r="E2628" s="1">
        <v>8757600</v>
      </c>
      <c r="F2628" s="1" t="s">
        <v>7595</v>
      </c>
      <c r="G2628" s="1" t="s">
        <v>7550</v>
      </c>
      <c r="H2628" s="1" t="s">
        <v>154</v>
      </c>
      <c r="I2628" s="1" t="s">
        <v>154</v>
      </c>
      <c r="J2628" s="1" t="s">
        <v>7596</v>
      </c>
      <c r="K2628" s="1" t="s">
        <v>19</v>
      </c>
      <c r="L2628" s="1"/>
    </row>
    <row r="2629" spans="1:12" x14ac:dyDescent="0.45">
      <c r="A2629" s="3">
        <v>2626</v>
      </c>
      <c r="B2629" s="1" t="s">
        <v>7597</v>
      </c>
      <c r="C2629" s="1" t="s">
        <v>7554</v>
      </c>
      <c r="D2629" s="1" t="s">
        <v>7554</v>
      </c>
      <c r="E2629" s="1">
        <v>1383500</v>
      </c>
      <c r="F2629" s="1" t="s">
        <v>7598</v>
      </c>
      <c r="G2629" s="1" t="s">
        <v>7550</v>
      </c>
      <c r="H2629" s="1" t="s">
        <v>850</v>
      </c>
      <c r="I2629" s="1" t="s">
        <v>154</v>
      </c>
      <c r="J2629" s="1" t="s">
        <v>851</v>
      </c>
      <c r="K2629" s="1" t="s">
        <v>19</v>
      </c>
      <c r="L2629" s="1"/>
    </row>
    <row r="2630" spans="1:12" x14ac:dyDescent="0.45">
      <c r="A2630" s="3">
        <v>2627</v>
      </c>
      <c r="B2630" s="1" t="s">
        <v>7599</v>
      </c>
      <c r="C2630" s="1" t="s">
        <v>7554</v>
      </c>
      <c r="D2630" s="1" t="s">
        <v>7554</v>
      </c>
      <c r="E2630" s="1">
        <v>8757600</v>
      </c>
      <c r="F2630" s="1" t="s">
        <v>7600</v>
      </c>
      <c r="G2630" s="1" t="s">
        <v>7550</v>
      </c>
      <c r="H2630" s="1" t="s">
        <v>154</v>
      </c>
      <c r="I2630" s="1" t="s">
        <v>154</v>
      </c>
      <c r="J2630" s="1" t="s">
        <v>7601</v>
      </c>
      <c r="K2630" s="1" t="s">
        <v>19</v>
      </c>
      <c r="L2630" s="1"/>
    </row>
    <row r="2631" spans="1:12" x14ac:dyDescent="0.45">
      <c r="A2631" s="3">
        <v>2628</v>
      </c>
      <c r="B2631" s="1" t="s">
        <v>7602</v>
      </c>
      <c r="C2631" s="1" t="s">
        <v>7554</v>
      </c>
      <c r="D2631" s="1" t="s">
        <v>7554</v>
      </c>
      <c r="E2631" s="1">
        <v>4571280</v>
      </c>
      <c r="F2631" s="1" t="s">
        <v>7603</v>
      </c>
      <c r="G2631" s="1" t="s">
        <v>7550</v>
      </c>
      <c r="H2631" s="1" t="s">
        <v>154</v>
      </c>
      <c r="I2631" s="1" t="s">
        <v>154</v>
      </c>
      <c r="J2631" s="1" t="s">
        <v>7604</v>
      </c>
      <c r="K2631" s="1" t="s">
        <v>19</v>
      </c>
      <c r="L2631" s="1"/>
    </row>
    <row r="2632" spans="1:12" x14ac:dyDescent="0.45">
      <c r="A2632" s="3">
        <v>2629</v>
      </c>
      <c r="B2632" s="1" t="s">
        <v>7605</v>
      </c>
      <c r="C2632" s="1" t="s">
        <v>7554</v>
      </c>
      <c r="D2632" s="1" t="s">
        <v>7554</v>
      </c>
      <c r="E2632" s="1">
        <v>19899315</v>
      </c>
      <c r="F2632" s="1" t="s">
        <v>7606</v>
      </c>
      <c r="G2632" s="1" t="s">
        <v>7550</v>
      </c>
      <c r="H2632" s="1" t="s">
        <v>154</v>
      </c>
      <c r="I2632" s="1" t="s">
        <v>154</v>
      </c>
      <c r="J2632" s="1" t="s">
        <v>7607</v>
      </c>
      <c r="K2632" s="1" t="s">
        <v>19</v>
      </c>
      <c r="L2632" s="1"/>
    </row>
    <row r="2633" spans="1:12" x14ac:dyDescent="0.45">
      <c r="A2633" s="3">
        <v>2630</v>
      </c>
      <c r="B2633" s="1" t="s">
        <v>7608</v>
      </c>
      <c r="C2633" s="1" t="s">
        <v>7554</v>
      </c>
      <c r="D2633" s="1" t="s">
        <v>7554</v>
      </c>
      <c r="E2633" s="1">
        <v>199479432</v>
      </c>
      <c r="F2633" s="1" t="s">
        <v>7609</v>
      </c>
      <c r="G2633" s="1" t="s">
        <v>7550</v>
      </c>
      <c r="H2633" s="1" t="s">
        <v>850</v>
      </c>
      <c r="I2633" s="1" t="s">
        <v>154</v>
      </c>
      <c r="J2633" s="1" t="s">
        <v>851</v>
      </c>
      <c r="K2633" s="1" t="s">
        <v>19</v>
      </c>
      <c r="L2633" s="1"/>
    </row>
    <row r="2634" spans="1:12" x14ac:dyDescent="0.45">
      <c r="A2634" s="3">
        <v>2631</v>
      </c>
      <c r="B2634" s="1" t="s">
        <v>7610</v>
      </c>
      <c r="C2634" s="1" t="s">
        <v>7554</v>
      </c>
      <c r="D2634" s="1" t="s">
        <v>7554</v>
      </c>
      <c r="E2634" s="1">
        <v>193141600</v>
      </c>
      <c r="F2634" s="1" t="s">
        <v>7611</v>
      </c>
      <c r="G2634" s="1" t="s">
        <v>7550</v>
      </c>
      <c r="H2634" s="1" t="s">
        <v>850</v>
      </c>
      <c r="I2634" s="1" t="s">
        <v>154</v>
      </c>
      <c r="J2634" s="1" t="s">
        <v>851</v>
      </c>
      <c r="K2634" s="1" t="s">
        <v>19</v>
      </c>
      <c r="L2634" s="1"/>
    </row>
    <row r="2635" spans="1:12" x14ac:dyDescent="0.45">
      <c r="A2635" s="3">
        <v>2632</v>
      </c>
      <c r="B2635" s="1" t="s">
        <v>7612</v>
      </c>
      <c r="C2635" s="1" t="s">
        <v>7554</v>
      </c>
      <c r="D2635" s="1" t="s">
        <v>7554</v>
      </c>
      <c r="E2635" s="1">
        <v>3750000</v>
      </c>
      <c r="F2635" s="1" t="s">
        <v>7613</v>
      </c>
      <c r="G2635" s="1" t="s">
        <v>7550</v>
      </c>
      <c r="H2635" s="1" t="s">
        <v>850</v>
      </c>
      <c r="I2635" s="1" t="s">
        <v>154</v>
      </c>
      <c r="J2635" s="1" t="s">
        <v>851</v>
      </c>
      <c r="K2635" s="1" t="s">
        <v>19</v>
      </c>
      <c r="L2635" s="1"/>
    </row>
    <row r="2636" spans="1:12" x14ac:dyDescent="0.45">
      <c r="A2636" s="3">
        <v>2633</v>
      </c>
      <c r="B2636" s="1" t="s">
        <v>7614</v>
      </c>
      <c r="C2636" s="1" t="s">
        <v>7550</v>
      </c>
      <c r="D2636" s="1" t="s">
        <v>7550</v>
      </c>
      <c r="E2636" s="1">
        <v>134281500</v>
      </c>
      <c r="F2636" s="1" t="s">
        <v>7615</v>
      </c>
      <c r="G2636" s="1" t="s">
        <v>7550</v>
      </c>
      <c r="H2636" s="1" t="s">
        <v>670</v>
      </c>
      <c r="I2636" s="1" t="s">
        <v>154</v>
      </c>
      <c r="J2636" s="1" t="s">
        <v>7616</v>
      </c>
      <c r="K2636" s="1" t="s">
        <v>19</v>
      </c>
      <c r="L2636" s="1"/>
    </row>
    <row r="2637" spans="1:12" x14ac:dyDescent="0.45">
      <c r="A2637" s="3">
        <v>2634</v>
      </c>
      <c r="B2637" s="1" t="s">
        <v>7617</v>
      </c>
      <c r="C2637" s="1" t="s">
        <v>7550</v>
      </c>
      <c r="D2637" s="1" t="s">
        <v>7554</v>
      </c>
      <c r="E2637" s="1">
        <v>46380444</v>
      </c>
      <c r="F2637" s="1" t="s">
        <v>7618</v>
      </c>
      <c r="G2637" s="1" t="s">
        <v>7619</v>
      </c>
      <c r="H2637" s="1" t="s">
        <v>154</v>
      </c>
      <c r="I2637" s="1" t="s">
        <v>154</v>
      </c>
      <c r="J2637" s="1" t="s">
        <v>7620</v>
      </c>
      <c r="K2637" s="1" t="s">
        <v>19</v>
      </c>
      <c r="L2637" s="1"/>
    </row>
    <row r="2638" spans="1:12" x14ac:dyDescent="0.45">
      <c r="A2638" s="3">
        <v>2635</v>
      </c>
      <c r="B2638" s="1" t="s">
        <v>7621</v>
      </c>
      <c r="C2638" s="1" t="s">
        <v>7550</v>
      </c>
      <c r="D2638" s="1" t="s">
        <v>7554</v>
      </c>
      <c r="E2638" s="1">
        <v>217800000</v>
      </c>
      <c r="F2638" s="1" t="s">
        <v>7622</v>
      </c>
      <c r="G2638" s="1" t="s">
        <v>7619</v>
      </c>
      <c r="H2638" s="1" t="s">
        <v>153</v>
      </c>
      <c r="I2638" s="1" t="s">
        <v>154</v>
      </c>
      <c r="J2638" s="1" t="s">
        <v>7623</v>
      </c>
      <c r="K2638" s="1" t="s">
        <v>19</v>
      </c>
      <c r="L2638" s="1"/>
    </row>
    <row r="2639" spans="1:12" x14ac:dyDescent="0.45">
      <c r="A2639" s="3">
        <v>2636</v>
      </c>
      <c r="B2639" s="1" t="s">
        <v>7624</v>
      </c>
      <c r="C2639" s="1" t="s">
        <v>7550</v>
      </c>
      <c r="D2639" s="1" t="s">
        <v>7554</v>
      </c>
      <c r="E2639" s="1">
        <v>7671464</v>
      </c>
      <c r="F2639" s="1" t="s">
        <v>7625</v>
      </c>
      <c r="G2639" s="1" t="s">
        <v>7619</v>
      </c>
      <c r="H2639" s="1" t="s">
        <v>154</v>
      </c>
      <c r="I2639" s="1" t="s">
        <v>154</v>
      </c>
      <c r="J2639" s="1" t="s">
        <v>7626</v>
      </c>
      <c r="K2639" s="1" t="s">
        <v>19</v>
      </c>
      <c r="L2639" s="1"/>
    </row>
    <row r="2640" spans="1:12" x14ac:dyDescent="0.45">
      <c r="A2640" s="3">
        <v>2637</v>
      </c>
      <c r="B2640" s="1" t="s">
        <v>7627</v>
      </c>
      <c r="C2640" s="1" t="s">
        <v>7550</v>
      </c>
      <c r="D2640" s="1" t="s">
        <v>7554</v>
      </c>
      <c r="E2640" s="1">
        <v>42277886</v>
      </c>
      <c r="F2640" s="1" t="s">
        <v>7628</v>
      </c>
      <c r="G2640" s="1" t="s">
        <v>7619</v>
      </c>
      <c r="H2640" s="1" t="s">
        <v>154</v>
      </c>
      <c r="I2640" s="1" t="s">
        <v>154</v>
      </c>
      <c r="J2640" s="1" t="s">
        <v>7629</v>
      </c>
      <c r="K2640" s="1" t="s">
        <v>19</v>
      </c>
      <c r="L2640" s="1"/>
    </row>
    <row r="2641" spans="1:12" x14ac:dyDescent="0.45">
      <c r="A2641" s="3">
        <v>2638</v>
      </c>
      <c r="B2641" s="1" t="s">
        <v>7630</v>
      </c>
      <c r="C2641" s="1" t="s">
        <v>7619</v>
      </c>
      <c r="D2641" s="1" t="s">
        <v>7504</v>
      </c>
      <c r="E2641" s="1">
        <v>30294000</v>
      </c>
      <c r="F2641" s="1" t="s">
        <v>7631</v>
      </c>
      <c r="G2641" s="1" t="s">
        <v>7632</v>
      </c>
      <c r="H2641" s="1" t="s">
        <v>1250</v>
      </c>
      <c r="I2641" s="1" t="s">
        <v>1245</v>
      </c>
      <c r="J2641" s="1" t="s">
        <v>7633</v>
      </c>
      <c r="K2641" s="1" t="s">
        <v>19</v>
      </c>
      <c r="L2641" s="1"/>
    </row>
    <row r="2642" spans="1:12" x14ac:dyDescent="0.45">
      <c r="A2642" s="3">
        <v>2639</v>
      </c>
      <c r="B2642" s="1" t="s">
        <v>7634</v>
      </c>
      <c r="C2642" s="1" t="s">
        <v>7619</v>
      </c>
      <c r="D2642" s="1" t="s">
        <v>7504</v>
      </c>
      <c r="E2642" s="1">
        <v>5049000</v>
      </c>
      <c r="F2642" s="1" t="s">
        <v>7635</v>
      </c>
      <c r="G2642" s="1" t="s">
        <v>7632</v>
      </c>
      <c r="H2642" s="1" t="s">
        <v>1250</v>
      </c>
      <c r="I2642" s="1" t="s">
        <v>1245</v>
      </c>
      <c r="J2642" s="1" t="s">
        <v>7636</v>
      </c>
      <c r="K2642" s="1" t="s">
        <v>19</v>
      </c>
      <c r="L2642" s="1"/>
    </row>
    <row r="2643" spans="1:12" x14ac:dyDescent="0.45">
      <c r="A2643" s="3">
        <v>2640</v>
      </c>
      <c r="B2643" s="1" t="s">
        <v>7637</v>
      </c>
      <c r="C2643" s="1" t="s">
        <v>7619</v>
      </c>
      <c r="D2643" s="1" t="s">
        <v>7504</v>
      </c>
      <c r="E2643" s="1">
        <v>854199600</v>
      </c>
      <c r="F2643" s="1" t="s">
        <v>7638</v>
      </c>
      <c r="G2643" s="1" t="s">
        <v>7639</v>
      </c>
      <c r="H2643" s="1" t="s">
        <v>1244</v>
      </c>
      <c r="I2643" s="1" t="s">
        <v>1245</v>
      </c>
      <c r="J2643" s="1" t="s">
        <v>7640</v>
      </c>
      <c r="K2643" s="1" t="s">
        <v>19</v>
      </c>
      <c r="L2643" s="1"/>
    </row>
    <row r="2644" spans="1:12" x14ac:dyDescent="0.45">
      <c r="A2644" s="3">
        <v>2641</v>
      </c>
      <c r="B2644" s="1" t="s">
        <v>7641</v>
      </c>
      <c r="C2644" s="1" t="s">
        <v>7619</v>
      </c>
      <c r="D2644" s="1" t="s">
        <v>7504</v>
      </c>
      <c r="E2644" s="1">
        <v>30294000</v>
      </c>
      <c r="F2644" s="1" t="s">
        <v>7642</v>
      </c>
      <c r="G2644" s="1" t="s">
        <v>7632</v>
      </c>
      <c r="H2644" s="1" t="s">
        <v>1250</v>
      </c>
      <c r="I2644" s="1" t="s">
        <v>1245</v>
      </c>
      <c r="J2644" s="1" t="s">
        <v>7643</v>
      </c>
      <c r="K2644" s="1" t="s">
        <v>19</v>
      </c>
      <c r="L2644" s="1"/>
    </row>
    <row r="2645" spans="1:12" x14ac:dyDescent="0.45">
      <c r="A2645" s="3">
        <v>2642</v>
      </c>
      <c r="B2645" s="1" t="s">
        <v>7644</v>
      </c>
      <c r="C2645" s="1" t="s">
        <v>7619</v>
      </c>
      <c r="D2645" s="1" t="s">
        <v>7504</v>
      </c>
      <c r="E2645" s="1">
        <v>434786100</v>
      </c>
      <c r="F2645" s="1" t="s">
        <v>7645</v>
      </c>
      <c r="G2645" s="1" t="s">
        <v>7646</v>
      </c>
      <c r="H2645" s="1" t="s">
        <v>1244</v>
      </c>
      <c r="I2645" s="1" t="s">
        <v>1245</v>
      </c>
      <c r="J2645" s="1" t="s">
        <v>7647</v>
      </c>
      <c r="K2645" s="1" t="s">
        <v>19</v>
      </c>
      <c r="L2645" s="1"/>
    </row>
    <row r="2646" spans="1:12" x14ac:dyDescent="0.45">
      <c r="A2646" s="3">
        <v>2643</v>
      </c>
      <c r="B2646" s="1" t="s">
        <v>7648</v>
      </c>
      <c r="C2646" s="1" t="s">
        <v>7619</v>
      </c>
      <c r="D2646" s="1" t="s">
        <v>7504</v>
      </c>
      <c r="E2646" s="1">
        <v>1197229700</v>
      </c>
      <c r="F2646" s="1" t="s">
        <v>7649</v>
      </c>
      <c r="G2646" s="1" t="s">
        <v>7646</v>
      </c>
      <c r="H2646" s="1" t="s">
        <v>1244</v>
      </c>
      <c r="I2646" s="1" t="s">
        <v>1245</v>
      </c>
      <c r="J2646" s="1" t="s">
        <v>7650</v>
      </c>
      <c r="K2646" s="1" t="s">
        <v>19</v>
      </c>
      <c r="L2646" s="1"/>
    </row>
    <row r="2647" spans="1:12" x14ac:dyDescent="0.45">
      <c r="A2647" s="3">
        <v>2644</v>
      </c>
      <c r="B2647" s="1" t="s">
        <v>7651</v>
      </c>
      <c r="C2647" s="1" t="s">
        <v>7619</v>
      </c>
      <c r="D2647" s="1" t="s">
        <v>7504</v>
      </c>
      <c r="E2647" s="1">
        <v>30294000</v>
      </c>
      <c r="F2647" s="1" t="s">
        <v>7652</v>
      </c>
      <c r="G2647" s="1" t="s">
        <v>7632</v>
      </c>
      <c r="H2647" s="1" t="s">
        <v>1250</v>
      </c>
      <c r="I2647" s="1" t="s">
        <v>1245</v>
      </c>
      <c r="J2647" s="1" t="s">
        <v>7653</v>
      </c>
      <c r="K2647" s="1" t="s">
        <v>19</v>
      </c>
      <c r="L2647" s="1"/>
    </row>
    <row r="2648" spans="1:12" x14ac:dyDescent="0.45">
      <c r="A2648" s="3">
        <v>2645</v>
      </c>
      <c r="B2648" s="1" t="s">
        <v>7654</v>
      </c>
      <c r="C2648" s="1" t="s">
        <v>7619</v>
      </c>
      <c r="D2648" s="1" t="s">
        <v>7504</v>
      </c>
      <c r="E2648" s="1">
        <v>50490000</v>
      </c>
      <c r="F2648" s="1" t="s">
        <v>7655</v>
      </c>
      <c r="G2648" s="1" t="s">
        <v>7632</v>
      </c>
      <c r="H2648" s="1" t="s">
        <v>1250</v>
      </c>
      <c r="I2648" s="1" t="s">
        <v>1245</v>
      </c>
      <c r="J2648" s="1" t="s">
        <v>7656</v>
      </c>
      <c r="K2648" s="1" t="s">
        <v>19</v>
      </c>
      <c r="L2648" s="1"/>
    </row>
    <row r="2649" spans="1:12" x14ac:dyDescent="0.45">
      <c r="A2649" s="3">
        <v>2646</v>
      </c>
      <c r="B2649" s="1" t="s">
        <v>7657</v>
      </c>
      <c r="C2649" s="1" t="s">
        <v>7619</v>
      </c>
      <c r="D2649" s="1" t="s">
        <v>7504</v>
      </c>
      <c r="E2649" s="1">
        <v>186813000</v>
      </c>
      <c r="F2649" s="1" t="s">
        <v>7658</v>
      </c>
      <c r="G2649" s="1" t="s">
        <v>7632</v>
      </c>
      <c r="H2649" s="1" t="s">
        <v>1250</v>
      </c>
      <c r="I2649" s="1" t="s">
        <v>1245</v>
      </c>
      <c r="J2649" s="1" t="s">
        <v>7659</v>
      </c>
      <c r="K2649" s="1" t="s">
        <v>19</v>
      </c>
      <c r="L2649" s="1"/>
    </row>
    <row r="2650" spans="1:12" x14ac:dyDescent="0.45">
      <c r="A2650" s="3">
        <v>2647</v>
      </c>
      <c r="B2650" s="1" t="s">
        <v>7660</v>
      </c>
      <c r="C2650" s="1" t="s">
        <v>7619</v>
      </c>
      <c r="D2650" s="1" t="s">
        <v>7504</v>
      </c>
      <c r="E2650" s="1">
        <v>464869400</v>
      </c>
      <c r="F2650" s="1" t="s">
        <v>7661</v>
      </c>
      <c r="G2650" s="1" t="s">
        <v>7662</v>
      </c>
      <c r="H2650" s="1" t="s">
        <v>1244</v>
      </c>
      <c r="I2650" s="1" t="s">
        <v>1245</v>
      </c>
      <c r="J2650" s="1" t="s">
        <v>7663</v>
      </c>
      <c r="K2650" s="1" t="s">
        <v>19</v>
      </c>
      <c r="L2650" s="1"/>
    </row>
    <row r="2651" spans="1:12" x14ac:dyDescent="0.45">
      <c r="A2651" s="3">
        <v>2648</v>
      </c>
      <c r="B2651" s="1" t="s">
        <v>7664</v>
      </c>
      <c r="C2651" s="1" t="s">
        <v>7619</v>
      </c>
      <c r="D2651" s="1" t="s">
        <v>7504</v>
      </c>
      <c r="E2651" s="1">
        <v>416741600</v>
      </c>
      <c r="F2651" s="1" t="s">
        <v>7665</v>
      </c>
      <c r="G2651" s="1" t="s">
        <v>7632</v>
      </c>
      <c r="H2651" s="1" t="s">
        <v>1244</v>
      </c>
      <c r="I2651" s="1" t="s">
        <v>1245</v>
      </c>
      <c r="J2651" s="1" t="s">
        <v>7666</v>
      </c>
      <c r="K2651" s="1" t="s">
        <v>19</v>
      </c>
      <c r="L2651" s="1"/>
    </row>
    <row r="2652" spans="1:12" x14ac:dyDescent="0.45">
      <c r="A2652" s="3">
        <v>2649</v>
      </c>
      <c r="B2652" s="1" t="s">
        <v>7667</v>
      </c>
      <c r="C2652" s="1" t="s">
        <v>7619</v>
      </c>
      <c r="D2652" s="1" t="s">
        <v>7504</v>
      </c>
      <c r="E2652" s="1">
        <v>535869300</v>
      </c>
      <c r="F2652" s="1" t="s">
        <v>7668</v>
      </c>
      <c r="G2652" s="1" t="s">
        <v>7646</v>
      </c>
      <c r="H2652" s="1" t="s">
        <v>1244</v>
      </c>
      <c r="I2652" s="1" t="s">
        <v>1245</v>
      </c>
      <c r="J2652" s="1" t="s">
        <v>7669</v>
      </c>
      <c r="K2652" s="1" t="s">
        <v>19</v>
      </c>
      <c r="L2652" s="1"/>
    </row>
    <row r="2653" spans="1:12" x14ac:dyDescent="0.45">
      <c r="A2653" s="3">
        <v>2650</v>
      </c>
      <c r="B2653" s="1" t="s">
        <v>7670</v>
      </c>
      <c r="C2653" s="1" t="s">
        <v>7619</v>
      </c>
      <c r="D2653" s="1" t="s">
        <v>7619</v>
      </c>
      <c r="E2653" s="1">
        <v>28368500</v>
      </c>
      <c r="F2653" s="1" t="s">
        <v>7671</v>
      </c>
      <c r="G2653" s="1" t="s">
        <v>7632</v>
      </c>
      <c r="H2653" s="1" t="s">
        <v>280</v>
      </c>
      <c r="I2653" s="1" t="s">
        <v>154</v>
      </c>
      <c r="J2653" s="1" t="s">
        <v>7672</v>
      </c>
      <c r="K2653" s="1" t="s">
        <v>19</v>
      </c>
      <c r="L2653" s="1"/>
    </row>
    <row r="2654" spans="1:12" x14ac:dyDescent="0.45">
      <c r="A2654" s="3">
        <v>2651</v>
      </c>
      <c r="B2654" s="1" t="s">
        <v>7673</v>
      </c>
      <c r="C2654" s="1" t="s">
        <v>7619</v>
      </c>
      <c r="D2654" s="1" t="s">
        <v>7619</v>
      </c>
      <c r="E2654" s="1">
        <v>48436400</v>
      </c>
      <c r="F2654" s="1" t="s">
        <v>7674</v>
      </c>
      <c r="G2654" s="1" t="s">
        <v>7632</v>
      </c>
      <c r="H2654" s="1" t="s">
        <v>670</v>
      </c>
      <c r="I2654" s="1" t="s">
        <v>154</v>
      </c>
      <c r="J2654" s="1" t="s">
        <v>7675</v>
      </c>
      <c r="K2654" s="1" t="s">
        <v>19</v>
      </c>
      <c r="L2654" s="1"/>
    </row>
    <row r="2655" spans="1:12" x14ac:dyDescent="0.45">
      <c r="A2655" s="3">
        <v>2652</v>
      </c>
      <c r="B2655" s="1" t="s">
        <v>7676</v>
      </c>
      <c r="C2655" s="1" t="s">
        <v>7632</v>
      </c>
      <c r="D2655" s="1" t="s">
        <v>7619</v>
      </c>
      <c r="E2655" s="1">
        <v>43921239</v>
      </c>
      <c r="F2655" s="1" t="s">
        <v>7677</v>
      </c>
      <c r="G2655" s="1" t="s">
        <v>7678</v>
      </c>
      <c r="H2655" s="1" t="s">
        <v>154</v>
      </c>
      <c r="I2655" s="1" t="s">
        <v>154</v>
      </c>
      <c r="J2655" s="1" t="s">
        <v>7679</v>
      </c>
      <c r="K2655" s="1" t="s">
        <v>19</v>
      </c>
      <c r="L2655" s="1"/>
    </row>
    <row r="2656" spans="1:12" x14ac:dyDescent="0.45">
      <c r="A2656" s="3">
        <v>2653</v>
      </c>
      <c r="B2656" s="1" t="s">
        <v>7680</v>
      </c>
      <c r="C2656" s="1" t="s">
        <v>7632</v>
      </c>
      <c r="D2656" s="1" t="s">
        <v>7619</v>
      </c>
      <c r="E2656" s="1">
        <v>42661415</v>
      </c>
      <c r="F2656" s="1" t="s">
        <v>7681</v>
      </c>
      <c r="G2656" s="1" t="s">
        <v>7678</v>
      </c>
      <c r="H2656" s="1" t="s">
        <v>154</v>
      </c>
      <c r="I2656" s="1" t="s">
        <v>154</v>
      </c>
      <c r="J2656" s="1" t="s">
        <v>7682</v>
      </c>
      <c r="K2656" s="1" t="s">
        <v>19</v>
      </c>
      <c r="L2656" s="1"/>
    </row>
    <row r="2657" spans="1:12" x14ac:dyDescent="0.45">
      <c r="A2657" s="3">
        <v>2654</v>
      </c>
      <c r="B2657" s="1" t="s">
        <v>7683</v>
      </c>
      <c r="C2657" s="1" t="s">
        <v>7632</v>
      </c>
      <c r="D2657" s="1" t="s">
        <v>7619</v>
      </c>
      <c r="E2657" s="1">
        <v>121786725</v>
      </c>
      <c r="F2657" s="1" t="s">
        <v>7684</v>
      </c>
      <c r="G2657" s="1" t="s">
        <v>7678</v>
      </c>
      <c r="H2657" s="1" t="s">
        <v>154</v>
      </c>
      <c r="I2657" s="1" t="s">
        <v>154</v>
      </c>
      <c r="J2657" s="1" t="s">
        <v>7685</v>
      </c>
      <c r="K2657" s="1" t="s">
        <v>19</v>
      </c>
      <c r="L2657" s="1"/>
    </row>
    <row r="2658" spans="1:12" x14ac:dyDescent="0.45">
      <c r="A2658" s="3">
        <v>2655</v>
      </c>
      <c r="B2658" s="1" t="s">
        <v>7686</v>
      </c>
      <c r="C2658" s="1" t="s">
        <v>7632</v>
      </c>
      <c r="D2658" s="1" t="s">
        <v>7619</v>
      </c>
      <c r="E2658" s="1">
        <v>21731491</v>
      </c>
      <c r="F2658" s="1" t="s">
        <v>7687</v>
      </c>
      <c r="G2658" s="1" t="s">
        <v>7678</v>
      </c>
      <c r="H2658" s="1" t="s">
        <v>154</v>
      </c>
      <c r="I2658" s="1" t="s">
        <v>154</v>
      </c>
      <c r="J2658" s="1" t="s">
        <v>7688</v>
      </c>
      <c r="K2658" s="1" t="s">
        <v>19</v>
      </c>
      <c r="L2658" s="1"/>
    </row>
    <row r="2659" spans="1:12" x14ac:dyDescent="0.45">
      <c r="A2659" s="3">
        <v>2656</v>
      </c>
      <c r="B2659" s="1" t="s">
        <v>7689</v>
      </c>
      <c r="C2659" s="1" t="s">
        <v>7632</v>
      </c>
      <c r="D2659" s="1" t="s">
        <v>7632</v>
      </c>
      <c r="E2659" s="1">
        <v>15663800</v>
      </c>
      <c r="F2659" s="1" t="s">
        <v>7690</v>
      </c>
      <c r="G2659" s="1" t="s">
        <v>7678</v>
      </c>
      <c r="H2659" s="1" t="s">
        <v>154</v>
      </c>
      <c r="I2659" s="1" t="s">
        <v>154</v>
      </c>
      <c r="J2659" s="1" t="s">
        <v>7691</v>
      </c>
      <c r="K2659" s="1" t="s">
        <v>19</v>
      </c>
      <c r="L2659" s="1"/>
    </row>
    <row r="2660" spans="1:12" x14ac:dyDescent="0.45">
      <c r="A2660" s="3">
        <v>2657</v>
      </c>
      <c r="B2660" s="1" t="s">
        <v>7692</v>
      </c>
      <c r="C2660" s="1" t="s">
        <v>7632</v>
      </c>
      <c r="D2660" s="1" t="s">
        <v>7632</v>
      </c>
      <c r="E2660" s="1">
        <v>19792000</v>
      </c>
      <c r="F2660" s="1" t="s">
        <v>7693</v>
      </c>
      <c r="G2660" s="1" t="s">
        <v>7678</v>
      </c>
      <c r="H2660" s="1" t="s">
        <v>154</v>
      </c>
      <c r="I2660" s="1" t="s">
        <v>154</v>
      </c>
      <c r="J2660" s="1" t="s">
        <v>7694</v>
      </c>
      <c r="K2660" s="1" t="s">
        <v>19</v>
      </c>
      <c r="L2660" s="1"/>
    </row>
    <row r="2661" spans="1:12" x14ac:dyDescent="0.45">
      <c r="A2661" s="3">
        <v>2658</v>
      </c>
      <c r="B2661" s="1" t="s">
        <v>7695</v>
      </c>
      <c r="C2661" s="1" t="s">
        <v>7678</v>
      </c>
      <c r="D2661" s="1" t="s">
        <v>7619</v>
      </c>
      <c r="E2661" s="1">
        <v>476520000</v>
      </c>
      <c r="F2661" s="1" t="s">
        <v>7696</v>
      </c>
      <c r="G2661" s="1" t="s">
        <v>7697</v>
      </c>
      <c r="H2661" s="1" t="s">
        <v>153</v>
      </c>
      <c r="I2661" s="1" t="s">
        <v>154</v>
      </c>
      <c r="J2661" s="1" t="s">
        <v>7698</v>
      </c>
      <c r="K2661" s="1" t="s">
        <v>19</v>
      </c>
      <c r="L2661" s="1"/>
    </row>
    <row r="2662" spans="1:12" x14ac:dyDescent="0.45">
      <c r="A2662" s="3">
        <v>2659</v>
      </c>
      <c r="B2662" s="1" t="s">
        <v>7699</v>
      </c>
      <c r="C2662" s="1" t="s">
        <v>7678</v>
      </c>
      <c r="D2662" s="1" t="s">
        <v>7632</v>
      </c>
      <c r="E2662" s="1">
        <v>43590420</v>
      </c>
      <c r="F2662" s="1" t="s">
        <v>7700</v>
      </c>
      <c r="G2662" s="1" t="s">
        <v>7701</v>
      </c>
      <c r="H2662" s="1" t="s">
        <v>154</v>
      </c>
      <c r="I2662" s="1" t="s">
        <v>154</v>
      </c>
      <c r="J2662" s="1" t="s">
        <v>7702</v>
      </c>
      <c r="K2662" s="1" t="s">
        <v>19</v>
      </c>
      <c r="L2662" s="1"/>
    </row>
    <row r="2663" spans="1:12" x14ac:dyDescent="0.45">
      <c r="A2663" s="3">
        <v>2660</v>
      </c>
      <c r="B2663" s="1" t="s">
        <v>7703</v>
      </c>
      <c r="C2663" s="1" t="s">
        <v>7678</v>
      </c>
      <c r="D2663" s="1" t="s">
        <v>7632</v>
      </c>
      <c r="E2663" s="1">
        <v>42387478</v>
      </c>
      <c r="F2663" s="1" t="s">
        <v>7704</v>
      </c>
      <c r="G2663" s="1" t="s">
        <v>7701</v>
      </c>
      <c r="H2663" s="1" t="s">
        <v>154</v>
      </c>
      <c r="I2663" s="1" t="s">
        <v>154</v>
      </c>
      <c r="J2663" s="1" t="s">
        <v>7705</v>
      </c>
      <c r="K2663" s="1" t="s">
        <v>19</v>
      </c>
      <c r="L2663" s="1"/>
    </row>
    <row r="2664" spans="1:12" x14ac:dyDescent="0.45">
      <c r="A2664" s="3">
        <v>2661</v>
      </c>
      <c r="B2664" s="1" t="s">
        <v>7706</v>
      </c>
      <c r="C2664" s="1" t="s">
        <v>7678</v>
      </c>
      <c r="D2664" s="1" t="s">
        <v>7632</v>
      </c>
      <c r="E2664" s="1">
        <v>13754505</v>
      </c>
      <c r="F2664" s="1" t="s">
        <v>7707</v>
      </c>
      <c r="G2664" s="1" t="s">
        <v>7701</v>
      </c>
      <c r="H2664" s="1" t="s">
        <v>154</v>
      </c>
      <c r="I2664" s="1" t="s">
        <v>154</v>
      </c>
      <c r="J2664" s="1" t="s">
        <v>7708</v>
      </c>
      <c r="K2664" s="1" t="s">
        <v>19</v>
      </c>
      <c r="L2664" s="1"/>
    </row>
    <row r="2665" spans="1:12" x14ac:dyDescent="0.45">
      <c r="A2665" s="3">
        <v>2662</v>
      </c>
      <c r="B2665" s="1" t="s">
        <v>7709</v>
      </c>
      <c r="C2665" s="1" t="s">
        <v>7678</v>
      </c>
      <c r="D2665" s="1" t="s">
        <v>7632</v>
      </c>
      <c r="E2665" s="1">
        <v>4392567</v>
      </c>
      <c r="F2665" s="1" t="s">
        <v>7710</v>
      </c>
      <c r="G2665" s="1" t="s">
        <v>7701</v>
      </c>
      <c r="H2665" s="1" t="s">
        <v>154</v>
      </c>
      <c r="I2665" s="1" t="s">
        <v>154</v>
      </c>
      <c r="J2665" s="1" t="s">
        <v>7711</v>
      </c>
      <c r="K2665" s="1" t="s">
        <v>19</v>
      </c>
      <c r="L2665" s="1"/>
    </row>
    <row r="2666" spans="1:12" x14ac:dyDescent="0.45">
      <c r="A2666" s="3">
        <v>2663</v>
      </c>
      <c r="B2666" s="1" t="s">
        <v>7712</v>
      </c>
      <c r="C2666" s="1" t="s">
        <v>7678</v>
      </c>
      <c r="D2666" s="1" t="s">
        <v>7632</v>
      </c>
      <c r="E2666" s="1">
        <v>4200000</v>
      </c>
      <c r="F2666" s="1" t="s">
        <v>7713</v>
      </c>
      <c r="G2666" s="1" t="s">
        <v>7701</v>
      </c>
      <c r="H2666" s="1" t="s">
        <v>154</v>
      </c>
      <c r="I2666" s="1" t="s">
        <v>154</v>
      </c>
      <c r="J2666" s="1" t="s">
        <v>7714</v>
      </c>
      <c r="K2666" s="1" t="s">
        <v>19</v>
      </c>
      <c r="L2666" s="1"/>
    </row>
    <row r="2667" spans="1:12" x14ac:dyDescent="0.45">
      <c r="A2667" s="3">
        <v>2664</v>
      </c>
      <c r="B2667" s="1" t="s">
        <v>7715</v>
      </c>
      <c r="C2667" s="1" t="s">
        <v>7678</v>
      </c>
      <c r="D2667" s="1" t="s">
        <v>7632</v>
      </c>
      <c r="E2667" s="1">
        <v>32204850</v>
      </c>
      <c r="F2667" s="1" t="s">
        <v>7716</v>
      </c>
      <c r="G2667" s="1" t="s">
        <v>7701</v>
      </c>
      <c r="H2667" s="1" t="s">
        <v>154</v>
      </c>
      <c r="I2667" s="1" t="s">
        <v>154</v>
      </c>
      <c r="J2667" s="1" t="s">
        <v>7717</v>
      </c>
      <c r="K2667" s="1" t="s">
        <v>19</v>
      </c>
      <c r="L2667" s="1"/>
    </row>
    <row r="2668" spans="1:12" x14ac:dyDescent="0.45">
      <c r="A2668" s="3">
        <v>2665</v>
      </c>
      <c r="B2668" s="1" t="s">
        <v>7718</v>
      </c>
      <c r="C2668" s="1" t="s">
        <v>7678</v>
      </c>
      <c r="D2668" s="1" t="s">
        <v>7632</v>
      </c>
      <c r="E2668" s="1">
        <v>96253343</v>
      </c>
      <c r="F2668" s="1" t="s">
        <v>7719</v>
      </c>
      <c r="G2668" s="1" t="s">
        <v>7701</v>
      </c>
      <c r="H2668" s="1" t="s">
        <v>154</v>
      </c>
      <c r="I2668" s="1" t="s">
        <v>154</v>
      </c>
      <c r="J2668" s="1" t="s">
        <v>7720</v>
      </c>
      <c r="K2668" s="1" t="s">
        <v>19</v>
      </c>
      <c r="L2668" s="1"/>
    </row>
    <row r="2669" spans="1:12" x14ac:dyDescent="0.45">
      <c r="A2669" s="3">
        <v>2666</v>
      </c>
      <c r="B2669" s="1" t="s">
        <v>7721</v>
      </c>
      <c r="C2669" s="1" t="s">
        <v>7701</v>
      </c>
      <c r="D2669" s="1" t="s">
        <v>7632</v>
      </c>
      <c r="E2669" s="1">
        <v>21630067</v>
      </c>
      <c r="F2669" s="1" t="s">
        <v>7722</v>
      </c>
      <c r="G2669" s="1" t="s">
        <v>7701</v>
      </c>
      <c r="H2669" s="1" t="s">
        <v>154</v>
      </c>
      <c r="I2669" s="1" t="s">
        <v>154</v>
      </c>
      <c r="J2669" s="1" t="s">
        <v>7723</v>
      </c>
      <c r="K2669" s="1" t="s">
        <v>19</v>
      </c>
      <c r="L2669" s="1"/>
    </row>
    <row r="2670" spans="1:12" x14ac:dyDescent="0.45">
      <c r="A2670" s="3">
        <v>2667</v>
      </c>
      <c r="B2670" s="1" t="s">
        <v>7724</v>
      </c>
      <c r="C2670" s="1" t="s">
        <v>7701</v>
      </c>
      <c r="D2670" s="1" t="s">
        <v>7632</v>
      </c>
      <c r="E2670" s="1">
        <v>42253926</v>
      </c>
      <c r="F2670" s="1" t="s">
        <v>7725</v>
      </c>
      <c r="G2670" s="1" t="s">
        <v>7701</v>
      </c>
      <c r="H2670" s="1" t="s">
        <v>154</v>
      </c>
      <c r="I2670" s="1" t="s">
        <v>154</v>
      </c>
      <c r="J2670" s="1" t="s">
        <v>7726</v>
      </c>
      <c r="K2670" s="1" t="s">
        <v>19</v>
      </c>
      <c r="L2670" s="1"/>
    </row>
    <row r="2671" spans="1:12" x14ac:dyDescent="0.45">
      <c r="A2671" s="3">
        <v>2668</v>
      </c>
      <c r="B2671" s="1" t="s">
        <v>7727</v>
      </c>
      <c r="C2671" s="1" t="s">
        <v>7701</v>
      </c>
      <c r="D2671" s="1" t="s">
        <v>7632</v>
      </c>
      <c r="E2671" s="1">
        <v>63737421</v>
      </c>
      <c r="F2671" s="1" t="s">
        <v>7728</v>
      </c>
      <c r="G2671" s="1" t="s">
        <v>7701</v>
      </c>
      <c r="H2671" s="1" t="s">
        <v>154</v>
      </c>
      <c r="I2671" s="1" t="s">
        <v>154</v>
      </c>
      <c r="J2671" s="1" t="s">
        <v>7729</v>
      </c>
      <c r="K2671" s="1" t="s">
        <v>19</v>
      </c>
      <c r="L2671" s="1"/>
    </row>
    <row r="2672" spans="1:12" x14ac:dyDescent="0.45">
      <c r="A2672" s="3">
        <v>2669</v>
      </c>
      <c r="B2672" s="1" t="s">
        <v>7730</v>
      </c>
      <c r="C2672" s="1" t="s">
        <v>7701</v>
      </c>
      <c r="D2672" s="1" t="s">
        <v>7632</v>
      </c>
      <c r="E2672" s="1">
        <v>39427509</v>
      </c>
      <c r="F2672" s="1" t="s">
        <v>7731</v>
      </c>
      <c r="G2672" s="1" t="s">
        <v>7701</v>
      </c>
      <c r="H2672" s="1" t="s">
        <v>154</v>
      </c>
      <c r="I2672" s="1" t="s">
        <v>154</v>
      </c>
      <c r="J2672" s="1" t="s">
        <v>7732</v>
      </c>
      <c r="K2672" s="1" t="s">
        <v>19</v>
      </c>
      <c r="L2672" s="1"/>
    </row>
    <row r="2673" spans="1:12" x14ac:dyDescent="0.45">
      <c r="A2673" s="3">
        <v>2670</v>
      </c>
      <c r="B2673" s="1" t="s">
        <v>7733</v>
      </c>
      <c r="C2673" s="1" t="s">
        <v>7701</v>
      </c>
      <c r="D2673" s="1" t="s">
        <v>7632</v>
      </c>
      <c r="E2673" s="1">
        <v>27300000</v>
      </c>
      <c r="F2673" s="1" t="s">
        <v>7734</v>
      </c>
      <c r="G2673" s="1" t="s">
        <v>7701</v>
      </c>
      <c r="H2673" s="1" t="s">
        <v>154</v>
      </c>
      <c r="I2673" s="1" t="s">
        <v>154</v>
      </c>
      <c r="J2673" s="1" t="s">
        <v>7735</v>
      </c>
      <c r="K2673" s="1" t="s">
        <v>19</v>
      </c>
      <c r="L2673" s="1"/>
    </row>
    <row r="2674" spans="1:12" x14ac:dyDescent="0.45">
      <c r="A2674" s="3">
        <v>2671</v>
      </c>
      <c r="B2674" s="1" t="s">
        <v>7736</v>
      </c>
      <c r="C2674" s="1" t="s">
        <v>7701</v>
      </c>
      <c r="D2674" s="1" t="s">
        <v>7701</v>
      </c>
      <c r="E2674" s="1">
        <v>140129200</v>
      </c>
      <c r="F2674" s="1" t="s">
        <v>7737</v>
      </c>
      <c r="G2674" s="1" t="s">
        <v>7701</v>
      </c>
      <c r="H2674" s="1" t="s">
        <v>850</v>
      </c>
      <c r="I2674" s="1" t="s">
        <v>154</v>
      </c>
      <c r="J2674" s="1" t="s">
        <v>851</v>
      </c>
      <c r="K2674" s="1" t="s">
        <v>19</v>
      </c>
      <c r="L2674" s="1"/>
    </row>
    <row r="2675" spans="1:12" x14ac:dyDescent="0.45">
      <c r="A2675" s="3">
        <v>2672</v>
      </c>
      <c r="B2675" s="1" t="s">
        <v>7738</v>
      </c>
      <c r="C2675" s="1" t="s">
        <v>7701</v>
      </c>
      <c r="D2675" s="1" t="s">
        <v>7701</v>
      </c>
      <c r="E2675" s="1">
        <v>13570000</v>
      </c>
      <c r="F2675" s="1" t="s">
        <v>7739</v>
      </c>
      <c r="G2675" s="1" t="s">
        <v>7701</v>
      </c>
      <c r="H2675" s="1" t="s">
        <v>850</v>
      </c>
      <c r="I2675" s="1" t="s">
        <v>154</v>
      </c>
      <c r="J2675" s="1" t="s">
        <v>851</v>
      </c>
      <c r="K2675" s="1" t="s">
        <v>19</v>
      </c>
      <c r="L2675" s="1"/>
    </row>
    <row r="2676" spans="1:12" x14ac:dyDescent="0.45">
      <c r="A2676" s="3">
        <v>2673</v>
      </c>
      <c r="B2676" s="1" t="s">
        <v>7740</v>
      </c>
      <c r="C2676" s="1" t="s">
        <v>7701</v>
      </c>
      <c r="D2676" s="1" t="s">
        <v>7678</v>
      </c>
      <c r="E2676" s="1">
        <v>14272346</v>
      </c>
      <c r="F2676" s="1" t="s">
        <v>7741</v>
      </c>
      <c r="G2676" s="1" t="s">
        <v>7697</v>
      </c>
      <c r="H2676" s="1" t="s">
        <v>154</v>
      </c>
      <c r="I2676" s="1" t="s">
        <v>154</v>
      </c>
      <c r="J2676" s="1" t="s">
        <v>7742</v>
      </c>
      <c r="K2676" s="1" t="s">
        <v>19</v>
      </c>
      <c r="L2676" s="1"/>
    </row>
    <row r="2677" spans="1:12" x14ac:dyDescent="0.45">
      <c r="A2677" s="3">
        <v>2674</v>
      </c>
      <c r="B2677" s="1" t="s">
        <v>7743</v>
      </c>
      <c r="C2677" s="1" t="s">
        <v>7701</v>
      </c>
      <c r="D2677" s="1" t="s">
        <v>7678</v>
      </c>
      <c r="E2677" s="1">
        <v>76142536</v>
      </c>
      <c r="F2677" s="1" t="s">
        <v>7744</v>
      </c>
      <c r="G2677" s="1" t="s">
        <v>7697</v>
      </c>
      <c r="H2677" s="1" t="s">
        <v>154</v>
      </c>
      <c r="I2677" s="1" t="s">
        <v>154</v>
      </c>
      <c r="J2677" s="1" t="s">
        <v>7745</v>
      </c>
      <c r="K2677" s="1" t="s">
        <v>19</v>
      </c>
      <c r="L2677" s="1"/>
    </row>
    <row r="2678" spans="1:12" x14ac:dyDescent="0.45">
      <c r="A2678" s="3">
        <v>2675</v>
      </c>
      <c r="B2678" s="1" t="s">
        <v>7746</v>
      </c>
      <c r="C2678" s="1" t="s">
        <v>7701</v>
      </c>
      <c r="D2678" s="1" t="s">
        <v>7678</v>
      </c>
      <c r="E2678" s="1">
        <v>44052325</v>
      </c>
      <c r="F2678" s="1" t="s">
        <v>7747</v>
      </c>
      <c r="G2678" s="1" t="s">
        <v>7697</v>
      </c>
      <c r="H2678" s="1" t="s">
        <v>154</v>
      </c>
      <c r="I2678" s="1" t="s">
        <v>154</v>
      </c>
      <c r="J2678" s="1" t="s">
        <v>7748</v>
      </c>
      <c r="K2678" s="1" t="s">
        <v>19</v>
      </c>
      <c r="L2678" s="1"/>
    </row>
    <row r="2679" spans="1:12" x14ac:dyDescent="0.45">
      <c r="A2679" s="3">
        <v>2676</v>
      </c>
      <c r="B2679" s="1" t="s">
        <v>7749</v>
      </c>
      <c r="C2679" s="1" t="s">
        <v>7701</v>
      </c>
      <c r="D2679" s="1" t="s">
        <v>7678</v>
      </c>
      <c r="E2679" s="1">
        <v>22072073</v>
      </c>
      <c r="F2679" s="1" t="s">
        <v>7750</v>
      </c>
      <c r="G2679" s="1" t="s">
        <v>7697</v>
      </c>
      <c r="H2679" s="1" t="s">
        <v>154</v>
      </c>
      <c r="I2679" s="1" t="s">
        <v>154</v>
      </c>
      <c r="J2679" s="1" t="s">
        <v>7751</v>
      </c>
      <c r="K2679" s="1" t="s">
        <v>19</v>
      </c>
      <c r="L2679" s="1"/>
    </row>
    <row r="2680" spans="1:12" x14ac:dyDescent="0.45">
      <c r="A2680" s="3">
        <v>2677</v>
      </c>
      <c r="B2680" s="1" t="s">
        <v>7752</v>
      </c>
      <c r="C2680" s="1" t="s">
        <v>7701</v>
      </c>
      <c r="D2680" s="1" t="s">
        <v>7678</v>
      </c>
      <c r="E2680" s="1">
        <v>113257400</v>
      </c>
      <c r="F2680" s="1" t="s">
        <v>7753</v>
      </c>
      <c r="G2680" s="1" t="s">
        <v>7697</v>
      </c>
      <c r="H2680" s="1" t="s">
        <v>154</v>
      </c>
      <c r="I2680" s="1" t="s">
        <v>154</v>
      </c>
      <c r="J2680" s="1" t="s">
        <v>7754</v>
      </c>
      <c r="K2680" s="1" t="s">
        <v>19</v>
      </c>
      <c r="L2680" s="1"/>
    </row>
    <row r="2681" spans="1:12" x14ac:dyDescent="0.45">
      <c r="A2681" s="3">
        <v>2678</v>
      </c>
      <c r="B2681" s="1" t="s">
        <v>7755</v>
      </c>
      <c r="C2681" s="1" t="s">
        <v>7701</v>
      </c>
      <c r="D2681" s="1" t="s">
        <v>7678</v>
      </c>
      <c r="E2681" s="1">
        <v>32456460</v>
      </c>
      <c r="F2681" s="1" t="s">
        <v>7756</v>
      </c>
      <c r="G2681" s="1" t="s">
        <v>7697</v>
      </c>
      <c r="H2681" s="1" t="s">
        <v>154</v>
      </c>
      <c r="I2681" s="1" t="s">
        <v>154</v>
      </c>
      <c r="J2681" s="1" t="s">
        <v>7757</v>
      </c>
      <c r="K2681" s="1" t="s">
        <v>19</v>
      </c>
      <c r="L2681" s="1"/>
    </row>
    <row r="2682" spans="1:12" x14ac:dyDescent="0.45">
      <c r="A2682" s="3">
        <v>2679</v>
      </c>
      <c r="B2682" s="1" t="s">
        <v>7758</v>
      </c>
      <c r="C2682" s="1" t="s">
        <v>7701</v>
      </c>
      <c r="D2682" s="1" t="s">
        <v>7678</v>
      </c>
      <c r="E2682" s="1">
        <v>28954546</v>
      </c>
      <c r="F2682" s="1" t="s">
        <v>7759</v>
      </c>
      <c r="G2682" s="1" t="s">
        <v>7697</v>
      </c>
      <c r="H2682" s="1" t="s">
        <v>154</v>
      </c>
      <c r="I2682" s="1" t="s">
        <v>154</v>
      </c>
      <c r="J2682" s="1" t="s">
        <v>7760</v>
      </c>
      <c r="K2682" s="1" t="s">
        <v>19</v>
      </c>
      <c r="L2682" s="1"/>
    </row>
    <row r="2683" spans="1:12" x14ac:dyDescent="0.45">
      <c r="A2683" s="3">
        <v>2680</v>
      </c>
      <c r="B2683" s="1" t="s">
        <v>7761</v>
      </c>
      <c r="C2683" s="1" t="s">
        <v>7701</v>
      </c>
      <c r="D2683" s="1" t="s">
        <v>7678</v>
      </c>
      <c r="E2683" s="1">
        <v>52498000</v>
      </c>
      <c r="F2683" s="1" t="s">
        <v>7762</v>
      </c>
      <c r="G2683" s="1" t="s">
        <v>7697</v>
      </c>
      <c r="H2683" s="1" t="s">
        <v>154</v>
      </c>
      <c r="I2683" s="1" t="s">
        <v>154</v>
      </c>
      <c r="J2683" s="1" t="s">
        <v>7763</v>
      </c>
      <c r="K2683" s="1" t="s">
        <v>19</v>
      </c>
      <c r="L2683" s="1"/>
    </row>
    <row r="2684" spans="1:12" x14ac:dyDescent="0.45">
      <c r="A2684" s="3">
        <v>2681</v>
      </c>
      <c r="B2684" s="1" t="s">
        <v>7764</v>
      </c>
      <c r="C2684" s="1" t="s">
        <v>7701</v>
      </c>
      <c r="D2684" s="1" t="s">
        <v>7701</v>
      </c>
      <c r="E2684" s="1">
        <v>43693874</v>
      </c>
      <c r="F2684" s="1" t="s">
        <v>7765</v>
      </c>
      <c r="G2684" s="1" t="s">
        <v>7766</v>
      </c>
      <c r="H2684" s="1" t="s">
        <v>154</v>
      </c>
      <c r="I2684" s="1" t="s">
        <v>154</v>
      </c>
      <c r="J2684" s="1" t="s">
        <v>7767</v>
      </c>
      <c r="K2684" s="1" t="s">
        <v>19</v>
      </c>
      <c r="L2684" s="1"/>
    </row>
    <row r="2685" spans="1:12" x14ac:dyDescent="0.45">
      <c r="A2685" s="3">
        <v>2682</v>
      </c>
      <c r="B2685" s="1" t="s">
        <v>7768</v>
      </c>
      <c r="C2685" s="1" t="s">
        <v>7701</v>
      </c>
      <c r="D2685" s="1" t="s">
        <v>7701</v>
      </c>
      <c r="E2685" s="1">
        <v>23520000</v>
      </c>
      <c r="F2685" s="1" t="s">
        <v>7769</v>
      </c>
      <c r="G2685" s="1" t="s">
        <v>7766</v>
      </c>
      <c r="H2685" s="1" t="s">
        <v>154</v>
      </c>
      <c r="I2685" s="1" t="s">
        <v>154</v>
      </c>
      <c r="J2685" s="1" t="s">
        <v>7770</v>
      </c>
      <c r="K2685" s="1" t="s">
        <v>19</v>
      </c>
      <c r="L2685" s="1"/>
    </row>
    <row r="2686" spans="1:12" x14ac:dyDescent="0.45">
      <c r="A2686" s="3">
        <v>2683</v>
      </c>
      <c r="B2686" s="1" t="s">
        <v>7771</v>
      </c>
      <c r="C2686" s="1" t="s">
        <v>7701</v>
      </c>
      <c r="D2686" s="1" t="s">
        <v>7701</v>
      </c>
      <c r="E2686" s="1">
        <v>1960000</v>
      </c>
      <c r="F2686" s="1" t="s">
        <v>7772</v>
      </c>
      <c r="G2686" s="1" t="s">
        <v>7766</v>
      </c>
      <c r="H2686" s="1" t="s">
        <v>154</v>
      </c>
      <c r="I2686" s="1" t="s">
        <v>154</v>
      </c>
      <c r="J2686" s="1" t="s">
        <v>7773</v>
      </c>
      <c r="K2686" s="1" t="s">
        <v>19</v>
      </c>
      <c r="L2686" s="1"/>
    </row>
    <row r="2687" spans="1:12" x14ac:dyDescent="0.45">
      <c r="A2687" s="3">
        <v>2684</v>
      </c>
      <c r="B2687" s="1" t="s">
        <v>7774</v>
      </c>
      <c r="C2687" s="1" t="s">
        <v>7701</v>
      </c>
      <c r="D2687" s="1" t="s">
        <v>7701</v>
      </c>
      <c r="E2687" s="1">
        <v>23520000</v>
      </c>
      <c r="F2687" s="1" t="s">
        <v>7775</v>
      </c>
      <c r="G2687" s="1" t="s">
        <v>7766</v>
      </c>
      <c r="H2687" s="1" t="s">
        <v>154</v>
      </c>
      <c r="I2687" s="1" t="s">
        <v>154</v>
      </c>
      <c r="J2687" s="1" t="s">
        <v>7776</v>
      </c>
      <c r="K2687" s="1" t="s">
        <v>19</v>
      </c>
      <c r="L2687" s="1"/>
    </row>
    <row r="2688" spans="1:12" x14ac:dyDescent="0.45">
      <c r="A2688" s="3">
        <v>2685</v>
      </c>
      <c r="B2688" s="1" t="s">
        <v>7777</v>
      </c>
      <c r="C2688" s="1" t="s">
        <v>7701</v>
      </c>
      <c r="D2688" s="1" t="s">
        <v>7701</v>
      </c>
      <c r="E2688" s="1">
        <v>30576000</v>
      </c>
      <c r="F2688" s="1" t="s">
        <v>7778</v>
      </c>
      <c r="G2688" s="1" t="s">
        <v>7766</v>
      </c>
      <c r="H2688" s="1" t="s">
        <v>154</v>
      </c>
      <c r="I2688" s="1" t="s">
        <v>154</v>
      </c>
      <c r="J2688" s="1" t="s">
        <v>7779</v>
      </c>
      <c r="K2688" s="1" t="s">
        <v>19</v>
      </c>
      <c r="L2688" s="1"/>
    </row>
    <row r="2689" spans="1:12" x14ac:dyDescent="0.45">
      <c r="A2689" s="3">
        <v>2686</v>
      </c>
      <c r="B2689" s="1" t="s">
        <v>7780</v>
      </c>
      <c r="C2689" s="1" t="s">
        <v>7701</v>
      </c>
      <c r="D2689" s="1" t="s">
        <v>7701</v>
      </c>
      <c r="E2689" s="1">
        <v>23520000</v>
      </c>
      <c r="F2689" s="1" t="s">
        <v>7781</v>
      </c>
      <c r="G2689" s="1" t="s">
        <v>7766</v>
      </c>
      <c r="H2689" s="1" t="s">
        <v>154</v>
      </c>
      <c r="I2689" s="1" t="s">
        <v>154</v>
      </c>
      <c r="J2689" s="1" t="s">
        <v>7782</v>
      </c>
      <c r="K2689" s="1" t="s">
        <v>19</v>
      </c>
      <c r="L2689" s="1"/>
    </row>
    <row r="2690" spans="1:12" x14ac:dyDescent="0.45">
      <c r="A2690" s="3">
        <v>2687</v>
      </c>
      <c r="B2690" s="1" t="s">
        <v>7783</v>
      </c>
      <c r="C2690" s="1" t="s">
        <v>7701</v>
      </c>
      <c r="D2690" s="1" t="s">
        <v>7701</v>
      </c>
      <c r="E2690" s="1">
        <v>23520000</v>
      </c>
      <c r="F2690" s="1" t="s">
        <v>7784</v>
      </c>
      <c r="G2690" s="1" t="s">
        <v>7766</v>
      </c>
      <c r="H2690" s="1" t="s">
        <v>154</v>
      </c>
      <c r="I2690" s="1" t="s">
        <v>154</v>
      </c>
      <c r="J2690" s="1" t="s">
        <v>7785</v>
      </c>
      <c r="K2690" s="1" t="s">
        <v>19</v>
      </c>
      <c r="L2690" s="1"/>
    </row>
    <row r="2691" spans="1:12" x14ac:dyDescent="0.45">
      <c r="A2691" s="3">
        <v>2688</v>
      </c>
      <c r="B2691" s="1" t="s">
        <v>7786</v>
      </c>
      <c r="C2691" s="1" t="s">
        <v>7701</v>
      </c>
      <c r="D2691" s="1" t="s">
        <v>7701</v>
      </c>
      <c r="E2691" s="1">
        <v>43947860</v>
      </c>
      <c r="F2691" s="1" t="s">
        <v>7787</v>
      </c>
      <c r="G2691" s="1" t="s">
        <v>7766</v>
      </c>
      <c r="H2691" s="1" t="s">
        <v>154</v>
      </c>
      <c r="I2691" s="1" t="s">
        <v>154</v>
      </c>
      <c r="J2691" s="1" t="s">
        <v>7788</v>
      </c>
      <c r="K2691" s="1" t="s">
        <v>19</v>
      </c>
      <c r="L2691" s="1"/>
    </row>
    <row r="2692" spans="1:12" x14ac:dyDescent="0.45">
      <c r="A2692" s="3">
        <v>2689</v>
      </c>
      <c r="B2692" s="1" t="s">
        <v>7789</v>
      </c>
      <c r="C2692" s="1" t="s">
        <v>7701</v>
      </c>
      <c r="D2692" s="1" t="s">
        <v>7701</v>
      </c>
      <c r="E2692" s="1">
        <v>23520000</v>
      </c>
      <c r="F2692" s="1" t="s">
        <v>7790</v>
      </c>
      <c r="G2692" s="1" t="s">
        <v>7766</v>
      </c>
      <c r="H2692" s="1" t="s">
        <v>154</v>
      </c>
      <c r="I2692" s="1" t="s">
        <v>154</v>
      </c>
      <c r="J2692" s="1" t="s">
        <v>7791</v>
      </c>
      <c r="K2692" s="1" t="s">
        <v>19</v>
      </c>
      <c r="L2692" s="1"/>
    </row>
    <row r="2693" spans="1:12" x14ac:dyDescent="0.45">
      <c r="A2693" s="3">
        <v>2690</v>
      </c>
      <c r="B2693" s="1" t="s">
        <v>7792</v>
      </c>
      <c r="C2693" s="1" t="s">
        <v>7701</v>
      </c>
      <c r="D2693" s="1" t="s">
        <v>7701</v>
      </c>
      <c r="E2693" s="1">
        <v>23520000</v>
      </c>
      <c r="F2693" s="1" t="s">
        <v>7793</v>
      </c>
      <c r="G2693" s="1" t="s">
        <v>7766</v>
      </c>
      <c r="H2693" s="1" t="s">
        <v>154</v>
      </c>
      <c r="I2693" s="1" t="s">
        <v>154</v>
      </c>
      <c r="J2693" s="1" t="s">
        <v>7794</v>
      </c>
      <c r="K2693" s="1" t="s">
        <v>19</v>
      </c>
      <c r="L2693" s="1"/>
    </row>
    <row r="2694" spans="1:12" x14ac:dyDescent="0.45">
      <c r="A2694" s="3">
        <v>2691</v>
      </c>
      <c r="B2694" s="1" t="s">
        <v>7795</v>
      </c>
      <c r="C2694" s="1" t="s">
        <v>7701</v>
      </c>
      <c r="D2694" s="1" t="s">
        <v>7701</v>
      </c>
      <c r="E2694" s="1">
        <v>9212000</v>
      </c>
      <c r="F2694" s="1" t="s">
        <v>7796</v>
      </c>
      <c r="G2694" s="1" t="s">
        <v>7766</v>
      </c>
      <c r="H2694" s="1" t="s">
        <v>154</v>
      </c>
      <c r="I2694" s="1" t="s">
        <v>154</v>
      </c>
      <c r="J2694" s="1" t="s">
        <v>7797</v>
      </c>
      <c r="K2694" s="1" t="s">
        <v>19</v>
      </c>
      <c r="L2694" s="1"/>
    </row>
    <row r="2695" spans="1:12" x14ac:dyDescent="0.45">
      <c r="A2695" s="3">
        <v>2692</v>
      </c>
      <c r="B2695" s="1" t="s">
        <v>7798</v>
      </c>
      <c r="C2695" s="1" t="s">
        <v>7701</v>
      </c>
      <c r="D2695" s="1" t="s">
        <v>7701</v>
      </c>
      <c r="E2695" s="1">
        <v>950000</v>
      </c>
      <c r="F2695" s="1" t="s">
        <v>7799</v>
      </c>
      <c r="G2695" s="1" t="s">
        <v>7766</v>
      </c>
      <c r="H2695" s="1" t="s">
        <v>154</v>
      </c>
      <c r="I2695" s="1" t="s">
        <v>154</v>
      </c>
      <c r="J2695" s="1" t="s">
        <v>7800</v>
      </c>
      <c r="K2695" s="1" t="s">
        <v>19</v>
      </c>
      <c r="L2695" s="1"/>
    </row>
    <row r="2696" spans="1:12" x14ac:dyDescent="0.45">
      <c r="A2696" s="3">
        <v>2693</v>
      </c>
      <c r="B2696" s="1" t="s">
        <v>7801</v>
      </c>
      <c r="C2696" s="1" t="s">
        <v>7701</v>
      </c>
      <c r="D2696" s="1" t="s">
        <v>7701</v>
      </c>
      <c r="E2696" s="1">
        <v>35922297</v>
      </c>
      <c r="F2696" s="1" t="s">
        <v>7802</v>
      </c>
      <c r="G2696" s="1" t="s">
        <v>7766</v>
      </c>
      <c r="H2696" s="1" t="s">
        <v>154</v>
      </c>
      <c r="I2696" s="1" t="s">
        <v>154</v>
      </c>
      <c r="J2696" s="1" t="s">
        <v>7803</v>
      </c>
      <c r="K2696" s="1" t="s">
        <v>19</v>
      </c>
      <c r="L2696" s="1"/>
    </row>
    <row r="2697" spans="1:12" x14ac:dyDescent="0.45">
      <c r="A2697" s="3">
        <v>2694</v>
      </c>
      <c r="B2697" s="1" t="s">
        <v>7804</v>
      </c>
      <c r="C2697" s="1" t="s">
        <v>7697</v>
      </c>
      <c r="D2697" s="1" t="s">
        <v>7701</v>
      </c>
      <c r="E2697" s="1">
        <v>44258446</v>
      </c>
      <c r="F2697" s="1" t="s">
        <v>7805</v>
      </c>
      <c r="G2697" s="1" t="s">
        <v>7662</v>
      </c>
      <c r="H2697" s="1" t="s">
        <v>154</v>
      </c>
      <c r="I2697" s="1" t="s">
        <v>154</v>
      </c>
      <c r="J2697" s="1" t="s">
        <v>7806</v>
      </c>
      <c r="K2697" s="1" t="s">
        <v>19</v>
      </c>
      <c r="L2697" s="1"/>
    </row>
    <row r="2698" spans="1:12" x14ac:dyDescent="0.45">
      <c r="A2698" s="3">
        <v>2695</v>
      </c>
      <c r="B2698" s="1" t="s">
        <v>7807</v>
      </c>
      <c r="C2698" s="1" t="s">
        <v>7697</v>
      </c>
      <c r="D2698" s="1" t="s">
        <v>7701</v>
      </c>
      <c r="E2698" s="1">
        <v>10382703</v>
      </c>
      <c r="F2698" s="1" t="s">
        <v>7808</v>
      </c>
      <c r="G2698" s="1" t="s">
        <v>7662</v>
      </c>
      <c r="H2698" s="1" t="s">
        <v>154</v>
      </c>
      <c r="I2698" s="1" t="s">
        <v>154</v>
      </c>
      <c r="J2698" s="1" t="s">
        <v>7809</v>
      </c>
      <c r="K2698" s="1" t="s">
        <v>19</v>
      </c>
      <c r="L2698" s="1"/>
    </row>
    <row r="2699" spans="1:12" x14ac:dyDescent="0.45">
      <c r="A2699" s="3">
        <v>2696</v>
      </c>
      <c r="B2699" s="1" t="s">
        <v>7810</v>
      </c>
      <c r="C2699" s="1" t="s">
        <v>7697</v>
      </c>
      <c r="D2699" s="1" t="s">
        <v>7701</v>
      </c>
      <c r="E2699" s="1">
        <v>43836937</v>
      </c>
      <c r="F2699" s="1" t="s">
        <v>7811</v>
      </c>
      <c r="G2699" s="1" t="s">
        <v>7662</v>
      </c>
      <c r="H2699" s="1" t="s">
        <v>154</v>
      </c>
      <c r="I2699" s="1" t="s">
        <v>154</v>
      </c>
      <c r="J2699" s="1" t="s">
        <v>7812</v>
      </c>
      <c r="K2699" s="1" t="s">
        <v>19</v>
      </c>
      <c r="L2699" s="1"/>
    </row>
    <row r="2700" spans="1:12" x14ac:dyDescent="0.45">
      <c r="A2700" s="3">
        <v>2697</v>
      </c>
      <c r="B2700" s="1" t="s">
        <v>7813</v>
      </c>
      <c r="C2700" s="1" t="s">
        <v>7697</v>
      </c>
      <c r="D2700" s="1" t="s">
        <v>7701</v>
      </c>
      <c r="E2700" s="1">
        <v>43978919</v>
      </c>
      <c r="F2700" s="1" t="s">
        <v>7814</v>
      </c>
      <c r="G2700" s="1" t="s">
        <v>7662</v>
      </c>
      <c r="H2700" s="1" t="s">
        <v>154</v>
      </c>
      <c r="I2700" s="1" t="s">
        <v>154</v>
      </c>
      <c r="J2700" s="1" t="s">
        <v>7815</v>
      </c>
      <c r="K2700" s="1" t="s">
        <v>19</v>
      </c>
      <c r="L2700" s="1"/>
    </row>
    <row r="2701" spans="1:12" x14ac:dyDescent="0.45">
      <c r="A2701" s="3">
        <v>2698</v>
      </c>
      <c r="B2701" s="1" t="s">
        <v>7816</v>
      </c>
      <c r="C2701" s="1" t="s">
        <v>7697</v>
      </c>
      <c r="D2701" s="1" t="s">
        <v>7701</v>
      </c>
      <c r="E2701" s="1">
        <v>43823626</v>
      </c>
      <c r="F2701" s="1" t="s">
        <v>7817</v>
      </c>
      <c r="G2701" s="1" t="s">
        <v>7662</v>
      </c>
      <c r="H2701" s="1" t="s">
        <v>154</v>
      </c>
      <c r="I2701" s="1" t="s">
        <v>154</v>
      </c>
      <c r="J2701" s="1" t="s">
        <v>7818</v>
      </c>
      <c r="K2701" s="1" t="s">
        <v>19</v>
      </c>
      <c r="L2701" s="1"/>
    </row>
    <row r="2702" spans="1:12" x14ac:dyDescent="0.45">
      <c r="A2702" s="3">
        <v>2699</v>
      </c>
      <c r="B2702" s="1" t="s">
        <v>7819</v>
      </c>
      <c r="C2702" s="1" t="s">
        <v>7697</v>
      </c>
      <c r="D2702" s="1" t="s">
        <v>7701</v>
      </c>
      <c r="E2702" s="1">
        <v>44098716</v>
      </c>
      <c r="F2702" s="1" t="s">
        <v>7820</v>
      </c>
      <c r="G2702" s="1" t="s">
        <v>7662</v>
      </c>
      <c r="H2702" s="1" t="s">
        <v>154</v>
      </c>
      <c r="I2702" s="1" t="s">
        <v>154</v>
      </c>
      <c r="J2702" s="1" t="s">
        <v>7821</v>
      </c>
      <c r="K2702" s="1" t="s">
        <v>19</v>
      </c>
      <c r="L2702" s="1"/>
    </row>
    <row r="2703" spans="1:12" x14ac:dyDescent="0.45">
      <c r="A2703" s="3">
        <v>2700</v>
      </c>
      <c r="B2703" s="1" t="s">
        <v>7822</v>
      </c>
      <c r="C2703" s="1" t="s">
        <v>7697</v>
      </c>
      <c r="D2703" s="1" t="s">
        <v>7701</v>
      </c>
      <c r="E2703" s="1">
        <v>28529505</v>
      </c>
      <c r="F2703" s="1" t="s">
        <v>7823</v>
      </c>
      <c r="G2703" s="1" t="s">
        <v>7662</v>
      </c>
      <c r="H2703" s="1" t="s">
        <v>154</v>
      </c>
      <c r="I2703" s="1" t="s">
        <v>154</v>
      </c>
      <c r="J2703" s="1" t="s">
        <v>7824</v>
      </c>
      <c r="K2703" s="1" t="s">
        <v>19</v>
      </c>
      <c r="L2703" s="1"/>
    </row>
    <row r="2704" spans="1:12" x14ac:dyDescent="0.45">
      <c r="A2704" s="3">
        <v>2701</v>
      </c>
      <c r="B2704" s="1" t="s">
        <v>7825</v>
      </c>
      <c r="C2704" s="1" t="s">
        <v>7697</v>
      </c>
      <c r="D2704" s="1" t="s">
        <v>7701</v>
      </c>
      <c r="E2704" s="1">
        <v>26399775</v>
      </c>
      <c r="F2704" s="1" t="s">
        <v>7826</v>
      </c>
      <c r="G2704" s="1" t="s">
        <v>7662</v>
      </c>
      <c r="H2704" s="1" t="s">
        <v>154</v>
      </c>
      <c r="I2704" s="1" t="s">
        <v>154</v>
      </c>
      <c r="J2704" s="1" t="s">
        <v>7827</v>
      </c>
      <c r="K2704" s="1" t="s">
        <v>19</v>
      </c>
      <c r="L2704" s="1"/>
    </row>
    <row r="2705" spans="1:12" x14ac:dyDescent="0.45">
      <c r="A2705" s="3">
        <v>2702</v>
      </c>
      <c r="B2705" s="1" t="s">
        <v>7828</v>
      </c>
      <c r="C2705" s="1" t="s">
        <v>7697</v>
      </c>
      <c r="D2705" s="1" t="s">
        <v>7701</v>
      </c>
      <c r="E2705" s="1">
        <v>44191892</v>
      </c>
      <c r="F2705" s="1" t="s">
        <v>7829</v>
      </c>
      <c r="G2705" s="1" t="s">
        <v>7662</v>
      </c>
      <c r="H2705" s="1" t="s">
        <v>154</v>
      </c>
      <c r="I2705" s="1" t="s">
        <v>154</v>
      </c>
      <c r="J2705" s="1" t="s">
        <v>7830</v>
      </c>
      <c r="K2705" s="1" t="s">
        <v>19</v>
      </c>
      <c r="L2705" s="1"/>
    </row>
    <row r="2706" spans="1:12" x14ac:dyDescent="0.45">
      <c r="A2706" s="3">
        <v>2703</v>
      </c>
      <c r="B2706" s="1" t="s">
        <v>7831</v>
      </c>
      <c r="C2706" s="1" t="s">
        <v>7697</v>
      </c>
      <c r="D2706" s="1" t="s">
        <v>7701</v>
      </c>
      <c r="E2706" s="1">
        <v>36382883</v>
      </c>
      <c r="F2706" s="1" t="s">
        <v>7832</v>
      </c>
      <c r="G2706" s="1" t="s">
        <v>7662</v>
      </c>
      <c r="H2706" s="1" t="s">
        <v>154</v>
      </c>
      <c r="I2706" s="1" t="s">
        <v>154</v>
      </c>
      <c r="J2706" s="1" t="s">
        <v>7833</v>
      </c>
      <c r="K2706" s="1" t="s">
        <v>19</v>
      </c>
      <c r="L2706" s="1"/>
    </row>
    <row r="2707" spans="1:12" x14ac:dyDescent="0.45">
      <c r="A2707" s="3">
        <v>2704</v>
      </c>
      <c r="B2707" s="1" t="s">
        <v>7834</v>
      </c>
      <c r="C2707" s="1" t="s">
        <v>7697</v>
      </c>
      <c r="D2707" s="1" t="s">
        <v>7701</v>
      </c>
      <c r="E2707" s="1">
        <v>44014414</v>
      </c>
      <c r="F2707" s="1" t="s">
        <v>7835</v>
      </c>
      <c r="G2707" s="1" t="s">
        <v>7662</v>
      </c>
      <c r="H2707" s="1" t="s">
        <v>154</v>
      </c>
      <c r="I2707" s="1" t="s">
        <v>154</v>
      </c>
      <c r="J2707" s="1" t="s">
        <v>7836</v>
      </c>
      <c r="K2707" s="1" t="s">
        <v>19</v>
      </c>
      <c r="L2707" s="1"/>
    </row>
    <row r="2708" spans="1:12" x14ac:dyDescent="0.45">
      <c r="A2708" s="3">
        <v>2705</v>
      </c>
      <c r="B2708" s="1" t="s">
        <v>7837</v>
      </c>
      <c r="C2708" s="1" t="s">
        <v>7697</v>
      </c>
      <c r="D2708" s="1" t="s">
        <v>7701</v>
      </c>
      <c r="E2708" s="1">
        <v>21952000</v>
      </c>
      <c r="F2708" s="1" t="s">
        <v>7838</v>
      </c>
      <c r="G2708" s="1" t="s">
        <v>7766</v>
      </c>
      <c r="H2708" s="1" t="s">
        <v>154</v>
      </c>
      <c r="I2708" s="1" t="s">
        <v>154</v>
      </c>
      <c r="J2708" s="1" t="s">
        <v>7839</v>
      </c>
      <c r="K2708" s="1" t="s">
        <v>19</v>
      </c>
      <c r="L2708" s="1"/>
    </row>
    <row r="2709" spans="1:12" x14ac:dyDescent="0.45">
      <c r="A2709" s="3">
        <v>2706</v>
      </c>
      <c r="B2709" s="1" t="s">
        <v>7840</v>
      </c>
      <c r="C2709" s="1" t="s">
        <v>7697</v>
      </c>
      <c r="D2709" s="1" t="s">
        <v>7701</v>
      </c>
      <c r="E2709" s="1">
        <v>29008000</v>
      </c>
      <c r="F2709" s="1" t="s">
        <v>7841</v>
      </c>
      <c r="G2709" s="1" t="s">
        <v>7766</v>
      </c>
      <c r="H2709" s="1" t="s">
        <v>154</v>
      </c>
      <c r="I2709" s="1" t="s">
        <v>154</v>
      </c>
      <c r="J2709" s="1" t="s">
        <v>7842</v>
      </c>
      <c r="K2709" s="1" t="s">
        <v>19</v>
      </c>
      <c r="L2709" s="1"/>
    </row>
    <row r="2710" spans="1:12" x14ac:dyDescent="0.45">
      <c r="A2710" s="3">
        <v>2707</v>
      </c>
      <c r="B2710" s="1" t="s">
        <v>7843</v>
      </c>
      <c r="C2710" s="1" t="s">
        <v>7697</v>
      </c>
      <c r="D2710" s="1" t="s">
        <v>7701</v>
      </c>
      <c r="E2710" s="1">
        <v>21952000</v>
      </c>
      <c r="F2710" s="1" t="s">
        <v>7844</v>
      </c>
      <c r="G2710" s="1" t="s">
        <v>7766</v>
      </c>
      <c r="H2710" s="1" t="s">
        <v>154</v>
      </c>
      <c r="I2710" s="1" t="s">
        <v>154</v>
      </c>
      <c r="J2710" s="1" t="s">
        <v>7845</v>
      </c>
      <c r="K2710" s="1" t="s">
        <v>19</v>
      </c>
      <c r="L2710" s="1"/>
    </row>
    <row r="2711" spans="1:12" x14ac:dyDescent="0.45">
      <c r="A2711" s="3">
        <v>2708</v>
      </c>
      <c r="B2711" s="1" t="s">
        <v>7846</v>
      </c>
      <c r="C2711" s="1" t="s">
        <v>7697</v>
      </c>
      <c r="D2711" s="1" t="s">
        <v>7701</v>
      </c>
      <c r="E2711" s="1">
        <v>21952000</v>
      </c>
      <c r="F2711" s="1" t="s">
        <v>7847</v>
      </c>
      <c r="G2711" s="1" t="s">
        <v>7766</v>
      </c>
      <c r="H2711" s="1" t="s">
        <v>154</v>
      </c>
      <c r="I2711" s="1" t="s">
        <v>154</v>
      </c>
      <c r="J2711" s="1" t="s">
        <v>7848</v>
      </c>
      <c r="K2711" s="1" t="s">
        <v>19</v>
      </c>
      <c r="L2711" s="1"/>
    </row>
    <row r="2712" spans="1:12" x14ac:dyDescent="0.45">
      <c r="A2712" s="3">
        <v>2709</v>
      </c>
      <c r="B2712" s="1" t="s">
        <v>7849</v>
      </c>
      <c r="C2712" s="1" t="s">
        <v>7697</v>
      </c>
      <c r="D2712" s="1" t="s">
        <v>7701</v>
      </c>
      <c r="E2712" s="1">
        <v>21952000</v>
      </c>
      <c r="F2712" s="1" t="s">
        <v>7850</v>
      </c>
      <c r="G2712" s="1" t="s">
        <v>7766</v>
      </c>
      <c r="H2712" s="1" t="s">
        <v>154</v>
      </c>
      <c r="I2712" s="1" t="s">
        <v>154</v>
      </c>
      <c r="J2712" s="1" t="s">
        <v>7851</v>
      </c>
      <c r="K2712" s="1" t="s">
        <v>19</v>
      </c>
      <c r="L2712" s="1"/>
    </row>
    <row r="2713" spans="1:12" x14ac:dyDescent="0.45">
      <c r="A2713" s="3">
        <v>2710</v>
      </c>
      <c r="B2713" s="1" t="s">
        <v>7852</v>
      </c>
      <c r="C2713" s="1" t="s">
        <v>7697</v>
      </c>
      <c r="D2713" s="1" t="s">
        <v>7701</v>
      </c>
      <c r="E2713" s="1">
        <v>23520000</v>
      </c>
      <c r="F2713" s="1" t="s">
        <v>7853</v>
      </c>
      <c r="G2713" s="1" t="s">
        <v>7766</v>
      </c>
      <c r="H2713" s="1" t="s">
        <v>154</v>
      </c>
      <c r="I2713" s="1" t="s">
        <v>154</v>
      </c>
      <c r="J2713" s="1" t="s">
        <v>7854</v>
      </c>
      <c r="K2713" s="1" t="s">
        <v>19</v>
      </c>
      <c r="L2713" s="1"/>
    </row>
    <row r="2714" spans="1:12" x14ac:dyDescent="0.45">
      <c r="A2714" s="3">
        <v>2711</v>
      </c>
      <c r="B2714" s="1" t="s">
        <v>7855</v>
      </c>
      <c r="C2714" s="1" t="s">
        <v>7697</v>
      </c>
      <c r="D2714" s="1" t="s">
        <v>7701</v>
      </c>
      <c r="E2714" s="1">
        <v>29008000</v>
      </c>
      <c r="F2714" s="1" t="s">
        <v>7856</v>
      </c>
      <c r="G2714" s="1" t="s">
        <v>7766</v>
      </c>
      <c r="H2714" s="1" t="s">
        <v>154</v>
      </c>
      <c r="I2714" s="1" t="s">
        <v>154</v>
      </c>
      <c r="J2714" s="1" t="s">
        <v>7857</v>
      </c>
      <c r="K2714" s="1" t="s">
        <v>19</v>
      </c>
      <c r="L2714" s="1"/>
    </row>
    <row r="2715" spans="1:12" x14ac:dyDescent="0.45">
      <c r="A2715" s="3">
        <v>2712</v>
      </c>
      <c r="B2715" s="1" t="s">
        <v>7858</v>
      </c>
      <c r="C2715" s="1" t="s">
        <v>7697</v>
      </c>
      <c r="D2715" s="1" t="s">
        <v>7701</v>
      </c>
      <c r="E2715" s="1">
        <v>30576000</v>
      </c>
      <c r="F2715" s="1" t="s">
        <v>7859</v>
      </c>
      <c r="G2715" s="1" t="s">
        <v>7766</v>
      </c>
      <c r="H2715" s="1" t="s">
        <v>154</v>
      </c>
      <c r="I2715" s="1" t="s">
        <v>154</v>
      </c>
      <c r="J2715" s="1" t="s">
        <v>7860</v>
      </c>
      <c r="K2715" s="1" t="s">
        <v>19</v>
      </c>
      <c r="L2715" s="1"/>
    </row>
    <row r="2716" spans="1:12" x14ac:dyDescent="0.45">
      <c r="A2716" s="3">
        <v>2713</v>
      </c>
      <c r="B2716" s="1" t="s">
        <v>7861</v>
      </c>
      <c r="C2716" s="1" t="s">
        <v>7697</v>
      </c>
      <c r="D2716" s="1" t="s">
        <v>7697</v>
      </c>
      <c r="E2716" s="1">
        <v>19792000</v>
      </c>
      <c r="F2716" s="1" t="s">
        <v>7862</v>
      </c>
      <c r="G2716" s="1" t="s">
        <v>7662</v>
      </c>
      <c r="H2716" s="1" t="s">
        <v>154</v>
      </c>
      <c r="I2716" s="1" t="s">
        <v>154</v>
      </c>
      <c r="J2716" s="1" t="s">
        <v>7863</v>
      </c>
      <c r="K2716" s="1" t="s">
        <v>19</v>
      </c>
      <c r="L2716" s="1"/>
    </row>
    <row r="2717" spans="1:12" x14ac:dyDescent="0.45">
      <c r="A2717" s="3">
        <v>2714</v>
      </c>
      <c r="B2717" s="1" t="s">
        <v>7864</v>
      </c>
      <c r="C2717" s="1" t="s">
        <v>7697</v>
      </c>
      <c r="D2717" s="1" t="s">
        <v>7697</v>
      </c>
      <c r="E2717" s="1">
        <v>6265520</v>
      </c>
      <c r="F2717" s="1" t="s">
        <v>7865</v>
      </c>
      <c r="G2717" s="1" t="s">
        <v>7662</v>
      </c>
      <c r="H2717" s="1" t="s">
        <v>154</v>
      </c>
      <c r="I2717" s="1" t="s">
        <v>154</v>
      </c>
      <c r="J2717" s="1" t="s">
        <v>7484</v>
      </c>
      <c r="K2717" s="1" t="s">
        <v>19</v>
      </c>
      <c r="L2717" s="1"/>
    </row>
    <row r="2718" spans="1:12" x14ac:dyDescent="0.45">
      <c r="A2718" s="3">
        <v>2715</v>
      </c>
      <c r="B2718" s="1" t="s">
        <v>7866</v>
      </c>
      <c r="C2718" s="1" t="s">
        <v>7697</v>
      </c>
      <c r="D2718" s="1" t="s">
        <v>7697</v>
      </c>
      <c r="E2718" s="1">
        <v>50874050</v>
      </c>
      <c r="F2718" s="1" t="s">
        <v>7867</v>
      </c>
      <c r="G2718" s="1" t="s">
        <v>7662</v>
      </c>
      <c r="H2718" s="1" t="s">
        <v>670</v>
      </c>
      <c r="I2718" s="1" t="s">
        <v>154</v>
      </c>
      <c r="J2718" s="1" t="s">
        <v>7868</v>
      </c>
      <c r="K2718" s="1" t="s">
        <v>19</v>
      </c>
      <c r="L2718" s="1"/>
    </row>
    <row r="2719" spans="1:12" x14ac:dyDescent="0.45">
      <c r="A2719" s="3">
        <v>2716</v>
      </c>
      <c r="B2719" s="1" t="s">
        <v>7869</v>
      </c>
      <c r="C2719" s="1" t="s">
        <v>7766</v>
      </c>
      <c r="D2719" s="1" t="s">
        <v>7766</v>
      </c>
      <c r="E2719" s="1">
        <v>15571000</v>
      </c>
      <c r="F2719" s="1" t="s">
        <v>7870</v>
      </c>
      <c r="G2719" s="1" t="s">
        <v>7662</v>
      </c>
      <c r="H2719" s="1" t="s">
        <v>280</v>
      </c>
      <c r="I2719" s="1" t="s">
        <v>154</v>
      </c>
      <c r="J2719" s="1" t="s">
        <v>7871</v>
      </c>
      <c r="K2719" s="1" t="s">
        <v>19</v>
      </c>
      <c r="L2719" s="1"/>
    </row>
    <row r="2720" spans="1:12" x14ac:dyDescent="0.45">
      <c r="A2720" s="3">
        <v>2717</v>
      </c>
      <c r="B2720" s="1" t="s">
        <v>7872</v>
      </c>
      <c r="C2720" s="1" t="s">
        <v>7766</v>
      </c>
      <c r="D2720" s="1" t="s">
        <v>7766</v>
      </c>
      <c r="E2720" s="1">
        <v>23345000</v>
      </c>
      <c r="F2720" s="1" t="s">
        <v>7873</v>
      </c>
      <c r="G2720" s="1" t="s">
        <v>7662</v>
      </c>
      <c r="H2720" s="1" t="s">
        <v>850</v>
      </c>
      <c r="I2720" s="1" t="s">
        <v>154</v>
      </c>
      <c r="J2720" s="1" t="s">
        <v>851</v>
      </c>
      <c r="K2720" s="1" t="s">
        <v>19</v>
      </c>
      <c r="L2720" s="1"/>
    </row>
    <row r="2721" spans="1:12" x14ac:dyDescent="0.45">
      <c r="A2721" s="3">
        <v>2718</v>
      </c>
      <c r="B2721" s="1" t="s">
        <v>7874</v>
      </c>
      <c r="C2721" s="1" t="s">
        <v>7766</v>
      </c>
      <c r="D2721" s="1" t="s">
        <v>7766</v>
      </c>
      <c r="E2721" s="1">
        <v>86764000</v>
      </c>
      <c r="F2721" s="1" t="s">
        <v>7875</v>
      </c>
      <c r="G2721" s="1" t="s">
        <v>7662</v>
      </c>
      <c r="H2721" s="1" t="s">
        <v>850</v>
      </c>
      <c r="I2721" s="1" t="s">
        <v>154</v>
      </c>
      <c r="J2721" s="1" t="s">
        <v>851</v>
      </c>
      <c r="K2721" s="1" t="s">
        <v>19</v>
      </c>
      <c r="L2721" s="1"/>
    </row>
    <row r="2722" spans="1:12" x14ac:dyDescent="0.45">
      <c r="A2722" s="3">
        <v>2719</v>
      </c>
      <c r="B2722" s="1" t="s">
        <v>7876</v>
      </c>
      <c r="C2722" s="1" t="s">
        <v>7766</v>
      </c>
      <c r="D2722" s="1" t="s">
        <v>7766</v>
      </c>
      <c r="E2722" s="1">
        <v>35455800</v>
      </c>
      <c r="F2722" s="1" t="s">
        <v>7877</v>
      </c>
      <c r="G2722" s="1" t="s">
        <v>7878</v>
      </c>
      <c r="H2722" s="1" t="s">
        <v>154</v>
      </c>
      <c r="I2722" s="1" t="s">
        <v>154</v>
      </c>
      <c r="J2722" s="1" t="s">
        <v>7879</v>
      </c>
      <c r="K2722" s="1" t="s">
        <v>19</v>
      </c>
      <c r="L2722" s="1"/>
    </row>
    <row r="2723" spans="1:12" x14ac:dyDescent="0.45">
      <c r="A2723" s="3">
        <v>2720</v>
      </c>
      <c r="B2723" s="1" t="s">
        <v>7880</v>
      </c>
      <c r="C2723" s="1" t="s">
        <v>7766</v>
      </c>
      <c r="D2723" s="1" t="s">
        <v>7766</v>
      </c>
      <c r="E2723" s="1">
        <v>93461085</v>
      </c>
      <c r="F2723" s="1" t="s">
        <v>7881</v>
      </c>
      <c r="G2723" s="1" t="s">
        <v>7662</v>
      </c>
      <c r="H2723" s="1" t="s">
        <v>850</v>
      </c>
      <c r="I2723" s="1" t="s">
        <v>154</v>
      </c>
      <c r="J2723" s="1" t="s">
        <v>851</v>
      </c>
      <c r="K2723" s="1" t="s">
        <v>19</v>
      </c>
      <c r="L2723" s="1"/>
    </row>
    <row r="2724" spans="1:12" x14ac:dyDescent="0.45">
      <c r="A2724" s="3">
        <v>2721</v>
      </c>
      <c r="B2724" s="1" t="s">
        <v>7882</v>
      </c>
      <c r="C2724" s="1" t="s">
        <v>7766</v>
      </c>
      <c r="D2724" s="1" t="s">
        <v>7766</v>
      </c>
      <c r="E2724" s="1">
        <v>47060100</v>
      </c>
      <c r="F2724" s="1" t="s">
        <v>7883</v>
      </c>
      <c r="G2724" s="1" t="s">
        <v>7662</v>
      </c>
      <c r="H2724" s="1" t="s">
        <v>850</v>
      </c>
      <c r="I2724" s="1" t="s">
        <v>154</v>
      </c>
      <c r="J2724" s="1" t="s">
        <v>851</v>
      </c>
      <c r="K2724" s="1" t="s">
        <v>19</v>
      </c>
      <c r="L2724" s="1"/>
    </row>
    <row r="2725" spans="1:12" x14ac:dyDescent="0.45">
      <c r="A2725" s="3">
        <v>2722</v>
      </c>
      <c r="B2725" s="1" t="s">
        <v>7884</v>
      </c>
      <c r="C2725" s="1" t="s">
        <v>7766</v>
      </c>
      <c r="D2725" s="1" t="s">
        <v>7766</v>
      </c>
      <c r="E2725" s="1">
        <v>12823400</v>
      </c>
      <c r="F2725" s="1" t="s">
        <v>7885</v>
      </c>
      <c r="G2725" s="1" t="s">
        <v>7662</v>
      </c>
      <c r="H2725" s="1" t="s">
        <v>850</v>
      </c>
      <c r="I2725" s="1" t="s">
        <v>154</v>
      </c>
      <c r="J2725" s="1" t="s">
        <v>851</v>
      </c>
      <c r="K2725" s="1" t="s">
        <v>19</v>
      </c>
      <c r="L2725" s="1"/>
    </row>
    <row r="2726" spans="1:12" x14ac:dyDescent="0.45">
      <c r="A2726" s="3">
        <v>2723</v>
      </c>
      <c r="B2726" s="1" t="s">
        <v>7886</v>
      </c>
      <c r="C2726" s="1" t="s">
        <v>7766</v>
      </c>
      <c r="D2726" s="1" t="s">
        <v>7766</v>
      </c>
      <c r="E2726" s="1">
        <v>1412500</v>
      </c>
      <c r="F2726" s="1" t="s">
        <v>7887</v>
      </c>
      <c r="G2726" s="1" t="s">
        <v>7662</v>
      </c>
      <c r="H2726" s="1" t="s">
        <v>850</v>
      </c>
      <c r="I2726" s="1" t="s">
        <v>154</v>
      </c>
      <c r="J2726" s="1" t="s">
        <v>851</v>
      </c>
      <c r="K2726" s="1" t="s">
        <v>19</v>
      </c>
      <c r="L2726" s="1"/>
    </row>
    <row r="2727" spans="1:12" x14ac:dyDescent="0.45">
      <c r="A2727" s="3">
        <v>2724</v>
      </c>
      <c r="B2727" s="1" t="s">
        <v>7888</v>
      </c>
      <c r="C2727" s="1" t="s">
        <v>7766</v>
      </c>
      <c r="D2727" s="1" t="s">
        <v>7766</v>
      </c>
      <c r="E2727" s="1">
        <v>29912845</v>
      </c>
      <c r="F2727" s="1" t="s">
        <v>7889</v>
      </c>
      <c r="G2727" s="1" t="s">
        <v>7662</v>
      </c>
      <c r="H2727" s="1" t="s">
        <v>850</v>
      </c>
      <c r="I2727" s="1" t="s">
        <v>154</v>
      </c>
      <c r="J2727" s="1" t="s">
        <v>851</v>
      </c>
      <c r="K2727" s="1" t="s">
        <v>19</v>
      </c>
      <c r="L2727" s="1"/>
    </row>
    <row r="2728" spans="1:12" x14ac:dyDescent="0.45">
      <c r="A2728" s="3">
        <v>2725</v>
      </c>
      <c r="B2728" s="1" t="s">
        <v>7890</v>
      </c>
      <c r="C2728" s="1" t="s">
        <v>7766</v>
      </c>
      <c r="D2728" s="1" t="s">
        <v>7766</v>
      </c>
      <c r="E2728" s="1">
        <v>19792000</v>
      </c>
      <c r="F2728" s="1" t="s">
        <v>7891</v>
      </c>
      <c r="G2728" s="1" t="s">
        <v>7662</v>
      </c>
      <c r="H2728" s="1" t="s">
        <v>154</v>
      </c>
      <c r="I2728" s="1" t="s">
        <v>154</v>
      </c>
      <c r="J2728" s="1" t="s">
        <v>7892</v>
      </c>
      <c r="K2728" s="1" t="s">
        <v>19</v>
      </c>
      <c r="L2728" s="1"/>
    </row>
    <row r="2729" spans="1:12" x14ac:dyDescent="0.45">
      <c r="A2729" s="3">
        <v>2726</v>
      </c>
      <c r="B2729" s="1" t="s">
        <v>7893</v>
      </c>
      <c r="C2729" s="1" t="s">
        <v>7766</v>
      </c>
      <c r="D2729" s="1" t="s">
        <v>7766</v>
      </c>
      <c r="E2729" s="1">
        <v>24800200</v>
      </c>
      <c r="F2729" s="1" t="s">
        <v>7894</v>
      </c>
      <c r="G2729" s="1" t="s">
        <v>7662</v>
      </c>
      <c r="H2729" s="1" t="s">
        <v>280</v>
      </c>
      <c r="I2729" s="1" t="s">
        <v>154</v>
      </c>
      <c r="J2729" s="1" t="s">
        <v>7895</v>
      </c>
      <c r="K2729" s="1" t="s">
        <v>19</v>
      </c>
      <c r="L2729" s="1"/>
    </row>
    <row r="2730" spans="1:12" x14ac:dyDescent="0.45">
      <c r="A2730" s="3">
        <v>2727</v>
      </c>
      <c r="B2730" s="1" t="s">
        <v>7896</v>
      </c>
      <c r="C2730" s="1" t="s">
        <v>7766</v>
      </c>
      <c r="D2730" s="1" t="s">
        <v>7766</v>
      </c>
      <c r="E2730" s="1">
        <v>7831900</v>
      </c>
      <c r="F2730" s="1" t="s">
        <v>7897</v>
      </c>
      <c r="G2730" s="1" t="s">
        <v>7662</v>
      </c>
      <c r="H2730" s="1" t="s">
        <v>154</v>
      </c>
      <c r="I2730" s="1" t="s">
        <v>154</v>
      </c>
      <c r="J2730" s="1" t="s">
        <v>7898</v>
      </c>
      <c r="K2730" s="1" t="s">
        <v>19</v>
      </c>
      <c r="L2730" s="1"/>
    </row>
    <row r="2731" spans="1:12" x14ac:dyDescent="0.45">
      <c r="A2731" s="3">
        <v>2728</v>
      </c>
      <c r="B2731" s="1" t="s">
        <v>7899</v>
      </c>
      <c r="C2731" s="1" t="s">
        <v>7662</v>
      </c>
      <c r="D2731" s="1" t="s">
        <v>7766</v>
      </c>
      <c r="E2731" s="1">
        <v>392848000</v>
      </c>
      <c r="F2731" s="1" t="s">
        <v>7900</v>
      </c>
      <c r="G2731" s="1" t="s">
        <v>7878</v>
      </c>
      <c r="H2731" s="1" t="s">
        <v>153</v>
      </c>
      <c r="I2731" s="1" t="s">
        <v>154</v>
      </c>
      <c r="J2731" s="1" t="s">
        <v>7901</v>
      </c>
      <c r="K2731" s="1" t="s">
        <v>19</v>
      </c>
      <c r="L2731" s="1"/>
    </row>
    <row r="2732" spans="1:12" x14ac:dyDescent="0.45">
      <c r="A2732" s="3">
        <v>2729</v>
      </c>
      <c r="B2732" s="1" t="s">
        <v>7902</v>
      </c>
      <c r="C2732" s="1" t="s">
        <v>7662</v>
      </c>
      <c r="D2732" s="1" t="s">
        <v>7662</v>
      </c>
      <c r="E2732" s="1">
        <v>66778900</v>
      </c>
      <c r="F2732" s="1" t="s">
        <v>7903</v>
      </c>
      <c r="G2732" s="1" t="s">
        <v>7878</v>
      </c>
      <c r="H2732" s="1" t="s">
        <v>670</v>
      </c>
      <c r="I2732" s="1" t="s">
        <v>154</v>
      </c>
      <c r="J2732" s="1" t="s">
        <v>7904</v>
      </c>
      <c r="K2732" s="1" t="s">
        <v>19</v>
      </c>
      <c r="L2732" s="1"/>
    </row>
    <row r="2733" spans="1:12" x14ac:dyDescent="0.45">
      <c r="A2733" s="3">
        <v>2730</v>
      </c>
      <c r="B2733" s="1" t="s">
        <v>7905</v>
      </c>
      <c r="C2733" s="1" t="s">
        <v>7662</v>
      </c>
      <c r="D2733" s="1" t="s">
        <v>7662</v>
      </c>
      <c r="E2733" s="1">
        <v>3770400</v>
      </c>
      <c r="F2733" s="1" t="s">
        <v>7906</v>
      </c>
      <c r="G2733" s="1" t="s">
        <v>7878</v>
      </c>
      <c r="H2733" s="1" t="s">
        <v>212</v>
      </c>
      <c r="I2733" s="1" t="s">
        <v>154</v>
      </c>
      <c r="J2733" s="1" t="s">
        <v>7907</v>
      </c>
      <c r="K2733" s="1" t="s">
        <v>19</v>
      </c>
      <c r="L2733" s="1"/>
    </row>
    <row r="2734" spans="1:12" x14ac:dyDescent="0.45">
      <c r="A2734" s="3">
        <v>2731</v>
      </c>
      <c r="B2734" s="1" t="s">
        <v>7908</v>
      </c>
      <c r="C2734" s="1" t="s">
        <v>7662</v>
      </c>
      <c r="D2734" s="1" t="s">
        <v>7662</v>
      </c>
      <c r="E2734" s="1">
        <v>13096600</v>
      </c>
      <c r="F2734" s="1" t="s">
        <v>7909</v>
      </c>
      <c r="G2734" s="1" t="s">
        <v>7878</v>
      </c>
      <c r="H2734" s="1" t="s">
        <v>670</v>
      </c>
      <c r="I2734" s="1" t="s">
        <v>154</v>
      </c>
      <c r="J2734" s="1" t="s">
        <v>7910</v>
      </c>
      <c r="K2734" s="1" t="s">
        <v>19</v>
      </c>
      <c r="L2734" s="1"/>
    </row>
    <row r="2735" spans="1:12" x14ac:dyDescent="0.45">
      <c r="A2735" s="3">
        <v>2732</v>
      </c>
      <c r="B2735" s="1" t="s">
        <v>7911</v>
      </c>
      <c r="C2735" s="1" t="s">
        <v>7662</v>
      </c>
      <c r="D2735" s="1" t="s">
        <v>7662</v>
      </c>
      <c r="E2735" s="1">
        <v>179000</v>
      </c>
      <c r="F2735" s="1" t="s">
        <v>7912</v>
      </c>
      <c r="G2735" s="1" t="s">
        <v>7878</v>
      </c>
      <c r="H2735" s="1" t="s">
        <v>212</v>
      </c>
      <c r="I2735" s="1" t="s">
        <v>154</v>
      </c>
      <c r="J2735" s="1" t="s">
        <v>7913</v>
      </c>
      <c r="K2735" s="1" t="s">
        <v>19</v>
      </c>
      <c r="L2735" s="1"/>
    </row>
    <row r="2736" spans="1:12" x14ac:dyDescent="0.45">
      <c r="A2736" s="3">
        <v>2733</v>
      </c>
      <c r="B2736" s="1" t="s">
        <v>7914</v>
      </c>
      <c r="C2736" s="1" t="s">
        <v>7662</v>
      </c>
      <c r="D2736" s="1" t="s">
        <v>7662</v>
      </c>
      <c r="E2736" s="1">
        <v>2987750</v>
      </c>
      <c r="F2736" s="1" t="s">
        <v>7915</v>
      </c>
      <c r="G2736" s="1" t="s">
        <v>7878</v>
      </c>
      <c r="H2736" s="1" t="s">
        <v>670</v>
      </c>
      <c r="I2736" s="1" t="s">
        <v>154</v>
      </c>
      <c r="J2736" s="1" t="s">
        <v>7916</v>
      </c>
      <c r="K2736" s="1" t="s">
        <v>19</v>
      </c>
      <c r="L2736" s="1"/>
    </row>
    <row r="2737" spans="1:12" x14ac:dyDescent="0.45">
      <c r="A2737" s="3">
        <v>2734</v>
      </c>
      <c r="B2737" s="1" t="s">
        <v>7917</v>
      </c>
      <c r="C2737" s="1" t="s">
        <v>7662</v>
      </c>
      <c r="D2737" s="1" t="s">
        <v>7662</v>
      </c>
      <c r="E2737" s="1">
        <v>94379600</v>
      </c>
      <c r="F2737" s="1" t="s">
        <v>7918</v>
      </c>
      <c r="G2737" s="1" t="s">
        <v>7878</v>
      </c>
      <c r="H2737" s="1" t="s">
        <v>670</v>
      </c>
      <c r="I2737" s="1" t="s">
        <v>154</v>
      </c>
      <c r="J2737" s="1" t="s">
        <v>7919</v>
      </c>
      <c r="K2737" s="1" t="s">
        <v>19</v>
      </c>
      <c r="L2737" s="1"/>
    </row>
    <row r="2738" spans="1:12" x14ac:dyDescent="0.45">
      <c r="A2738" s="3">
        <v>2735</v>
      </c>
      <c r="B2738" s="1" t="s">
        <v>7920</v>
      </c>
      <c r="C2738" s="1" t="s">
        <v>7662</v>
      </c>
      <c r="D2738" s="1" t="s">
        <v>7662</v>
      </c>
      <c r="E2738" s="1">
        <v>40852800</v>
      </c>
      <c r="F2738" s="1" t="s">
        <v>7921</v>
      </c>
      <c r="G2738" s="1" t="s">
        <v>7878</v>
      </c>
      <c r="H2738" s="1" t="s">
        <v>670</v>
      </c>
      <c r="I2738" s="1" t="s">
        <v>154</v>
      </c>
      <c r="J2738" s="1" t="s">
        <v>7922</v>
      </c>
      <c r="K2738" s="1" t="s">
        <v>19</v>
      </c>
      <c r="L2738" s="1"/>
    </row>
    <row r="2739" spans="1:12" x14ac:dyDescent="0.45">
      <c r="A2739" s="3">
        <v>2736</v>
      </c>
      <c r="B2739" s="1" t="s">
        <v>7923</v>
      </c>
      <c r="C2739" s="1" t="s">
        <v>7878</v>
      </c>
      <c r="D2739" s="1" t="s">
        <v>7766</v>
      </c>
      <c r="E2739" s="1">
        <v>43918660</v>
      </c>
      <c r="F2739" s="1" t="s">
        <v>7924</v>
      </c>
      <c r="G2739" s="1" t="s">
        <v>7878</v>
      </c>
      <c r="H2739" s="1" t="s">
        <v>154</v>
      </c>
      <c r="I2739" s="1" t="s">
        <v>154</v>
      </c>
      <c r="J2739" s="1" t="s">
        <v>7925</v>
      </c>
      <c r="K2739" s="1" t="s">
        <v>19</v>
      </c>
      <c r="L2739" s="1"/>
    </row>
    <row r="2740" spans="1:12" x14ac:dyDescent="0.45">
      <c r="A2740" s="3">
        <v>2737</v>
      </c>
      <c r="B2740" s="1" t="s">
        <v>7926</v>
      </c>
      <c r="C2740" s="1" t="s">
        <v>7878</v>
      </c>
      <c r="D2740" s="1" t="s">
        <v>7766</v>
      </c>
      <c r="E2740" s="1">
        <v>3089200</v>
      </c>
      <c r="F2740" s="1" t="s">
        <v>7927</v>
      </c>
      <c r="G2740" s="1" t="s">
        <v>7878</v>
      </c>
      <c r="H2740" s="1" t="s">
        <v>154</v>
      </c>
      <c r="I2740" s="1" t="s">
        <v>154</v>
      </c>
      <c r="J2740" s="1" t="s">
        <v>7928</v>
      </c>
      <c r="K2740" s="1" t="s">
        <v>19</v>
      </c>
      <c r="L2740" s="1"/>
    </row>
    <row r="2741" spans="1:12" x14ac:dyDescent="0.45">
      <c r="A2741" s="3">
        <v>2738</v>
      </c>
      <c r="B2741" s="1" t="s">
        <v>7929</v>
      </c>
      <c r="C2741" s="1" t="s">
        <v>7930</v>
      </c>
      <c r="D2741" s="1" t="s">
        <v>7930</v>
      </c>
      <c r="E2741" s="1">
        <v>3193900</v>
      </c>
      <c r="F2741" s="1" t="s">
        <v>7931</v>
      </c>
      <c r="G2741" s="1" t="s">
        <v>7646</v>
      </c>
      <c r="H2741" s="1" t="s">
        <v>280</v>
      </c>
      <c r="I2741" s="1" t="s">
        <v>154</v>
      </c>
      <c r="J2741" s="1" t="s">
        <v>7932</v>
      </c>
      <c r="K2741" s="1" t="s">
        <v>19</v>
      </c>
      <c r="L2741" s="1"/>
    </row>
    <row r="2742" spans="1:12" x14ac:dyDescent="0.45">
      <c r="A2742" s="3">
        <v>2739</v>
      </c>
      <c r="B2742" s="1" t="s">
        <v>7933</v>
      </c>
      <c r="C2742" s="1" t="s">
        <v>7646</v>
      </c>
      <c r="D2742" s="1" t="s">
        <v>7878</v>
      </c>
      <c r="E2742" s="1">
        <v>42022851</v>
      </c>
      <c r="F2742" s="1" t="s">
        <v>7934</v>
      </c>
      <c r="G2742" s="1" t="s">
        <v>7646</v>
      </c>
      <c r="H2742" s="1" t="s">
        <v>154</v>
      </c>
      <c r="I2742" s="1" t="s">
        <v>154</v>
      </c>
      <c r="J2742" s="1" t="s">
        <v>7935</v>
      </c>
      <c r="K2742" s="1" t="s">
        <v>19</v>
      </c>
      <c r="L2742" s="1"/>
    </row>
    <row r="2743" spans="1:12" x14ac:dyDescent="0.45">
      <c r="A2743" s="3">
        <v>2740</v>
      </c>
      <c r="B2743" s="1" t="s">
        <v>7936</v>
      </c>
      <c r="C2743" s="1" t="s">
        <v>7646</v>
      </c>
      <c r="D2743" s="1" t="s">
        <v>7878</v>
      </c>
      <c r="E2743" s="1">
        <v>38880878</v>
      </c>
      <c r="F2743" s="1" t="s">
        <v>7937</v>
      </c>
      <c r="G2743" s="1" t="s">
        <v>7646</v>
      </c>
      <c r="H2743" s="1" t="s">
        <v>154</v>
      </c>
      <c r="I2743" s="1" t="s">
        <v>154</v>
      </c>
      <c r="J2743" s="1" t="s">
        <v>7938</v>
      </c>
      <c r="K2743" s="1" t="s">
        <v>19</v>
      </c>
      <c r="L2743" s="1"/>
    </row>
    <row r="2744" spans="1:12" x14ac:dyDescent="0.45">
      <c r="A2744" s="3">
        <v>2741</v>
      </c>
      <c r="B2744" s="1" t="s">
        <v>7939</v>
      </c>
      <c r="C2744" s="1" t="s">
        <v>7646</v>
      </c>
      <c r="D2744" s="1" t="s">
        <v>7878</v>
      </c>
      <c r="E2744" s="1">
        <v>40781307</v>
      </c>
      <c r="F2744" s="1" t="s">
        <v>7940</v>
      </c>
      <c r="G2744" s="1" t="s">
        <v>7646</v>
      </c>
      <c r="H2744" s="1" t="s">
        <v>154</v>
      </c>
      <c r="I2744" s="1" t="s">
        <v>154</v>
      </c>
      <c r="J2744" s="1" t="s">
        <v>7941</v>
      </c>
      <c r="K2744" s="1" t="s">
        <v>19</v>
      </c>
      <c r="L2744" s="1"/>
    </row>
    <row r="2745" spans="1:12" x14ac:dyDescent="0.45">
      <c r="A2745" s="3">
        <v>2742</v>
      </c>
      <c r="B2745" s="1" t="s">
        <v>7942</v>
      </c>
      <c r="C2745" s="1" t="s">
        <v>7646</v>
      </c>
      <c r="D2745" s="1" t="s">
        <v>7878</v>
      </c>
      <c r="E2745" s="1">
        <v>41630537</v>
      </c>
      <c r="F2745" s="1" t="s">
        <v>7943</v>
      </c>
      <c r="G2745" s="1" t="s">
        <v>7646</v>
      </c>
      <c r="H2745" s="1" t="s">
        <v>154</v>
      </c>
      <c r="I2745" s="1" t="s">
        <v>154</v>
      </c>
      <c r="J2745" s="1" t="s">
        <v>7944</v>
      </c>
      <c r="K2745" s="1" t="s">
        <v>19</v>
      </c>
      <c r="L2745" s="1"/>
    </row>
    <row r="2746" spans="1:12" x14ac:dyDescent="0.45">
      <c r="A2746" s="3">
        <v>2743</v>
      </c>
      <c r="B2746" s="1" t="s">
        <v>7945</v>
      </c>
      <c r="C2746" s="1" t="s">
        <v>7646</v>
      </c>
      <c r="D2746" s="1" t="s">
        <v>7878</v>
      </c>
      <c r="E2746" s="1">
        <v>8002000</v>
      </c>
      <c r="F2746" s="1" t="s">
        <v>7946</v>
      </c>
      <c r="G2746" s="1" t="s">
        <v>7646</v>
      </c>
      <c r="H2746" s="1" t="s">
        <v>154</v>
      </c>
      <c r="I2746" s="1" t="s">
        <v>154</v>
      </c>
      <c r="J2746" s="1" t="s">
        <v>7947</v>
      </c>
      <c r="K2746" s="1" t="s">
        <v>19</v>
      </c>
      <c r="L2746" s="1"/>
    </row>
    <row r="2747" spans="1:12" x14ac:dyDescent="0.45">
      <c r="A2747" s="3">
        <v>2744</v>
      </c>
      <c r="B2747" s="1" t="s">
        <v>7948</v>
      </c>
      <c r="C2747" s="1" t="s">
        <v>7646</v>
      </c>
      <c r="D2747" s="1" t="s">
        <v>7878</v>
      </c>
      <c r="E2747" s="1">
        <v>7512000</v>
      </c>
      <c r="F2747" s="1" t="s">
        <v>7949</v>
      </c>
      <c r="G2747" s="1" t="s">
        <v>7646</v>
      </c>
      <c r="H2747" s="1" t="s">
        <v>154</v>
      </c>
      <c r="I2747" s="1" t="s">
        <v>154</v>
      </c>
      <c r="J2747" s="1" t="s">
        <v>7950</v>
      </c>
      <c r="K2747" s="1" t="s">
        <v>19</v>
      </c>
      <c r="L2747" s="1"/>
    </row>
    <row r="2748" spans="1:12" x14ac:dyDescent="0.45">
      <c r="A2748" s="3">
        <v>2745</v>
      </c>
      <c r="B2748" s="1" t="s">
        <v>7951</v>
      </c>
      <c r="C2748" s="1" t="s">
        <v>7646</v>
      </c>
      <c r="D2748" s="1" t="s">
        <v>7878</v>
      </c>
      <c r="E2748" s="1">
        <v>6736500</v>
      </c>
      <c r="F2748" s="1" t="s">
        <v>7952</v>
      </c>
      <c r="G2748" s="1" t="s">
        <v>7646</v>
      </c>
      <c r="H2748" s="1" t="s">
        <v>154</v>
      </c>
      <c r="I2748" s="1" t="s">
        <v>154</v>
      </c>
      <c r="J2748" s="1" t="s">
        <v>7953</v>
      </c>
      <c r="K2748" s="1" t="s">
        <v>19</v>
      </c>
      <c r="L2748" s="1"/>
    </row>
    <row r="2749" spans="1:12" x14ac:dyDescent="0.45">
      <c r="A2749" s="3">
        <v>2746</v>
      </c>
      <c r="B2749" s="1" t="s">
        <v>7954</v>
      </c>
      <c r="C2749" s="1" t="s">
        <v>7646</v>
      </c>
      <c r="D2749" s="1" t="s">
        <v>7646</v>
      </c>
      <c r="E2749" s="1">
        <v>10000</v>
      </c>
      <c r="F2749" s="1" t="s">
        <v>7955</v>
      </c>
      <c r="G2749" s="1" t="s">
        <v>7639</v>
      </c>
      <c r="H2749" s="1" t="s">
        <v>165</v>
      </c>
      <c r="I2749" s="1" t="s">
        <v>154</v>
      </c>
      <c r="J2749" s="1" t="s">
        <v>166</v>
      </c>
      <c r="K2749" s="1" t="s">
        <v>19</v>
      </c>
      <c r="L2749" s="1"/>
    </row>
    <row r="2750" spans="1:12" x14ac:dyDescent="0.45">
      <c r="A2750" s="3">
        <v>2747</v>
      </c>
      <c r="B2750" s="1" t="s">
        <v>7956</v>
      </c>
      <c r="C2750" s="1" t="s">
        <v>7646</v>
      </c>
      <c r="D2750" s="1" t="s">
        <v>7646</v>
      </c>
      <c r="E2750" s="1">
        <v>578900</v>
      </c>
      <c r="F2750" s="1" t="s">
        <v>7957</v>
      </c>
      <c r="G2750" s="1" t="s">
        <v>7639</v>
      </c>
      <c r="H2750" s="1" t="s">
        <v>212</v>
      </c>
      <c r="I2750" s="1" t="s">
        <v>154</v>
      </c>
      <c r="J2750" s="1" t="s">
        <v>7958</v>
      </c>
      <c r="K2750" s="1" t="s">
        <v>19</v>
      </c>
      <c r="L2750" s="1"/>
    </row>
    <row r="2751" spans="1:12" x14ac:dyDescent="0.45">
      <c r="A2751" s="3">
        <v>2748</v>
      </c>
      <c r="B2751" s="1" t="s">
        <v>7959</v>
      </c>
      <c r="C2751" s="1" t="s">
        <v>7646</v>
      </c>
      <c r="D2751" s="1" t="s">
        <v>7646</v>
      </c>
      <c r="E2751" s="1">
        <v>617446</v>
      </c>
      <c r="F2751" s="1" t="s">
        <v>7960</v>
      </c>
      <c r="G2751" s="1" t="s">
        <v>7639</v>
      </c>
      <c r="H2751" s="1" t="s">
        <v>165</v>
      </c>
      <c r="I2751" s="1" t="s">
        <v>154</v>
      </c>
      <c r="J2751" s="1" t="s">
        <v>166</v>
      </c>
      <c r="K2751" s="1" t="s">
        <v>19</v>
      </c>
      <c r="L2751" s="1"/>
    </row>
    <row r="2752" spans="1:12" x14ac:dyDescent="0.45">
      <c r="A2752" s="3">
        <v>2749</v>
      </c>
      <c r="B2752" s="1" t="s">
        <v>7961</v>
      </c>
      <c r="C2752" s="1" t="s">
        <v>7646</v>
      </c>
      <c r="D2752" s="1" t="s">
        <v>7930</v>
      </c>
      <c r="E2752" s="1">
        <v>40045397</v>
      </c>
      <c r="F2752" s="1" t="s">
        <v>7962</v>
      </c>
      <c r="G2752" s="1" t="s">
        <v>7639</v>
      </c>
      <c r="H2752" s="1" t="s">
        <v>154</v>
      </c>
      <c r="I2752" s="1" t="s">
        <v>154</v>
      </c>
      <c r="J2752" s="1" t="s">
        <v>7963</v>
      </c>
      <c r="K2752" s="1" t="s">
        <v>19</v>
      </c>
      <c r="L2752" s="1"/>
    </row>
    <row r="2753" spans="1:12" x14ac:dyDescent="0.45">
      <c r="A2753" s="3">
        <v>2750</v>
      </c>
      <c r="B2753" s="1" t="s">
        <v>7964</v>
      </c>
      <c r="C2753" s="1" t="s">
        <v>7646</v>
      </c>
      <c r="D2753" s="1" t="s">
        <v>7930</v>
      </c>
      <c r="E2753" s="1">
        <v>35077181</v>
      </c>
      <c r="F2753" s="1" t="s">
        <v>7965</v>
      </c>
      <c r="G2753" s="1" t="s">
        <v>7639</v>
      </c>
      <c r="H2753" s="1" t="s">
        <v>154</v>
      </c>
      <c r="I2753" s="1" t="s">
        <v>154</v>
      </c>
      <c r="J2753" s="1" t="s">
        <v>7966</v>
      </c>
      <c r="K2753" s="1" t="s">
        <v>19</v>
      </c>
      <c r="L2753" s="1"/>
    </row>
    <row r="2754" spans="1:12" x14ac:dyDescent="0.45">
      <c r="A2754" s="3">
        <v>2751</v>
      </c>
      <c r="B2754" s="1" t="s">
        <v>7967</v>
      </c>
      <c r="C2754" s="1" t="s">
        <v>7646</v>
      </c>
      <c r="D2754" s="1" t="s">
        <v>7930</v>
      </c>
      <c r="E2754" s="1">
        <v>39228291</v>
      </c>
      <c r="F2754" s="1" t="s">
        <v>7968</v>
      </c>
      <c r="G2754" s="1" t="s">
        <v>7639</v>
      </c>
      <c r="H2754" s="1" t="s">
        <v>154</v>
      </c>
      <c r="I2754" s="1" t="s">
        <v>154</v>
      </c>
      <c r="J2754" s="1" t="s">
        <v>7969</v>
      </c>
      <c r="K2754" s="1" t="s">
        <v>19</v>
      </c>
      <c r="L2754" s="1"/>
    </row>
    <row r="2755" spans="1:12" x14ac:dyDescent="0.45">
      <c r="A2755" s="3">
        <v>2752</v>
      </c>
      <c r="B2755" s="1" t="s">
        <v>7970</v>
      </c>
      <c r="C2755" s="1" t="s">
        <v>7646</v>
      </c>
      <c r="D2755" s="1" t="s">
        <v>7930</v>
      </c>
      <c r="E2755" s="1">
        <v>13363637</v>
      </c>
      <c r="F2755" s="1" t="s">
        <v>7971</v>
      </c>
      <c r="G2755" s="1" t="s">
        <v>7639</v>
      </c>
      <c r="H2755" s="1" t="s">
        <v>154</v>
      </c>
      <c r="I2755" s="1" t="s">
        <v>154</v>
      </c>
      <c r="J2755" s="1" t="s">
        <v>7972</v>
      </c>
      <c r="K2755" s="1" t="s">
        <v>19</v>
      </c>
      <c r="L2755" s="1"/>
    </row>
    <row r="2756" spans="1:12" x14ac:dyDescent="0.45">
      <c r="A2756" s="3">
        <v>2753</v>
      </c>
      <c r="B2756" s="1" t="s">
        <v>7973</v>
      </c>
      <c r="C2756" s="1" t="s">
        <v>7646</v>
      </c>
      <c r="D2756" s="1" t="s">
        <v>7930</v>
      </c>
      <c r="E2756" s="1">
        <v>64500000</v>
      </c>
      <c r="F2756" s="1" t="s">
        <v>7974</v>
      </c>
      <c r="G2756" s="1" t="s">
        <v>7639</v>
      </c>
      <c r="H2756" s="1" t="s">
        <v>153</v>
      </c>
      <c r="I2756" s="1" t="s">
        <v>154</v>
      </c>
      <c r="J2756" s="1" t="s">
        <v>7975</v>
      </c>
      <c r="K2756" s="1" t="s">
        <v>19</v>
      </c>
      <c r="L2756" s="1"/>
    </row>
    <row r="2757" spans="1:12" x14ac:dyDescent="0.45">
      <c r="A2757" s="3">
        <v>2754</v>
      </c>
      <c r="B2757" s="1" t="s">
        <v>7976</v>
      </c>
      <c r="C2757" s="1" t="s">
        <v>7639</v>
      </c>
      <c r="D2757" s="1" t="s">
        <v>7930</v>
      </c>
      <c r="E2757" s="1">
        <v>26968400</v>
      </c>
      <c r="F2757" s="1" t="s">
        <v>7977</v>
      </c>
      <c r="G2757" s="1" t="s">
        <v>7978</v>
      </c>
      <c r="H2757" s="1" t="s">
        <v>154</v>
      </c>
      <c r="I2757" s="1" t="s">
        <v>154</v>
      </c>
      <c r="J2757" s="1" t="s">
        <v>7979</v>
      </c>
      <c r="K2757" s="1" t="s">
        <v>19</v>
      </c>
      <c r="L2757" s="1"/>
    </row>
    <row r="2758" spans="1:12" x14ac:dyDescent="0.45">
      <c r="A2758" s="3">
        <v>2755</v>
      </c>
      <c r="B2758" s="1" t="s">
        <v>7980</v>
      </c>
      <c r="C2758" s="1" t="s">
        <v>7639</v>
      </c>
      <c r="D2758" s="1" t="s">
        <v>7930</v>
      </c>
      <c r="E2758" s="1">
        <v>39866600</v>
      </c>
      <c r="F2758" s="1" t="s">
        <v>7981</v>
      </c>
      <c r="G2758" s="1" t="s">
        <v>7978</v>
      </c>
      <c r="H2758" s="1" t="s">
        <v>154</v>
      </c>
      <c r="I2758" s="1" t="s">
        <v>154</v>
      </c>
      <c r="J2758" s="1" t="s">
        <v>7982</v>
      </c>
      <c r="K2758" s="1" t="s">
        <v>19</v>
      </c>
      <c r="L2758" s="1"/>
    </row>
    <row r="2759" spans="1:12" x14ac:dyDescent="0.45">
      <c r="A2759" s="3">
        <v>2756</v>
      </c>
      <c r="B2759" s="1" t="s">
        <v>7983</v>
      </c>
      <c r="C2759" s="1" t="s">
        <v>7639</v>
      </c>
      <c r="D2759" s="1" t="s">
        <v>7930</v>
      </c>
      <c r="E2759" s="1">
        <v>32654400</v>
      </c>
      <c r="F2759" s="1" t="s">
        <v>7984</v>
      </c>
      <c r="G2759" s="1" t="s">
        <v>7978</v>
      </c>
      <c r="H2759" s="1" t="s">
        <v>154</v>
      </c>
      <c r="I2759" s="1" t="s">
        <v>154</v>
      </c>
      <c r="J2759" s="1" t="s">
        <v>7985</v>
      </c>
      <c r="K2759" s="1" t="s">
        <v>19</v>
      </c>
      <c r="L2759" s="1"/>
    </row>
    <row r="2760" spans="1:12" x14ac:dyDescent="0.45">
      <c r="A2760" s="3">
        <v>2757</v>
      </c>
      <c r="B2760" s="1" t="s">
        <v>7986</v>
      </c>
      <c r="C2760" s="1" t="s">
        <v>7978</v>
      </c>
      <c r="D2760" s="1" t="s">
        <v>7646</v>
      </c>
      <c r="E2760" s="1">
        <v>511900000</v>
      </c>
      <c r="F2760" s="1" t="s">
        <v>7987</v>
      </c>
      <c r="G2760" s="1" t="s">
        <v>7978</v>
      </c>
      <c r="H2760" s="1" t="s">
        <v>153</v>
      </c>
      <c r="I2760" s="1" t="s">
        <v>154</v>
      </c>
      <c r="J2760" s="1" t="s">
        <v>7988</v>
      </c>
      <c r="K2760" s="1" t="s">
        <v>19</v>
      </c>
      <c r="L2760" s="1"/>
    </row>
    <row r="2761" spans="1:12" x14ac:dyDescent="0.45">
      <c r="A2761" s="3">
        <v>2758</v>
      </c>
      <c r="B2761" s="1" t="s">
        <v>7989</v>
      </c>
      <c r="C2761" s="1" t="s">
        <v>7978</v>
      </c>
      <c r="D2761" s="1" t="s">
        <v>7639</v>
      </c>
      <c r="E2761" s="1">
        <v>15778000</v>
      </c>
      <c r="F2761" s="1" t="s">
        <v>7990</v>
      </c>
      <c r="G2761" s="1" t="s">
        <v>7991</v>
      </c>
      <c r="H2761" s="1" t="s">
        <v>154</v>
      </c>
      <c r="I2761" s="1" t="s">
        <v>154</v>
      </c>
      <c r="J2761" s="1" t="s">
        <v>7992</v>
      </c>
      <c r="K2761" s="1" t="s">
        <v>19</v>
      </c>
      <c r="L2761" s="1"/>
    </row>
    <row r="2762" spans="1:12" x14ac:dyDescent="0.45">
      <c r="A2762" s="3">
        <v>2759</v>
      </c>
      <c r="B2762" s="1" t="s">
        <v>7993</v>
      </c>
      <c r="C2762" s="1" t="s">
        <v>7978</v>
      </c>
      <c r="D2762" s="1" t="s">
        <v>7639</v>
      </c>
      <c r="E2762" s="1">
        <v>17657658</v>
      </c>
      <c r="F2762" s="1" t="s">
        <v>7994</v>
      </c>
      <c r="G2762" s="1" t="s">
        <v>7991</v>
      </c>
      <c r="H2762" s="1" t="s">
        <v>154</v>
      </c>
      <c r="I2762" s="1" t="s">
        <v>154</v>
      </c>
      <c r="J2762" s="1" t="s">
        <v>7995</v>
      </c>
      <c r="K2762" s="1" t="s">
        <v>19</v>
      </c>
      <c r="L2762" s="1"/>
    </row>
    <row r="2763" spans="1:12" x14ac:dyDescent="0.45">
      <c r="A2763" s="3">
        <v>2760</v>
      </c>
      <c r="B2763" s="1" t="s">
        <v>7996</v>
      </c>
      <c r="C2763" s="1" t="s">
        <v>7978</v>
      </c>
      <c r="D2763" s="1" t="s">
        <v>7639</v>
      </c>
      <c r="E2763" s="1">
        <v>12450000</v>
      </c>
      <c r="F2763" s="1" t="s">
        <v>7997</v>
      </c>
      <c r="G2763" s="1" t="s">
        <v>7991</v>
      </c>
      <c r="H2763" s="1" t="s">
        <v>154</v>
      </c>
      <c r="I2763" s="1" t="s">
        <v>154</v>
      </c>
      <c r="J2763" s="1" t="s">
        <v>7998</v>
      </c>
      <c r="K2763" s="1" t="s">
        <v>19</v>
      </c>
      <c r="L2763" s="1"/>
    </row>
    <row r="2764" spans="1:12" x14ac:dyDescent="0.45">
      <c r="A2764" s="3">
        <v>2761</v>
      </c>
      <c r="B2764" s="1" t="s">
        <v>7999</v>
      </c>
      <c r="C2764" s="1" t="s">
        <v>7978</v>
      </c>
      <c r="D2764" s="1" t="s">
        <v>7639</v>
      </c>
      <c r="E2764" s="1">
        <v>17657658</v>
      </c>
      <c r="F2764" s="1" t="s">
        <v>8000</v>
      </c>
      <c r="G2764" s="1" t="s">
        <v>7991</v>
      </c>
      <c r="H2764" s="1" t="s">
        <v>154</v>
      </c>
      <c r="I2764" s="1" t="s">
        <v>154</v>
      </c>
      <c r="J2764" s="1" t="s">
        <v>8001</v>
      </c>
      <c r="K2764" s="1" t="s">
        <v>19</v>
      </c>
      <c r="L2764" s="1"/>
    </row>
    <row r="2765" spans="1:12" x14ac:dyDescent="0.45">
      <c r="A2765" s="3">
        <v>2762</v>
      </c>
      <c r="B2765" s="1" t="s">
        <v>8002</v>
      </c>
      <c r="C2765" s="1" t="s">
        <v>7978</v>
      </c>
      <c r="D2765" s="1" t="s">
        <v>7639</v>
      </c>
      <c r="E2765" s="1">
        <v>35495495</v>
      </c>
      <c r="F2765" s="1" t="s">
        <v>8003</v>
      </c>
      <c r="G2765" s="1" t="s">
        <v>8004</v>
      </c>
      <c r="H2765" s="1" t="s">
        <v>154</v>
      </c>
      <c r="I2765" s="1" t="s">
        <v>154</v>
      </c>
      <c r="J2765" s="1" t="s">
        <v>8005</v>
      </c>
      <c r="K2765" s="1" t="s">
        <v>19</v>
      </c>
      <c r="L2765" s="1"/>
    </row>
    <row r="2766" spans="1:12" x14ac:dyDescent="0.45">
      <c r="A2766" s="3">
        <v>2763</v>
      </c>
      <c r="B2766" s="1" t="s">
        <v>8006</v>
      </c>
      <c r="C2766" s="1" t="s">
        <v>7978</v>
      </c>
      <c r="D2766" s="1" t="s">
        <v>7639</v>
      </c>
      <c r="E2766" s="1">
        <v>42594594</v>
      </c>
      <c r="F2766" s="1" t="s">
        <v>8007</v>
      </c>
      <c r="G2766" s="1" t="s">
        <v>7991</v>
      </c>
      <c r="H2766" s="1" t="s">
        <v>154</v>
      </c>
      <c r="I2766" s="1" t="s">
        <v>154</v>
      </c>
      <c r="J2766" s="1" t="s">
        <v>8008</v>
      </c>
      <c r="K2766" s="1" t="s">
        <v>19</v>
      </c>
      <c r="L2766" s="1"/>
    </row>
    <row r="2767" spans="1:12" x14ac:dyDescent="0.45">
      <c r="A2767" s="3">
        <v>2764</v>
      </c>
      <c r="B2767" s="1" t="s">
        <v>8009</v>
      </c>
      <c r="C2767" s="1" t="s">
        <v>7991</v>
      </c>
      <c r="D2767" s="1" t="s">
        <v>7639</v>
      </c>
      <c r="E2767" s="1">
        <v>44280631</v>
      </c>
      <c r="F2767" s="1" t="s">
        <v>8010</v>
      </c>
      <c r="G2767" s="1" t="s">
        <v>8011</v>
      </c>
      <c r="H2767" s="1" t="s">
        <v>154</v>
      </c>
      <c r="I2767" s="1" t="s">
        <v>154</v>
      </c>
      <c r="J2767" s="1" t="s">
        <v>8012</v>
      </c>
      <c r="K2767" s="1" t="s">
        <v>19</v>
      </c>
      <c r="L2767" s="1"/>
    </row>
    <row r="2768" spans="1:12" x14ac:dyDescent="0.45">
      <c r="A2768" s="3">
        <v>2765</v>
      </c>
      <c r="B2768" s="1" t="s">
        <v>8013</v>
      </c>
      <c r="C2768" s="1" t="s">
        <v>7991</v>
      </c>
      <c r="D2768" s="1" t="s">
        <v>7639</v>
      </c>
      <c r="E2768" s="1">
        <v>35211532</v>
      </c>
      <c r="F2768" s="1" t="s">
        <v>8014</v>
      </c>
      <c r="G2768" s="1" t="s">
        <v>7991</v>
      </c>
      <c r="H2768" s="1" t="s">
        <v>154</v>
      </c>
      <c r="I2768" s="1" t="s">
        <v>154</v>
      </c>
      <c r="J2768" s="1" t="s">
        <v>8015</v>
      </c>
      <c r="K2768" s="1" t="s">
        <v>19</v>
      </c>
      <c r="L2768" s="1"/>
    </row>
    <row r="2769" spans="1:12" x14ac:dyDescent="0.45">
      <c r="A2769" s="3">
        <v>2766</v>
      </c>
      <c r="B2769" s="1" t="s">
        <v>8016</v>
      </c>
      <c r="C2769" s="1" t="s">
        <v>7991</v>
      </c>
      <c r="D2769" s="1" t="s">
        <v>7639</v>
      </c>
      <c r="E2769" s="1">
        <v>28954546</v>
      </c>
      <c r="F2769" s="1" t="s">
        <v>8017</v>
      </c>
      <c r="G2769" s="1" t="s">
        <v>8011</v>
      </c>
      <c r="H2769" s="1" t="s">
        <v>154</v>
      </c>
      <c r="I2769" s="1" t="s">
        <v>154</v>
      </c>
      <c r="J2769" s="1" t="s">
        <v>8018</v>
      </c>
      <c r="K2769" s="1" t="s">
        <v>19</v>
      </c>
      <c r="L2769" s="1"/>
    </row>
    <row r="2770" spans="1:12" x14ac:dyDescent="0.45">
      <c r="A2770" s="3">
        <v>2767</v>
      </c>
      <c r="B2770" s="1" t="s">
        <v>8019</v>
      </c>
      <c r="C2770" s="1" t="s">
        <v>7991</v>
      </c>
      <c r="D2770" s="1" t="s">
        <v>7639</v>
      </c>
      <c r="E2770" s="1">
        <v>44321682</v>
      </c>
      <c r="F2770" s="1" t="s">
        <v>8020</v>
      </c>
      <c r="G2770" s="1" t="s">
        <v>8011</v>
      </c>
      <c r="H2770" s="1" t="s">
        <v>154</v>
      </c>
      <c r="I2770" s="1" t="s">
        <v>154</v>
      </c>
      <c r="J2770" s="1" t="s">
        <v>8021</v>
      </c>
      <c r="K2770" s="1" t="s">
        <v>19</v>
      </c>
      <c r="L2770" s="1"/>
    </row>
    <row r="2771" spans="1:12" x14ac:dyDescent="0.45">
      <c r="A2771" s="3">
        <v>2768</v>
      </c>
      <c r="B2771" s="1" t="s">
        <v>8022</v>
      </c>
      <c r="C2771" s="1" t="s">
        <v>7991</v>
      </c>
      <c r="D2771" s="1" t="s">
        <v>7639</v>
      </c>
      <c r="E2771" s="1">
        <v>22072073</v>
      </c>
      <c r="F2771" s="1" t="s">
        <v>8023</v>
      </c>
      <c r="G2771" s="1" t="s">
        <v>8011</v>
      </c>
      <c r="H2771" s="1" t="s">
        <v>154</v>
      </c>
      <c r="I2771" s="1" t="s">
        <v>154</v>
      </c>
      <c r="J2771" s="1" t="s">
        <v>8024</v>
      </c>
      <c r="K2771" s="1" t="s">
        <v>19</v>
      </c>
      <c r="L2771" s="1"/>
    </row>
    <row r="2772" spans="1:12" x14ac:dyDescent="0.45">
      <c r="A2772" s="3">
        <v>2769</v>
      </c>
      <c r="B2772" s="1" t="s">
        <v>8025</v>
      </c>
      <c r="C2772" s="1" t="s">
        <v>7991</v>
      </c>
      <c r="D2772" s="1" t="s">
        <v>7639</v>
      </c>
      <c r="E2772" s="1">
        <v>44347185</v>
      </c>
      <c r="F2772" s="1" t="s">
        <v>8026</v>
      </c>
      <c r="G2772" s="1" t="s">
        <v>8011</v>
      </c>
      <c r="H2772" s="1" t="s">
        <v>154</v>
      </c>
      <c r="I2772" s="1" t="s">
        <v>154</v>
      </c>
      <c r="J2772" s="1" t="s">
        <v>8027</v>
      </c>
      <c r="K2772" s="1" t="s">
        <v>19</v>
      </c>
      <c r="L2772" s="1"/>
    </row>
    <row r="2773" spans="1:12" x14ac:dyDescent="0.45">
      <c r="A2773" s="3">
        <v>2770</v>
      </c>
      <c r="B2773" s="1" t="s">
        <v>8028</v>
      </c>
      <c r="C2773" s="1" t="s">
        <v>7991</v>
      </c>
      <c r="D2773" s="1" t="s">
        <v>7639</v>
      </c>
      <c r="E2773" s="1">
        <v>21024869</v>
      </c>
      <c r="F2773" s="1" t="s">
        <v>8029</v>
      </c>
      <c r="G2773" s="1" t="s">
        <v>7991</v>
      </c>
      <c r="H2773" s="1" t="s">
        <v>154</v>
      </c>
      <c r="I2773" s="1" t="s">
        <v>154</v>
      </c>
      <c r="J2773" s="1" t="s">
        <v>8030</v>
      </c>
      <c r="K2773" s="1" t="s">
        <v>19</v>
      </c>
      <c r="L2773" s="1"/>
    </row>
    <row r="2774" spans="1:12" x14ac:dyDescent="0.45">
      <c r="A2774" s="3">
        <v>2771</v>
      </c>
      <c r="B2774" s="1" t="s">
        <v>8031</v>
      </c>
      <c r="C2774" s="1" t="s">
        <v>7991</v>
      </c>
      <c r="D2774" s="1" t="s">
        <v>7991</v>
      </c>
      <c r="E2774" s="1">
        <v>5792700</v>
      </c>
      <c r="F2774" s="1" t="s">
        <v>8032</v>
      </c>
      <c r="G2774" s="1" t="s">
        <v>7991</v>
      </c>
      <c r="H2774" s="1" t="s">
        <v>280</v>
      </c>
      <c r="I2774" s="1" t="s">
        <v>154</v>
      </c>
      <c r="J2774" s="1" t="s">
        <v>8033</v>
      </c>
      <c r="K2774" s="1" t="s">
        <v>19</v>
      </c>
      <c r="L2774" s="1"/>
    </row>
    <row r="2775" spans="1:12" x14ac:dyDescent="0.45">
      <c r="A2775" s="3">
        <v>2772</v>
      </c>
      <c r="B2775" s="1" t="s">
        <v>8034</v>
      </c>
      <c r="C2775" s="1" t="s">
        <v>7991</v>
      </c>
      <c r="D2775" s="1" t="s">
        <v>7991</v>
      </c>
      <c r="E2775" s="1">
        <v>6737100</v>
      </c>
      <c r="F2775" s="1" t="s">
        <v>8035</v>
      </c>
      <c r="G2775" s="1" t="s">
        <v>7991</v>
      </c>
      <c r="H2775" s="1" t="s">
        <v>280</v>
      </c>
      <c r="I2775" s="1" t="s">
        <v>154</v>
      </c>
      <c r="J2775" s="1" t="s">
        <v>8036</v>
      </c>
      <c r="K2775" s="1" t="s">
        <v>19</v>
      </c>
      <c r="L2775" s="1"/>
    </row>
    <row r="2776" spans="1:12" x14ac:dyDescent="0.45">
      <c r="A2776" s="3">
        <v>2773</v>
      </c>
      <c r="B2776" s="1" t="s">
        <v>8037</v>
      </c>
      <c r="C2776" s="1" t="s">
        <v>7991</v>
      </c>
      <c r="D2776" s="1" t="s">
        <v>7991</v>
      </c>
      <c r="E2776" s="1">
        <v>2661000</v>
      </c>
      <c r="F2776" s="1" t="s">
        <v>8038</v>
      </c>
      <c r="G2776" s="1" t="s">
        <v>7991</v>
      </c>
      <c r="H2776" s="1" t="s">
        <v>280</v>
      </c>
      <c r="I2776" s="1" t="s">
        <v>154</v>
      </c>
      <c r="J2776" s="1" t="s">
        <v>8039</v>
      </c>
      <c r="K2776" s="1" t="s">
        <v>19</v>
      </c>
      <c r="L2776" s="1"/>
    </row>
    <row r="2777" spans="1:12" x14ac:dyDescent="0.45">
      <c r="A2777" s="3">
        <v>2774</v>
      </c>
      <c r="B2777" s="1" t="s">
        <v>8040</v>
      </c>
      <c r="C2777" s="1" t="s">
        <v>7991</v>
      </c>
      <c r="D2777" s="1" t="s">
        <v>7991</v>
      </c>
      <c r="E2777" s="1">
        <v>312000</v>
      </c>
      <c r="F2777" s="1" t="s">
        <v>8041</v>
      </c>
      <c r="G2777" s="1" t="s">
        <v>7991</v>
      </c>
      <c r="H2777" s="1" t="s">
        <v>212</v>
      </c>
      <c r="I2777" s="1" t="s">
        <v>154</v>
      </c>
      <c r="J2777" s="1" t="s">
        <v>8042</v>
      </c>
      <c r="K2777" s="1" t="s">
        <v>19</v>
      </c>
      <c r="L2777" s="1"/>
    </row>
    <row r="2778" spans="1:12" x14ac:dyDescent="0.45">
      <c r="A2778" s="3">
        <v>2775</v>
      </c>
      <c r="B2778" s="1" t="s">
        <v>8043</v>
      </c>
      <c r="C2778" s="1" t="s">
        <v>7991</v>
      </c>
      <c r="D2778" s="1" t="s">
        <v>7991</v>
      </c>
      <c r="E2778" s="1">
        <v>769650380</v>
      </c>
      <c r="F2778" s="1" t="s">
        <v>8044</v>
      </c>
      <c r="G2778" s="1" t="s">
        <v>8011</v>
      </c>
      <c r="H2778" s="1" t="s">
        <v>154</v>
      </c>
      <c r="I2778" s="1" t="s">
        <v>154</v>
      </c>
      <c r="J2778" s="1" t="s">
        <v>8045</v>
      </c>
      <c r="K2778" s="1" t="s">
        <v>19</v>
      </c>
      <c r="L2778" s="1"/>
    </row>
    <row r="2779" spans="1:12" x14ac:dyDescent="0.45">
      <c r="A2779" s="3">
        <v>2776</v>
      </c>
      <c r="B2779" s="1" t="s">
        <v>8046</v>
      </c>
      <c r="C2779" s="1" t="s">
        <v>7991</v>
      </c>
      <c r="D2779" s="1" t="s">
        <v>7991</v>
      </c>
      <c r="E2779" s="1">
        <v>5829000</v>
      </c>
      <c r="F2779" s="1" t="s">
        <v>8047</v>
      </c>
      <c r="G2779" s="1" t="s">
        <v>7991</v>
      </c>
      <c r="H2779" s="1" t="s">
        <v>280</v>
      </c>
      <c r="I2779" s="1" t="s">
        <v>154</v>
      </c>
      <c r="J2779" s="1" t="s">
        <v>8048</v>
      </c>
      <c r="K2779" s="1" t="s">
        <v>19</v>
      </c>
      <c r="L2779" s="1"/>
    </row>
    <row r="2780" spans="1:12" x14ac:dyDescent="0.45">
      <c r="A2780" s="3">
        <v>2777</v>
      </c>
      <c r="B2780" s="1" t="s">
        <v>8049</v>
      </c>
      <c r="C2780" s="1" t="s">
        <v>7991</v>
      </c>
      <c r="D2780" s="1" t="s">
        <v>7991</v>
      </c>
      <c r="E2780" s="1">
        <v>623400</v>
      </c>
      <c r="F2780" s="1" t="s">
        <v>8050</v>
      </c>
      <c r="G2780" s="1" t="s">
        <v>7991</v>
      </c>
      <c r="H2780" s="1" t="s">
        <v>212</v>
      </c>
      <c r="I2780" s="1" t="s">
        <v>154</v>
      </c>
      <c r="J2780" s="1" t="s">
        <v>8051</v>
      </c>
      <c r="K2780" s="1" t="s">
        <v>19</v>
      </c>
      <c r="L2780" s="1"/>
    </row>
    <row r="2781" spans="1:12" x14ac:dyDescent="0.45">
      <c r="A2781" s="3">
        <v>2778</v>
      </c>
      <c r="B2781" s="1" t="s">
        <v>8052</v>
      </c>
      <c r="C2781" s="1" t="s">
        <v>7991</v>
      </c>
      <c r="D2781" s="1" t="s">
        <v>7978</v>
      </c>
      <c r="E2781" s="1">
        <v>80293643</v>
      </c>
      <c r="F2781" s="1" t="s">
        <v>8053</v>
      </c>
      <c r="G2781" s="1" t="s">
        <v>8011</v>
      </c>
      <c r="H2781" s="1" t="s">
        <v>154</v>
      </c>
      <c r="I2781" s="1" t="s">
        <v>154</v>
      </c>
      <c r="J2781" s="1" t="s">
        <v>8054</v>
      </c>
      <c r="K2781" s="1" t="s">
        <v>19</v>
      </c>
      <c r="L2781" s="1"/>
    </row>
    <row r="2782" spans="1:12" x14ac:dyDescent="0.45">
      <c r="A2782" s="3">
        <v>2779</v>
      </c>
      <c r="B2782" s="1" t="s">
        <v>8055</v>
      </c>
      <c r="C2782" s="1" t="s">
        <v>7991</v>
      </c>
      <c r="D2782" s="1" t="s">
        <v>7978</v>
      </c>
      <c r="E2782" s="1">
        <v>60398199</v>
      </c>
      <c r="F2782" s="1" t="s">
        <v>8056</v>
      </c>
      <c r="G2782" s="1" t="s">
        <v>8011</v>
      </c>
      <c r="H2782" s="1" t="s">
        <v>154</v>
      </c>
      <c r="I2782" s="1" t="s">
        <v>154</v>
      </c>
      <c r="J2782" s="1" t="s">
        <v>8057</v>
      </c>
      <c r="K2782" s="1" t="s">
        <v>19</v>
      </c>
      <c r="L2782" s="1"/>
    </row>
    <row r="2783" spans="1:12" x14ac:dyDescent="0.45">
      <c r="A2783" s="3">
        <v>2780</v>
      </c>
      <c r="B2783" s="1" t="s">
        <v>8058</v>
      </c>
      <c r="C2783" s="1" t="s">
        <v>7991</v>
      </c>
      <c r="D2783" s="1" t="s">
        <v>7978</v>
      </c>
      <c r="E2783" s="1">
        <v>630000</v>
      </c>
      <c r="F2783" s="1" t="s">
        <v>8059</v>
      </c>
      <c r="G2783" s="1" t="s">
        <v>8011</v>
      </c>
      <c r="H2783" s="1" t="s">
        <v>154</v>
      </c>
      <c r="I2783" s="1" t="s">
        <v>154</v>
      </c>
      <c r="J2783" s="1" t="s">
        <v>8060</v>
      </c>
      <c r="K2783" s="1" t="s">
        <v>19</v>
      </c>
      <c r="L2783" s="1"/>
    </row>
    <row r="2784" spans="1:12" x14ac:dyDescent="0.45">
      <c r="A2784" s="3">
        <v>2781</v>
      </c>
      <c r="B2784" s="1" t="s">
        <v>8061</v>
      </c>
      <c r="C2784" s="1" t="s">
        <v>7991</v>
      </c>
      <c r="D2784" s="1" t="s">
        <v>7991</v>
      </c>
      <c r="E2784" s="1">
        <v>35493720</v>
      </c>
      <c r="F2784" s="1" t="s">
        <v>8062</v>
      </c>
      <c r="G2784" s="1" t="s">
        <v>8004</v>
      </c>
      <c r="H2784" s="1" t="s">
        <v>154</v>
      </c>
      <c r="I2784" s="1" t="s">
        <v>154</v>
      </c>
      <c r="J2784" s="1" t="s">
        <v>8063</v>
      </c>
      <c r="K2784" s="1" t="s">
        <v>19</v>
      </c>
      <c r="L2784" s="1"/>
    </row>
    <row r="2785" spans="1:12" x14ac:dyDescent="0.45">
      <c r="A2785" s="3">
        <v>2782</v>
      </c>
      <c r="B2785" s="1" t="s">
        <v>8064</v>
      </c>
      <c r="C2785" s="1" t="s">
        <v>7991</v>
      </c>
      <c r="D2785" s="1" t="s">
        <v>7991</v>
      </c>
      <c r="E2785" s="1">
        <v>35492478</v>
      </c>
      <c r="F2785" s="1" t="s">
        <v>8065</v>
      </c>
      <c r="G2785" s="1" t="s">
        <v>8004</v>
      </c>
      <c r="H2785" s="1" t="s">
        <v>154</v>
      </c>
      <c r="I2785" s="1" t="s">
        <v>154</v>
      </c>
      <c r="J2785" s="1" t="s">
        <v>8066</v>
      </c>
      <c r="K2785" s="1" t="s">
        <v>19</v>
      </c>
      <c r="L2785" s="1"/>
    </row>
    <row r="2786" spans="1:12" x14ac:dyDescent="0.45">
      <c r="A2786" s="3">
        <v>2783</v>
      </c>
      <c r="B2786" s="1" t="s">
        <v>8067</v>
      </c>
      <c r="C2786" s="1" t="s">
        <v>7991</v>
      </c>
      <c r="D2786" s="1" t="s">
        <v>7991</v>
      </c>
      <c r="E2786" s="1">
        <v>36085608</v>
      </c>
      <c r="F2786" s="1" t="s">
        <v>8068</v>
      </c>
      <c r="G2786" s="1" t="s">
        <v>8004</v>
      </c>
      <c r="H2786" s="1" t="s">
        <v>154</v>
      </c>
      <c r="I2786" s="1" t="s">
        <v>154</v>
      </c>
      <c r="J2786" s="1" t="s">
        <v>8069</v>
      </c>
      <c r="K2786" s="1" t="s">
        <v>19</v>
      </c>
      <c r="L2786" s="1"/>
    </row>
    <row r="2787" spans="1:12" x14ac:dyDescent="0.45">
      <c r="A2787" s="3">
        <v>2784</v>
      </c>
      <c r="B2787" s="1" t="s">
        <v>8070</v>
      </c>
      <c r="C2787" s="1" t="s">
        <v>7991</v>
      </c>
      <c r="D2787" s="1" t="s">
        <v>7991</v>
      </c>
      <c r="E2787" s="1">
        <v>35495495</v>
      </c>
      <c r="F2787" s="1" t="s">
        <v>8071</v>
      </c>
      <c r="G2787" s="1" t="s">
        <v>8004</v>
      </c>
      <c r="H2787" s="1" t="s">
        <v>154</v>
      </c>
      <c r="I2787" s="1" t="s">
        <v>154</v>
      </c>
      <c r="J2787" s="1" t="s">
        <v>8072</v>
      </c>
      <c r="K2787" s="1" t="s">
        <v>19</v>
      </c>
      <c r="L2787" s="1"/>
    </row>
    <row r="2788" spans="1:12" x14ac:dyDescent="0.45">
      <c r="A2788" s="3">
        <v>2785</v>
      </c>
      <c r="B2788" s="1" t="s">
        <v>8073</v>
      </c>
      <c r="C2788" s="1" t="s">
        <v>7991</v>
      </c>
      <c r="D2788" s="1" t="s">
        <v>7991</v>
      </c>
      <c r="E2788" s="1">
        <v>35495495</v>
      </c>
      <c r="F2788" s="1" t="s">
        <v>8074</v>
      </c>
      <c r="G2788" s="1" t="s">
        <v>8004</v>
      </c>
      <c r="H2788" s="1" t="s">
        <v>154</v>
      </c>
      <c r="I2788" s="1" t="s">
        <v>154</v>
      </c>
      <c r="J2788" s="1" t="s">
        <v>8075</v>
      </c>
      <c r="K2788" s="1" t="s">
        <v>19</v>
      </c>
      <c r="L2788" s="1"/>
    </row>
    <row r="2789" spans="1:12" x14ac:dyDescent="0.45">
      <c r="A2789" s="3">
        <v>2786</v>
      </c>
      <c r="B2789" s="1" t="s">
        <v>8076</v>
      </c>
      <c r="C2789" s="1" t="s">
        <v>7991</v>
      </c>
      <c r="D2789" s="1" t="s">
        <v>7991</v>
      </c>
      <c r="E2789" s="1">
        <v>26621622</v>
      </c>
      <c r="F2789" s="1" t="s">
        <v>8077</v>
      </c>
      <c r="G2789" s="1" t="s">
        <v>8004</v>
      </c>
      <c r="H2789" s="1" t="s">
        <v>154</v>
      </c>
      <c r="I2789" s="1" t="s">
        <v>154</v>
      </c>
      <c r="J2789" s="1" t="s">
        <v>8078</v>
      </c>
      <c r="K2789" s="1" t="s">
        <v>19</v>
      </c>
      <c r="L2789" s="1"/>
    </row>
    <row r="2790" spans="1:12" x14ac:dyDescent="0.45">
      <c r="A2790" s="3">
        <v>2787</v>
      </c>
      <c r="B2790" s="1" t="s">
        <v>8079</v>
      </c>
      <c r="C2790" s="1" t="s">
        <v>7991</v>
      </c>
      <c r="D2790" s="1" t="s">
        <v>7991</v>
      </c>
      <c r="E2790" s="1">
        <v>4593300</v>
      </c>
      <c r="F2790" s="1" t="s">
        <v>8080</v>
      </c>
      <c r="G2790" s="1" t="s">
        <v>8011</v>
      </c>
      <c r="H2790" s="1" t="s">
        <v>670</v>
      </c>
      <c r="I2790" s="1" t="s">
        <v>154</v>
      </c>
      <c r="J2790" s="1" t="s">
        <v>8081</v>
      </c>
      <c r="K2790" s="1" t="s">
        <v>19</v>
      </c>
      <c r="L2790" s="1"/>
    </row>
    <row r="2791" spans="1:12" x14ac:dyDescent="0.45">
      <c r="A2791" s="3">
        <v>2788</v>
      </c>
      <c r="B2791" s="1" t="s">
        <v>8082</v>
      </c>
      <c r="C2791" s="1" t="s">
        <v>7991</v>
      </c>
      <c r="D2791" s="1" t="s">
        <v>7991</v>
      </c>
      <c r="E2791" s="1">
        <v>35495495</v>
      </c>
      <c r="F2791" s="1" t="s">
        <v>8083</v>
      </c>
      <c r="G2791" s="1" t="s">
        <v>8004</v>
      </c>
      <c r="H2791" s="1" t="s">
        <v>154</v>
      </c>
      <c r="I2791" s="1" t="s">
        <v>154</v>
      </c>
      <c r="J2791" s="1" t="s">
        <v>8084</v>
      </c>
      <c r="K2791" s="1" t="s">
        <v>19</v>
      </c>
      <c r="L2791" s="1"/>
    </row>
    <row r="2792" spans="1:12" x14ac:dyDescent="0.45">
      <c r="A2792" s="3">
        <v>2789</v>
      </c>
      <c r="B2792" s="1" t="s">
        <v>8085</v>
      </c>
      <c r="C2792" s="1" t="s">
        <v>7991</v>
      </c>
      <c r="D2792" s="1" t="s">
        <v>7991</v>
      </c>
      <c r="E2792" s="1">
        <v>3629700</v>
      </c>
      <c r="F2792" s="1" t="s">
        <v>8086</v>
      </c>
      <c r="G2792" s="1" t="s">
        <v>8011</v>
      </c>
      <c r="H2792" s="1" t="s">
        <v>670</v>
      </c>
      <c r="I2792" s="1" t="s">
        <v>154</v>
      </c>
      <c r="J2792" s="1" t="s">
        <v>8087</v>
      </c>
      <c r="K2792" s="1" t="s">
        <v>19</v>
      </c>
      <c r="L2792" s="1"/>
    </row>
    <row r="2793" spans="1:12" x14ac:dyDescent="0.45">
      <c r="A2793" s="3">
        <v>2790</v>
      </c>
      <c r="B2793" s="1" t="s">
        <v>8088</v>
      </c>
      <c r="C2793" s="1" t="s">
        <v>7991</v>
      </c>
      <c r="D2793" s="1" t="s">
        <v>7991</v>
      </c>
      <c r="E2793" s="1">
        <v>3629700</v>
      </c>
      <c r="F2793" s="1" t="s">
        <v>8089</v>
      </c>
      <c r="G2793" s="1" t="s">
        <v>8011</v>
      </c>
      <c r="H2793" s="1" t="s">
        <v>670</v>
      </c>
      <c r="I2793" s="1" t="s">
        <v>154</v>
      </c>
      <c r="J2793" s="1" t="s">
        <v>8090</v>
      </c>
      <c r="K2793" s="1" t="s">
        <v>19</v>
      </c>
      <c r="L2793" s="1"/>
    </row>
    <row r="2794" spans="1:12" x14ac:dyDescent="0.45">
      <c r="A2794" s="3">
        <v>2791</v>
      </c>
      <c r="B2794" s="1" t="s">
        <v>8091</v>
      </c>
      <c r="C2794" s="1" t="s">
        <v>7991</v>
      </c>
      <c r="D2794" s="1" t="s">
        <v>7991</v>
      </c>
      <c r="E2794" s="1">
        <v>4176300</v>
      </c>
      <c r="F2794" s="1" t="s">
        <v>8092</v>
      </c>
      <c r="G2794" s="1" t="s">
        <v>8011</v>
      </c>
      <c r="H2794" s="1" t="s">
        <v>280</v>
      </c>
      <c r="I2794" s="1" t="s">
        <v>154</v>
      </c>
      <c r="J2794" s="1" t="s">
        <v>8093</v>
      </c>
      <c r="K2794" s="1" t="s">
        <v>19</v>
      </c>
      <c r="L2794" s="1"/>
    </row>
    <row r="2795" spans="1:12" x14ac:dyDescent="0.45">
      <c r="A2795" s="3">
        <v>2792</v>
      </c>
      <c r="B2795" s="1" t="s">
        <v>8094</v>
      </c>
      <c r="C2795" s="1" t="s">
        <v>7991</v>
      </c>
      <c r="D2795" s="1" t="s">
        <v>7991</v>
      </c>
      <c r="E2795" s="1">
        <v>2321000</v>
      </c>
      <c r="F2795" s="1" t="s">
        <v>8095</v>
      </c>
      <c r="G2795" s="1" t="s">
        <v>8011</v>
      </c>
      <c r="H2795" s="1" t="s">
        <v>4367</v>
      </c>
      <c r="I2795" s="1" t="s">
        <v>154</v>
      </c>
      <c r="J2795" s="1" t="s">
        <v>8096</v>
      </c>
      <c r="K2795" s="1" t="s">
        <v>19</v>
      </c>
      <c r="L2795" s="1"/>
    </row>
    <row r="2796" spans="1:12" x14ac:dyDescent="0.45">
      <c r="A2796" s="3">
        <v>2793</v>
      </c>
      <c r="B2796" s="1" t="s">
        <v>8097</v>
      </c>
      <c r="C2796" s="1" t="s">
        <v>7991</v>
      </c>
      <c r="D2796" s="1" t="s">
        <v>7991</v>
      </c>
      <c r="E2796" s="1">
        <v>2321000</v>
      </c>
      <c r="F2796" s="1" t="s">
        <v>8098</v>
      </c>
      <c r="G2796" s="1" t="s">
        <v>8011</v>
      </c>
      <c r="H2796" s="1" t="s">
        <v>3785</v>
      </c>
      <c r="I2796" s="1" t="s">
        <v>154</v>
      </c>
      <c r="J2796" s="1" t="s">
        <v>8099</v>
      </c>
      <c r="K2796" s="1" t="s">
        <v>19</v>
      </c>
      <c r="L2796" s="1"/>
    </row>
    <row r="2797" spans="1:12" x14ac:dyDescent="0.45">
      <c r="A2797" s="3">
        <v>2794</v>
      </c>
      <c r="B2797" s="1" t="s">
        <v>8100</v>
      </c>
      <c r="C2797" s="1" t="s">
        <v>7991</v>
      </c>
      <c r="D2797" s="1" t="s">
        <v>7991</v>
      </c>
      <c r="E2797" s="1">
        <v>6615200</v>
      </c>
      <c r="F2797" s="1" t="s">
        <v>8101</v>
      </c>
      <c r="G2797" s="1" t="s">
        <v>8011</v>
      </c>
      <c r="H2797" s="1" t="s">
        <v>212</v>
      </c>
      <c r="I2797" s="1" t="s">
        <v>154</v>
      </c>
      <c r="J2797" s="1" t="s">
        <v>8102</v>
      </c>
      <c r="K2797" s="1" t="s">
        <v>19</v>
      </c>
      <c r="L2797" s="1"/>
    </row>
    <row r="2798" spans="1:12" x14ac:dyDescent="0.45">
      <c r="A2798" s="3">
        <v>2795</v>
      </c>
      <c r="B2798" s="1" t="s">
        <v>8103</v>
      </c>
      <c r="C2798" s="1" t="s">
        <v>8011</v>
      </c>
      <c r="D2798" s="1" t="s">
        <v>7991</v>
      </c>
      <c r="E2798" s="1">
        <v>26618339</v>
      </c>
      <c r="F2798" s="1" t="s">
        <v>8104</v>
      </c>
      <c r="G2798" s="1" t="s">
        <v>8004</v>
      </c>
      <c r="H2798" s="1" t="s">
        <v>154</v>
      </c>
      <c r="I2798" s="1" t="s">
        <v>154</v>
      </c>
      <c r="J2798" s="1" t="s">
        <v>8105</v>
      </c>
      <c r="K2798" s="1" t="s">
        <v>19</v>
      </c>
      <c r="L2798" s="1"/>
    </row>
    <row r="2799" spans="1:12" x14ac:dyDescent="0.45">
      <c r="A2799" s="3">
        <v>2796</v>
      </c>
      <c r="B2799" s="1" t="s">
        <v>8106</v>
      </c>
      <c r="C2799" s="1" t="s">
        <v>8011</v>
      </c>
      <c r="D2799" s="1" t="s">
        <v>7991</v>
      </c>
      <c r="E2799" s="1">
        <v>21489417</v>
      </c>
      <c r="F2799" s="1" t="s">
        <v>8107</v>
      </c>
      <c r="G2799" s="1" t="s">
        <v>8004</v>
      </c>
      <c r="H2799" s="1" t="s">
        <v>154</v>
      </c>
      <c r="I2799" s="1" t="s">
        <v>154</v>
      </c>
      <c r="J2799" s="1" t="s">
        <v>8108</v>
      </c>
      <c r="K2799" s="1" t="s">
        <v>19</v>
      </c>
      <c r="L2799" s="1"/>
    </row>
    <row r="2800" spans="1:12" x14ac:dyDescent="0.45">
      <c r="A2800" s="3">
        <v>2797</v>
      </c>
      <c r="B2800" s="1" t="s">
        <v>8109</v>
      </c>
      <c r="C2800" s="1" t="s">
        <v>8011</v>
      </c>
      <c r="D2800" s="1" t="s">
        <v>7991</v>
      </c>
      <c r="E2800" s="1">
        <v>43779257</v>
      </c>
      <c r="F2800" s="1" t="s">
        <v>8110</v>
      </c>
      <c r="G2800" s="1" t="s">
        <v>8004</v>
      </c>
      <c r="H2800" s="1" t="s">
        <v>154</v>
      </c>
      <c r="I2800" s="1" t="s">
        <v>154</v>
      </c>
      <c r="J2800" s="1" t="s">
        <v>8111</v>
      </c>
      <c r="K2800" s="1" t="s">
        <v>19</v>
      </c>
      <c r="L2800" s="1"/>
    </row>
    <row r="2801" spans="1:12" x14ac:dyDescent="0.45">
      <c r="A2801" s="3">
        <v>2798</v>
      </c>
      <c r="B2801" s="1" t="s">
        <v>8112</v>
      </c>
      <c r="C2801" s="1" t="s">
        <v>8011</v>
      </c>
      <c r="D2801" s="1" t="s">
        <v>7991</v>
      </c>
      <c r="E2801" s="1">
        <v>36591053</v>
      </c>
      <c r="F2801" s="1" t="s">
        <v>8113</v>
      </c>
      <c r="G2801" s="1" t="s">
        <v>8004</v>
      </c>
      <c r="H2801" s="1" t="s">
        <v>154</v>
      </c>
      <c r="I2801" s="1" t="s">
        <v>154</v>
      </c>
      <c r="J2801" s="1" t="s">
        <v>8114</v>
      </c>
      <c r="K2801" s="1" t="s">
        <v>19</v>
      </c>
      <c r="L2801" s="1"/>
    </row>
    <row r="2802" spans="1:12" x14ac:dyDescent="0.45">
      <c r="A2802" s="3">
        <v>2799</v>
      </c>
      <c r="B2802" s="1" t="s">
        <v>8115</v>
      </c>
      <c r="C2802" s="1" t="s">
        <v>8011</v>
      </c>
      <c r="D2802" s="1" t="s">
        <v>7991</v>
      </c>
      <c r="E2802" s="1">
        <v>47816500</v>
      </c>
      <c r="F2802" s="1" t="s">
        <v>8116</v>
      </c>
      <c r="G2802" s="1" t="s">
        <v>8004</v>
      </c>
      <c r="H2802" s="1" t="s">
        <v>154</v>
      </c>
      <c r="I2802" s="1" t="s">
        <v>154</v>
      </c>
      <c r="J2802" s="1" t="s">
        <v>8117</v>
      </c>
      <c r="K2802" s="1" t="s">
        <v>19</v>
      </c>
      <c r="L2802" s="1"/>
    </row>
    <row r="2803" spans="1:12" x14ac:dyDescent="0.45">
      <c r="A2803" s="3">
        <v>2800</v>
      </c>
      <c r="B2803" s="1" t="s">
        <v>8118</v>
      </c>
      <c r="C2803" s="1" t="s">
        <v>8011</v>
      </c>
      <c r="D2803" s="1" t="s">
        <v>7991</v>
      </c>
      <c r="E2803" s="1">
        <v>25782433</v>
      </c>
      <c r="F2803" s="1" t="s">
        <v>8119</v>
      </c>
      <c r="G2803" s="1" t="s">
        <v>8004</v>
      </c>
      <c r="H2803" s="1" t="s">
        <v>154</v>
      </c>
      <c r="I2803" s="1" t="s">
        <v>154</v>
      </c>
      <c r="J2803" s="1" t="s">
        <v>8120</v>
      </c>
      <c r="K2803" s="1" t="s">
        <v>19</v>
      </c>
      <c r="L2803" s="1"/>
    </row>
    <row r="2804" spans="1:12" x14ac:dyDescent="0.45">
      <c r="A2804" s="3">
        <v>2801</v>
      </c>
      <c r="B2804" s="1" t="s">
        <v>8121</v>
      </c>
      <c r="C2804" s="1" t="s">
        <v>8011</v>
      </c>
      <c r="D2804" s="1" t="s">
        <v>7991</v>
      </c>
      <c r="E2804" s="1">
        <v>44359165</v>
      </c>
      <c r="F2804" s="1" t="s">
        <v>8122</v>
      </c>
      <c r="G2804" s="1" t="s">
        <v>8004</v>
      </c>
      <c r="H2804" s="1" t="s">
        <v>154</v>
      </c>
      <c r="I2804" s="1" t="s">
        <v>154</v>
      </c>
      <c r="J2804" s="1" t="s">
        <v>8123</v>
      </c>
      <c r="K2804" s="1" t="s">
        <v>19</v>
      </c>
      <c r="L2804" s="1"/>
    </row>
    <row r="2805" spans="1:12" x14ac:dyDescent="0.45">
      <c r="A2805" s="3">
        <v>2802</v>
      </c>
      <c r="B2805" s="1" t="s">
        <v>8124</v>
      </c>
      <c r="C2805" s="1" t="s">
        <v>8011</v>
      </c>
      <c r="D2805" s="1" t="s">
        <v>7991</v>
      </c>
      <c r="E2805" s="1">
        <v>26621622</v>
      </c>
      <c r="F2805" s="1" t="s">
        <v>8125</v>
      </c>
      <c r="G2805" s="1" t="s">
        <v>8004</v>
      </c>
      <c r="H2805" s="1" t="s">
        <v>154</v>
      </c>
      <c r="I2805" s="1" t="s">
        <v>154</v>
      </c>
      <c r="J2805" s="1" t="s">
        <v>8126</v>
      </c>
      <c r="K2805" s="1" t="s">
        <v>19</v>
      </c>
      <c r="L2805" s="1"/>
    </row>
    <row r="2806" spans="1:12" x14ac:dyDescent="0.45">
      <c r="A2806" s="3">
        <v>2803</v>
      </c>
      <c r="B2806" s="1" t="s">
        <v>8127</v>
      </c>
      <c r="C2806" s="1" t="s">
        <v>8011</v>
      </c>
      <c r="D2806" s="1" t="s">
        <v>7991</v>
      </c>
      <c r="E2806" s="1">
        <v>40597973</v>
      </c>
      <c r="F2806" s="1" t="s">
        <v>8128</v>
      </c>
      <c r="G2806" s="1" t="s">
        <v>8004</v>
      </c>
      <c r="H2806" s="1" t="s">
        <v>154</v>
      </c>
      <c r="I2806" s="1" t="s">
        <v>154</v>
      </c>
      <c r="J2806" s="1" t="s">
        <v>8129</v>
      </c>
      <c r="K2806" s="1" t="s">
        <v>19</v>
      </c>
      <c r="L2806" s="1"/>
    </row>
    <row r="2807" spans="1:12" x14ac:dyDescent="0.45">
      <c r="A2807" s="3">
        <v>2804</v>
      </c>
      <c r="B2807" s="1" t="s">
        <v>8130</v>
      </c>
      <c r="C2807" s="1" t="s">
        <v>8011</v>
      </c>
      <c r="D2807" s="1" t="s">
        <v>7991</v>
      </c>
      <c r="E2807" s="1">
        <v>26621622</v>
      </c>
      <c r="F2807" s="1" t="s">
        <v>8131</v>
      </c>
      <c r="G2807" s="1" t="s">
        <v>8004</v>
      </c>
      <c r="H2807" s="1" t="s">
        <v>154</v>
      </c>
      <c r="I2807" s="1" t="s">
        <v>154</v>
      </c>
      <c r="J2807" s="1" t="s">
        <v>8132</v>
      </c>
      <c r="K2807" s="1" t="s">
        <v>19</v>
      </c>
      <c r="L2807" s="1"/>
    </row>
    <row r="2808" spans="1:12" x14ac:dyDescent="0.45">
      <c r="A2808" s="3">
        <v>2805</v>
      </c>
      <c r="B2808" s="1" t="s">
        <v>8133</v>
      </c>
      <c r="C2808" s="1" t="s">
        <v>8004</v>
      </c>
      <c r="D2808" s="1" t="s">
        <v>8004</v>
      </c>
      <c r="E2808" s="1">
        <v>30600000</v>
      </c>
      <c r="F2808" s="1" t="s">
        <v>8134</v>
      </c>
      <c r="G2808" s="1" t="s">
        <v>8135</v>
      </c>
      <c r="H2808" s="1" t="s">
        <v>349</v>
      </c>
      <c r="I2808" s="1" t="s">
        <v>154</v>
      </c>
      <c r="J2808" s="1" t="s">
        <v>8136</v>
      </c>
      <c r="K2808" s="1" t="s">
        <v>19</v>
      </c>
      <c r="L2808" s="1"/>
    </row>
    <row r="2809" spans="1:12" x14ac:dyDescent="0.45">
      <c r="A2809" s="3">
        <v>2806</v>
      </c>
      <c r="B2809" s="1" t="s">
        <v>8137</v>
      </c>
      <c r="C2809" s="1" t="s">
        <v>8004</v>
      </c>
      <c r="D2809" s="1" t="s">
        <v>8004</v>
      </c>
      <c r="E2809" s="1">
        <v>1093298732</v>
      </c>
      <c r="F2809" s="1" t="s">
        <v>8138</v>
      </c>
      <c r="G2809" s="1" t="s">
        <v>8135</v>
      </c>
      <c r="H2809" s="1" t="s">
        <v>154</v>
      </c>
      <c r="I2809" s="1" t="s">
        <v>154</v>
      </c>
      <c r="J2809" s="1" t="s">
        <v>8139</v>
      </c>
      <c r="K2809" s="1" t="s">
        <v>19</v>
      </c>
      <c r="L2809" s="1"/>
    </row>
    <row r="2810" spans="1:12" x14ac:dyDescent="0.45">
      <c r="A2810" s="3">
        <v>2807</v>
      </c>
      <c r="B2810" s="1" t="s">
        <v>8140</v>
      </c>
      <c r="C2810" s="1" t="s">
        <v>8004</v>
      </c>
      <c r="D2810" s="1" t="s">
        <v>8004</v>
      </c>
      <c r="E2810" s="1">
        <v>1011816290</v>
      </c>
      <c r="F2810" s="1" t="s">
        <v>8141</v>
      </c>
      <c r="G2810" s="1" t="s">
        <v>8135</v>
      </c>
      <c r="H2810" s="1" t="s">
        <v>154</v>
      </c>
      <c r="I2810" s="1" t="s">
        <v>154</v>
      </c>
      <c r="J2810" s="1" t="s">
        <v>8142</v>
      </c>
      <c r="K2810" s="1" t="s">
        <v>19</v>
      </c>
      <c r="L2810" s="1"/>
    </row>
    <row r="2811" spans="1:12" x14ac:dyDescent="0.45">
      <c r="A2811" s="3">
        <v>2808</v>
      </c>
      <c r="B2811" s="1" t="s">
        <v>8143</v>
      </c>
      <c r="C2811" s="1" t="s">
        <v>8004</v>
      </c>
      <c r="D2811" s="1" t="s">
        <v>8011</v>
      </c>
      <c r="E2811" s="1">
        <v>44143085</v>
      </c>
      <c r="F2811" s="1" t="s">
        <v>8144</v>
      </c>
      <c r="G2811" s="1" t="s">
        <v>8135</v>
      </c>
      <c r="H2811" s="1" t="s">
        <v>154</v>
      </c>
      <c r="I2811" s="1" t="s">
        <v>154</v>
      </c>
      <c r="J2811" s="1" t="s">
        <v>8145</v>
      </c>
      <c r="K2811" s="1" t="s">
        <v>19</v>
      </c>
      <c r="L2811" s="1"/>
    </row>
    <row r="2812" spans="1:12" x14ac:dyDescent="0.45">
      <c r="A2812" s="3">
        <v>2809</v>
      </c>
      <c r="B2812" s="1" t="s">
        <v>8146</v>
      </c>
      <c r="C2812" s="1" t="s">
        <v>8004</v>
      </c>
      <c r="D2812" s="1" t="s">
        <v>8004</v>
      </c>
      <c r="E2812" s="1">
        <v>30600000</v>
      </c>
      <c r="F2812" s="1" t="s">
        <v>8147</v>
      </c>
      <c r="G2812" s="1" t="s">
        <v>8135</v>
      </c>
      <c r="H2812" s="1" t="s">
        <v>349</v>
      </c>
      <c r="I2812" s="1" t="s">
        <v>154</v>
      </c>
      <c r="J2812" s="1" t="s">
        <v>8148</v>
      </c>
      <c r="K2812" s="1" t="s">
        <v>19</v>
      </c>
      <c r="L2812" s="1"/>
    </row>
    <row r="2813" spans="1:12" x14ac:dyDescent="0.45">
      <c r="A2813" s="3">
        <v>2810</v>
      </c>
      <c r="B2813" s="1" t="s">
        <v>8149</v>
      </c>
      <c r="C2813" s="1" t="s">
        <v>8004</v>
      </c>
      <c r="D2813" s="1" t="s">
        <v>8004</v>
      </c>
      <c r="E2813" s="1">
        <v>1580793431</v>
      </c>
      <c r="F2813" s="1" t="s">
        <v>8150</v>
      </c>
      <c r="G2813" s="1" t="s">
        <v>8135</v>
      </c>
      <c r="H2813" s="1" t="s">
        <v>154</v>
      </c>
      <c r="I2813" s="1" t="s">
        <v>154</v>
      </c>
      <c r="J2813" s="1" t="s">
        <v>8151</v>
      </c>
      <c r="K2813" s="1" t="s">
        <v>19</v>
      </c>
      <c r="L2813" s="1"/>
    </row>
    <row r="2814" spans="1:12" x14ac:dyDescent="0.45">
      <c r="A2814" s="3">
        <v>2811</v>
      </c>
      <c r="B2814" s="1" t="s">
        <v>8152</v>
      </c>
      <c r="C2814" s="1" t="s">
        <v>8004</v>
      </c>
      <c r="D2814" s="1" t="s">
        <v>8004</v>
      </c>
      <c r="E2814" s="1">
        <v>30600000</v>
      </c>
      <c r="F2814" s="1" t="s">
        <v>8153</v>
      </c>
      <c r="G2814" s="1" t="s">
        <v>8135</v>
      </c>
      <c r="H2814" s="1" t="s">
        <v>349</v>
      </c>
      <c r="I2814" s="1" t="s">
        <v>154</v>
      </c>
      <c r="J2814" s="1" t="s">
        <v>8154</v>
      </c>
      <c r="K2814" s="1" t="s">
        <v>19</v>
      </c>
      <c r="L2814" s="1"/>
    </row>
    <row r="2815" spans="1:12" x14ac:dyDescent="0.45">
      <c r="A2815" s="3">
        <v>2812</v>
      </c>
      <c r="B2815" s="1" t="s">
        <v>8155</v>
      </c>
      <c r="C2815" s="1" t="s">
        <v>8004</v>
      </c>
      <c r="D2815" s="1" t="s">
        <v>8004</v>
      </c>
      <c r="E2815" s="1">
        <v>858514320</v>
      </c>
      <c r="F2815" s="1" t="s">
        <v>8156</v>
      </c>
      <c r="G2815" s="1" t="s">
        <v>8135</v>
      </c>
      <c r="H2815" s="1" t="s">
        <v>154</v>
      </c>
      <c r="I2815" s="1" t="s">
        <v>154</v>
      </c>
      <c r="J2815" s="1" t="s">
        <v>8157</v>
      </c>
      <c r="K2815" s="1" t="s">
        <v>19</v>
      </c>
      <c r="L2815" s="1"/>
    </row>
    <row r="2816" spans="1:12" x14ac:dyDescent="0.45">
      <c r="A2816" s="3">
        <v>2813</v>
      </c>
      <c r="B2816" s="1" t="s">
        <v>8158</v>
      </c>
      <c r="C2816" s="1" t="s">
        <v>8004</v>
      </c>
      <c r="D2816" s="1" t="s">
        <v>8004</v>
      </c>
      <c r="E2816" s="1">
        <v>51000000</v>
      </c>
      <c r="F2816" s="1" t="s">
        <v>8159</v>
      </c>
      <c r="G2816" s="1" t="s">
        <v>8135</v>
      </c>
      <c r="H2816" s="1" t="s">
        <v>349</v>
      </c>
      <c r="I2816" s="1" t="s">
        <v>154</v>
      </c>
      <c r="J2816" s="1" t="s">
        <v>8160</v>
      </c>
      <c r="K2816" s="1" t="s">
        <v>19</v>
      </c>
      <c r="L2816" s="1"/>
    </row>
    <row r="2817" spans="1:12" x14ac:dyDescent="0.45">
      <c r="A2817" s="3">
        <v>2814</v>
      </c>
      <c r="B2817" s="1" t="s">
        <v>8161</v>
      </c>
      <c r="C2817" s="1" t="s">
        <v>8004</v>
      </c>
      <c r="D2817" s="1" t="s">
        <v>8004</v>
      </c>
      <c r="E2817" s="1">
        <v>10098000</v>
      </c>
      <c r="F2817" s="1" t="s">
        <v>8162</v>
      </c>
      <c r="G2817" s="1" t="s">
        <v>8135</v>
      </c>
      <c r="H2817" s="1" t="s">
        <v>349</v>
      </c>
      <c r="I2817" s="1" t="s">
        <v>154</v>
      </c>
      <c r="J2817" s="1" t="s">
        <v>8163</v>
      </c>
      <c r="K2817" s="1" t="s">
        <v>19</v>
      </c>
      <c r="L2817" s="1"/>
    </row>
    <row r="2818" spans="1:12" x14ac:dyDescent="0.45">
      <c r="A2818" s="3">
        <v>2815</v>
      </c>
      <c r="B2818" s="1" t="s">
        <v>8164</v>
      </c>
      <c r="C2818" s="1" t="s">
        <v>8004</v>
      </c>
      <c r="D2818" s="1" t="s">
        <v>8004</v>
      </c>
      <c r="E2818" s="1">
        <v>769645044</v>
      </c>
      <c r="F2818" s="1" t="s">
        <v>8165</v>
      </c>
      <c r="G2818" s="1" t="s">
        <v>8135</v>
      </c>
      <c r="H2818" s="1" t="s">
        <v>154</v>
      </c>
      <c r="I2818" s="1" t="s">
        <v>154</v>
      </c>
      <c r="J2818" s="1" t="s">
        <v>8166</v>
      </c>
      <c r="K2818" s="1" t="s">
        <v>19</v>
      </c>
      <c r="L2818" s="1"/>
    </row>
    <row r="2819" spans="1:12" x14ac:dyDescent="0.45">
      <c r="A2819" s="3">
        <v>2816</v>
      </c>
      <c r="B2819" s="1" t="s">
        <v>8167</v>
      </c>
      <c r="C2819" s="1" t="s">
        <v>8004</v>
      </c>
      <c r="D2819" s="1" t="s">
        <v>8004</v>
      </c>
      <c r="E2819" s="1">
        <v>178500000</v>
      </c>
      <c r="F2819" s="1" t="s">
        <v>8168</v>
      </c>
      <c r="G2819" s="1" t="s">
        <v>8135</v>
      </c>
      <c r="H2819" s="1" t="s">
        <v>349</v>
      </c>
      <c r="I2819" s="1" t="s">
        <v>154</v>
      </c>
      <c r="J2819" s="1" t="s">
        <v>8169</v>
      </c>
      <c r="K2819" s="1" t="s">
        <v>19</v>
      </c>
      <c r="L2819" s="1"/>
    </row>
    <row r="2820" spans="1:12" x14ac:dyDescent="0.45">
      <c r="A2820" s="3">
        <v>2817</v>
      </c>
      <c r="B2820" s="1" t="s">
        <v>8170</v>
      </c>
      <c r="C2820" s="1" t="s">
        <v>8171</v>
      </c>
      <c r="D2820" s="1" t="s">
        <v>8004</v>
      </c>
      <c r="E2820" s="1">
        <v>44083631</v>
      </c>
      <c r="F2820" s="1" t="s">
        <v>8172</v>
      </c>
      <c r="G2820" s="1" t="s">
        <v>8171</v>
      </c>
      <c r="H2820" s="1" t="s">
        <v>154</v>
      </c>
      <c r="I2820" s="1" t="s">
        <v>154</v>
      </c>
      <c r="J2820" s="1" t="s">
        <v>8173</v>
      </c>
      <c r="K2820" s="1" t="s">
        <v>19</v>
      </c>
      <c r="L2820" s="1"/>
    </row>
    <row r="2821" spans="1:12" x14ac:dyDescent="0.45">
      <c r="A2821" s="3">
        <v>2818</v>
      </c>
      <c r="B2821" s="1" t="s">
        <v>8174</v>
      </c>
      <c r="C2821" s="1" t="s">
        <v>8171</v>
      </c>
      <c r="D2821" s="1" t="s">
        <v>8004</v>
      </c>
      <c r="E2821" s="1">
        <v>7470000</v>
      </c>
      <c r="F2821" s="1" t="s">
        <v>8175</v>
      </c>
      <c r="G2821" s="1" t="s">
        <v>8171</v>
      </c>
      <c r="H2821" s="1" t="s">
        <v>154</v>
      </c>
      <c r="I2821" s="1" t="s">
        <v>154</v>
      </c>
      <c r="J2821" s="1" t="s">
        <v>8176</v>
      </c>
      <c r="K2821" s="1" t="s">
        <v>19</v>
      </c>
      <c r="L2821" s="1"/>
    </row>
    <row r="2822" spans="1:12" x14ac:dyDescent="0.45">
      <c r="A2822" s="3">
        <v>2819</v>
      </c>
      <c r="B2822" s="1" t="s">
        <v>8177</v>
      </c>
      <c r="C2822" s="1" t="s">
        <v>8171</v>
      </c>
      <c r="D2822" s="1" t="s">
        <v>8004</v>
      </c>
      <c r="E2822" s="1">
        <v>7470000</v>
      </c>
      <c r="F2822" s="1" t="s">
        <v>8178</v>
      </c>
      <c r="G2822" s="1" t="s">
        <v>8171</v>
      </c>
      <c r="H2822" s="1" t="s">
        <v>154</v>
      </c>
      <c r="I2822" s="1" t="s">
        <v>154</v>
      </c>
      <c r="J2822" s="1" t="s">
        <v>8179</v>
      </c>
      <c r="K2822" s="1" t="s">
        <v>19</v>
      </c>
      <c r="L2822" s="1"/>
    </row>
    <row r="2823" spans="1:12" x14ac:dyDescent="0.45">
      <c r="A2823" s="3">
        <v>2820</v>
      </c>
      <c r="B2823" s="1" t="s">
        <v>8180</v>
      </c>
      <c r="C2823" s="1" t="s">
        <v>8171</v>
      </c>
      <c r="D2823" s="1" t="s">
        <v>8004</v>
      </c>
      <c r="E2823" s="1">
        <v>44271757</v>
      </c>
      <c r="F2823" s="1" t="s">
        <v>8181</v>
      </c>
      <c r="G2823" s="1" t="s">
        <v>8171</v>
      </c>
      <c r="H2823" s="1" t="s">
        <v>154</v>
      </c>
      <c r="I2823" s="1" t="s">
        <v>154</v>
      </c>
      <c r="J2823" s="1" t="s">
        <v>8182</v>
      </c>
      <c r="K2823" s="1" t="s">
        <v>19</v>
      </c>
      <c r="L2823" s="1"/>
    </row>
    <row r="2824" spans="1:12" x14ac:dyDescent="0.45">
      <c r="A2824" s="3">
        <v>2821</v>
      </c>
      <c r="B2824" s="1" t="s">
        <v>8183</v>
      </c>
      <c r="C2824" s="1" t="s">
        <v>8171</v>
      </c>
      <c r="D2824" s="1" t="s">
        <v>8004</v>
      </c>
      <c r="E2824" s="1">
        <v>10750000</v>
      </c>
      <c r="F2824" s="1" t="s">
        <v>8184</v>
      </c>
      <c r="G2824" s="1" t="s">
        <v>8171</v>
      </c>
      <c r="H2824" s="1" t="s">
        <v>154</v>
      </c>
      <c r="I2824" s="1" t="s">
        <v>154</v>
      </c>
      <c r="J2824" s="1" t="s">
        <v>8185</v>
      </c>
      <c r="K2824" s="1" t="s">
        <v>19</v>
      </c>
      <c r="L2824" s="1"/>
    </row>
    <row r="2825" spans="1:12" x14ac:dyDescent="0.45">
      <c r="A2825" s="3">
        <v>2822</v>
      </c>
      <c r="B2825" s="1" t="s">
        <v>8186</v>
      </c>
      <c r="C2825" s="1" t="s">
        <v>8171</v>
      </c>
      <c r="D2825" s="1" t="s">
        <v>8004</v>
      </c>
      <c r="E2825" s="1">
        <v>43791681</v>
      </c>
      <c r="F2825" s="1" t="s">
        <v>8187</v>
      </c>
      <c r="G2825" s="1" t="s">
        <v>8171</v>
      </c>
      <c r="H2825" s="1" t="s">
        <v>154</v>
      </c>
      <c r="I2825" s="1" t="s">
        <v>154</v>
      </c>
      <c r="J2825" s="1" t="s">
        <v>8188</v>
      </c>
      <c r="K2825" s="1" t="s">
        <v>19</v>
      </c>
      <c r="L2825" s="1"/>
    </row>
    <row r="2826" spans="1:12" x14ac:dyDescent="0.45">
      <c r="A2826" s="3">
        <v>2823</v>
      </c>
      <c r="B2826" s="1" t="s">
        <v>8189</v>
      </c>
      <c r="C2826" s="1" t="s">
        <v>8171</v>
      </c>
      <c r="D2826" s="1" t="s">
        <v>8004</v>
      </c>
      <c r="E2826" s="1">
        <v>43970045</v>
      </c>
      <c r="F2826" s="1" t="s">
        <v>8190</v>
      </c>
      <c r="G2826" s="1" t="s">
        <v>8171</v>
      </c>
      <c r="H2826" s="1" t="s">
        <v>154</v>
      </c>
      <c r="I2826" s="1" t="s">
        <v>154</v>
      </c>
      <c r="J2826" s="1" t="s">
        <v>8191</v>
      </c>
      <c r="K2826" s="1" t="s">
        <v>19</v>
      </c>
      <c r="L2826" s="1"/>
    </row>
    <row r="2827" spans="1:12" x14ac:dyDescent="0.45">
      <c r="A2827" s="3">
        <v>2824</v>
      </c>
      <c r="B2827" s="1" t="s">
        <v>8192</v>
      </c>
      <c r="C2827" s="1" t="s">
        <v>8171</v>
      </c>
      <c r="D2827" s="1" t="s">
        <v>8004</v>
      </c>
      <c r="E2827" s="1">
        <v>44325000</v>
      </c>
      <c r="F2827" s="1" t="s">
        <v>8193</v>
      </c>
      <c r="G2827" s="1" t="s">
        <v>8171</v>
      </c>
      <c r="H2827" s="1" t="s">
        <v>154</v>
      </c>
      <c r="I2827" s="1" t="s">
        <v>154</v>
      </c>
      <c r="J2827" s="1" t="s">
        <v>8194</v>
      </c>
      <c r="K2827" s="1" t="s">
        <v>19</v>
      </c>
      <c r="L2827" s="1"/>
    </row>
    <row r="2828" spans="1:12" x14ac:dyDescent="0.45">
      <c r="A2828" s="3">
        <v>2825</v>
      </c>
      <c r="B2828" s="1" t="s">
        <v>8195</v>
      </c>
      <c r="C2828" s="1" t="s">
        <v>8171</v>
      </c>
      <c r="D2828" s="1" t="s">
        <v>8171</v>
      </c>
      <c r="E2828" s="1">
        <v>2957100</v>
      </c>
      <c r="F2828" s="1" t="s">
        <v>8196</v>
      </c>
      <c r="G2828" s="1" t="s">
        <v>8197</v>
      </c>
      <c r="H2828" s="1" t="s">
        <v>212</v>
      </c>
      <c r="I2828" s="1" t="s">
        <v>154</v>
      </c>
      <c r="J2828" s="1" t="s">
        <v>8198</v>
      </c>
      <c r="K2828" s="1" t="s">
        <v>19</v>
      </c>
      <c r="L2828" s="1"/>
    </row>
    <row r="2829" spans="1:12" x14ac:dyDescent="0.45">
      <c r="A2829" s="3">
        <v>2826</v>
      </c>
      <c r="B2829" s="1" t="s">
        <v>8199</v>
      </c>
      <c r="C2829" s="1" t="s">
        <v>8171</v>
      </c>
      <c r="D2829" s="1" t="s">
        <v>8171</v>
      </c>
      <c r="E2829" s="1">
        <v>23606300</v>
      </c>
      <c r="F2829" s="1" t="s">
        <v>8200</v>
      </c>
      <c r="G2829" s="1" t="s">
        <v>8197</v>
      </c>
      <c r="H2829" s="1" t="s">
        <v>212</v>
      </c>
      <c r="I2829" s="1" t="s">
        <v>154</v>
      </c>
      <c r="J2829" s="1" t="s">
        <v>8201</v>
      </c>
      <c r="K2829" s="1" t="s">
        <v>19</v>
      </c>
      <c r="L2829" s="1"/>
    </row>
    <row r="2830" spans="1:12" x14ac:dyDescent="0.45">
      <c r="A2830" s="3">
        <v>2827</v>
      </c>
      <c r="B2830" s="1" t="s">
        <v>8202</v>
      </c>
      <c r="C2830" s="1" t="s">
        <v>8171</v>
      </c>
      <c r="D2830" s="1" t="s">
        <v>8171</v>
      </c>
      <c r="E2830" s="1">
        <v>14293200</v>
      </c>
      <c r="F2830" s="1" t="s">
        <v>8203</v>
      </c>
      <c r="G2830" s="1" t="s">
        <v>8197</v>
      </c>
      <c r="H2830" s="1" t="s">
        <v>280</v>
      </c>
      <c r="I2830" s="1" t="s">
        <v>154</v>
      </c>
      <c r="J2830" s="1" t="s">
        <v>8204</v>
      </c>
      <c r="K2830" s="1" t="s">
        <v>19</v>
      </c>
      <c r="L2830" s="1"/>
    </row>
    <row r="2831" spans="1:12" x14ac:dyDescent="0.45">
      <c r="A2831" s="3">
        <v>2828</v>
      </c>
      <c r="B2831" s="1" t="s">
        <v>8205</v>
      </c>
      <c r="C2831" s="1" t="s">
        <v>8197</v>
      </c>
      <c r="D2831" s="1" t="s">
        <v>8135</v>
      </c>
      <c r="E2831" s="1">
        <v>43273446</v>
      </c>
      <c r="F2831" s="1" t="s">
        <v>8206</v>
      </c>
      <c r="G2831" s="1" t="s">
        <v>8197</v>
      </c>
      <c r="H2831" s="1" t="s">
        <v>154</v>
      </c>
      <c r="I2831" s="1" t="s">
        <v>154</v>
      </c>
      <c r="J2831" s="1" t="s">
        <v>8207</v>
      </c>
      <c r="K2831" s="1" t="s">
        <v>19</v>
      </c>
      <c r="L2831" s="1"/>
    </row>
    <row r="2832" spans="1:12" x14ac:dyDescent="0.45">
      <c r="A2832" s="3">
        <v>2829</v>
      </c>
      <c r="B2832" s="1" t="s">
        <v>8208</v>
      </c>
      <c r="C2832" s="1" t="s">
        <v>8197</v>
      </c>
      <c r="D2832" s="1" t="s">
        <v>8135</v>
      </c>
      <c r="E2832" s="1">
        <v>44347185</v>
      </c>
      <c r="F2832" s="1" t="s">
        <v>8209</v>
      </c>
      <c r="G2832" s="1" t="s">
        <v>8197</v>
      </c>
      <c r="H2832" s="1" t="s">
        <v>154</v>
      </c>
      <c r="I2832" s="1" t="s">
        <v>154</v>
      </c>
      <c r="J2832" s="1" t="s">
        <v>8210</v>
      </c>
      <c r="K2832" s="1" t="s">
        <v>19</v>
      </c>
      <c r="L2832" s="1"/>
    </row>
    <row r="2833" spans="1:12" x14ac:dyDescent="0.45">
      <c r="A2833" s="3">
        <v>2830</v>
      </c>
      <c r="B2833" s="1" t="s">
        <v>8211</v>
      </c>
      <c r="C2833" s="1" t="s">
        <v>8197</v>
      </c>
      <c r="D2833" s="1" t="s">
        <v>8135</v>
      </c>
      <c r="E2833" s="1">
        <v>42585720</v>
      </c>
      <c r="F2833" s="1" t="s">
        <v>8212</v>
      </c>
      <c r="G2833" s="1" t="s">
        <v>8197</v>
      </c>
      <c r="H2833" s="1" t="s">
        <v>154</v>
      </c>
      <c r="I2833" s="1" t="s">
        <v>154</v>
      </c>
      <c r="J2833" s="1" t="s">
        <v>8213</v>
      </c>
      <c r="K2833" s="1" t="s">
        <v>19</v>
      </c>
      <c r="L2833" s="1"/>
    </row>
    <row r="2834" spans="1:12" x14ac:dyDescent="0.45">
      <c r="A2834" s="3">
        <v>2831</v>
      </c>
      <c r="B2834" s="1" t="s">
        <v>8214</v>
      </c>
      <c r="C2834" s="1" t="s">
        <v>8197</v>
      </c>
      <c r="D2834" s="1" t="s">
        <v>8135</v>
      </c>
      <c r="E2834" s="1">
        <v>22072073</v>
      </c>
      <c r="F2834" s="1" t="s">
        <v>8215</v>
      </c>
      <c r="G2834" s="1" t="s">
        <v>8197</v>
      </c>
      <c r="H2834" s="1" t="s">
        <v>154</v>
      </c>
      <c r="I2834" s="1" t="s">
        <v>154</v>
      </c>
      <c r="J2834" s="1" t="s">
        <v>8216</v>
      </c>
      <c r="K2834" s="1" t="s">
        <v>19</v>
      </c>
      <c r="L2834" s="1"/>
    </row>
    <row r="2835" spans="1:12" x14ac:dyDescent="0.45">
      <c r="A2835" s="3">
        <v>2832</v>
      </c>
      <c r="B2835" s="1" t="s">
        <v>8217</v>
      </c>
      <c r="C2835" s="1" t="s">
        <v>8197</v>
      </c>
      <c r="D2835" s="1" t="s">
        <v>8135</v>
      </c>
      <c r="E2835" s="1">
        <v>15047000</v>
      </c>
      <c r="F2835" s="1" t="s">
        <v>8218</v>
      </c>
      <c r="G2835" s="1" t="s">
        <v>8197</v>
      </c>
      <c r="H2835" s="1" t="s">
        <v>154</v>
      </c>
      <c r="I2835" s="1" t="s">
        <v>154</v>
      </c>
      <c r="J2835" s="1" t="s">
        <v>8219</v>
      </c>
      <c r="K2835" s="1" t="s">
        <v>19</v>
      </c>
      <c r="L2835" s="1"/>
    </row>
    <row r="2836" spans="1:12" x14ac:dyDescent="0.45">
      <c r="A2836" s="3">
        <v>2833</v>
      </c>
      <c r="B2836" s="1" t="s">
        <v>8220</v>
      </c>
      <c r="C2836" s="1" t="s">
        <v>8197</v>
      </c>
      <c r="D2836" s="1" t="s">
        <v>8135</v>
      </c>
      <c r="E2836" s="1">
        <v>430374800</v>
      </c>
      <c r="F2836" s="1" t="s">
        <v>8221</v>
      </c>
      <c r="G2836" s="1" t="s">
        <v>8222</v>
      </c>
      <c r="H2836" s="1" t="s">
        <v>1244</v>
      </c>
      <c r="I2836" s="1" t="s">
        <v>1245</v>
      </c>
      <c r="J2836" s="1" t="s">
        <v>8223</v>
      </c>
      <c r="K2836" s="1" t="s">
        <v>19</v>
      </c>
      <c r="L2836" s="1"/>
    </row>
    <row r="2837" spans="1:12" x14ac:dyDescent="0.45">
      <c r="A2837" s="3">
        <v>2834</v>
      </c>
      <c r="B2837" s="1" t="s">
        <v>8224</v>
      </c>
      <c r="C2837" s="1" t="s">
        <v>8197</v>
      </c>
      <c r="D2837" s="1" t="s">
        <v>8197</v>
      </c>
      <c r="E2837" s="1">
        <v>158000</v>
      </c>
      <c r="F2837" s="1" t="s">
        <v>8225</v>
      </c>
      <c r="G2837" s="1" t="s">
        <v>8226</v>
      </c>
      <c r="H2837" s="1" t="s">
        <v>212</v>
      </c>
      <c r="I2837" s="1" t="s">
        <v>154</v>
      </c>
      <c r="J2837" s="1" t="s">
        <v>8227</v>
      </c>
      <c r="K2837" s="1" t="s">
        <v>19</v>
      </c>
      <c r="L2837" s="1"/>
    </row>
    <row r="2838" spans="1:12" x14ac:dyDescent="0.45">
      <c r="A2838" s="3">
        <v>2835</v>
      </c>
      <c r="B2838" s="1" t="s">
        <v>8228</v>
      </c>
      <c r="C2838" s="1" t="s">
        <v>8197</v>
      </c>
      <c r="D2838" s="1" t="s">
        <v>8197</v>
      </c>
      <c r="E2838" s="1">
        <v>768400</v>
      </c>
      <c r="F2838" s="1" t="s">
        <v>8229</v>
      </c>
      <c r="G2838" s="1" t="s">
        <v>8226</v>
      </c>
      <c r="H2838" s="1" t="s">
        <v>212</v>
      </c>
      <c r="I2838" s="1" t="s">
        <v>154</v>
      </c>
      <c r="J2838" s="1" t="s">
        <v>8230</v>
      </c>
      <c r="K2838" s="1" t="s">
        <v>19</v>
      </c>
      <c r="L2838" s="1"/>
    </row>
    <row r="2839" spans="1:12" x14ac:dyDescent="0.45">
      <c r="A2839" s="3">
        <v>2836</v>
      </c>
      <c r="B2839" s="1" t="s">
        <v>8231</v>
      </c>
      <c r="C2839" s="1" t="s">
        <v>8197</v>
      </c>
      <c r="D2839" s="1" t="s">
        <v>8197</v>
      </c>
      <c r="E2839" s="1">
        <v>28586300</v>
      </c>
      <c r="F2839" s="1" t="s">
        <v>8232</v>
      </c>
      <c r="G2839" s="1" t="s">
        <v>8226</v>
      </c>
      <c r="H2839" s="1" t="s">
        <v>280</v>
      </c>
      <c r="I2839" s="1" t="s">
        <v>154</v>
      </c>
      <c r="J2839" s="1" t="s">
        <v>8233</v>
      </c>
      <c r="K2839" s="1" t="s">
        <v>19</v>
      </c>
      <c r="L2839" s="1"/>
    </row>
    <row r="2840" spans="1:12" x14ac:dyDescent="0.45">
      <c r="A2840" s="3">
        <v>2837</v>
      </c>
      <c r="B2840" s="1" t="s">
        <v>8234</v>
      </c>
      <c r="C2840" s="1" t="s">
        <v>8197</v>
      </c>
      <c r="D2840" s="1" t="s">
        <v>8197</v>
      </c>
      <c r="E2840" s="1">
        <v>4517500</v>
      </c>
      <c r="F2840" s="1" t="s">
        <v>8235</v>
      </c>
      <c r="G2840" s="1" t="s">
        <v>8226</v>
      </c>
      <c r="H2840" s="1" t="s">
        <v>670</v>
      </c>
      <c r="I2840" s="1" t="s">
        <v>154</v>
      </c>
      <c r="J2840" s="1" t="s">
        <v>8236</v>
      </c>
      <c r="K2840" s="1" t="s">
        <v>19</v>
      </c>
      <c r="L2840" s="1"/>
    </row>
    <row r="2841" spans="1:12" x14ac:dyDescent="0.45">
      <c r="A2841" s="3">
        <v>2838</v>
      </c>
      <c r="B2841" s="1" t="s">
        <v>8237</v>
      </c>
      <c r="C2841" s="1" t="s">
        <v>8226</v>
      </c>
      <c r="D2841" s="1" t="s">
        <v>8135</v>
      </c>
      <c r="E2841" s="1">
        <v>1183911700</v>
      </c>
      <c r="F2841" s="1" t="s">
        <v>8238</v>
      </c>
      <c r="G2841" s="1" t="s">
        <v>8222</v>
      </c>
      <c r="H2841" s="1" t="s">
        <v>1244</v>
      </c>
      <c r="I2841" s="1" t="s">
        <v>1245</v>
      </c>
      <c r="J2841" s="1" t="s">
        <v>8239</v>
      </c>
      <c r="K2841" s="1" t="s">
        <v>19</v>
      </c>
      <c r="L2841" s="1"/>
    </row>
    <row r="2842" spans="1:12" x14ac:dyDescent="0.45">
      <c r="A2842" s="3">
        <v>2839</v>
      </c>
      <c r="B2842" s="1" t="s">
        <v>8240</v>
      </c>
      <c r="C2842" s="1" t="s">
        <v>8226</v>
      </c>
      <c r="D2842" s="1" t="s">
        <v>8226</v>
      </c>
      <c r="E2842" s="1">
        <v>64991800</v>
      </c>
      <c r="F2842" s="1" t="s">
        <v>8241</v>
      </c>
      <c r="G2842" s="1" t="s">
        <v>8222</v>
      </c>
      <c r="H2842" s="1" t="s">
        <v>280</v>
      </c>
      <c r="I2842" s="1" t="s">
        <v>154</v>
      </c>
      <c r="J2842" s="1" t="s">
        <v>8242</v>
      </c>
      <c r="K2842" s="1" t="s">
        <v>19</v>
      </c>
      <c r="L2842" s="1"/>
    </row>
    <row r="2843" spans="1:12" x14ac:dyDescent="0.45">
      <c r="A2843" s="3">
        <v>2840</v>
      </c>
      <c r="B2843" s="1" t="s">
        <v>8243</v>
      </c>
      <c r="C2843" s="1" t="s">
        <v>8226</v>
      </c>
      <c r="D2843" s="1" t="s">
        <v>8226</v>
      </c>
      <c r="E2843" s="1">
        <v>4188600</v>
      </c>
      <c r="F2843" s="1" t="s">
        <v>8244</v>
      </c>
      <c r="G2843" s="1" t="s">
        <v>8222</v>
      </c>
      <c r="H2843" s="1" t="s">
        <v>280</v>
      </c>
      <c r="I2843" s="1" t="s">
        <v>154</v>
      </c>
      <c r="J2843" s="1" t="s">
        <v>8245</v>
      </c>
      <c r="K2843" s="1" t="s">
        <v>19</v>
      </c>
      <c r="L2843" s="1"/>
    </row>
    <row r="2844" spans="1:12" x14ac:dyDescent="0.45">
      <c r="A2844" s="3">
        <v>2841</v>
      </c>
      <c r="B2844" s="1" t="s">
        <v>8246</v>
      </c>
      <c r="C2844" s="1" t="s">
        <v>8222</v>
      </c>
      <c r="D2844" s="1" t="s">
        <v>8222</v>
      </c>
      <c r="E2844" s="1">
        <v>300000000</v>
      </c>
      <c r="F2844" s="1" t="s">
        <v>8247</v>
      </c>
      <c r="G2844" s="1" t="s">
        <v>8248</v>
      </c>
      <c r="H2844" s="1" t="s">
        <v>8249</v>
      </c>
      <c r="I2844" s="1" t="s">
        <v>154</v>
      </c>
      <c r="J2844" s="1" t="s">
        <v>8250</v>
      </c>
      <c r="K2844" s="1" t="s">
        <v>19</v>
      </c>
      <c r="L2844" s="1"/>
    </row>
    <row r="2845" spans="1:12" x14ac:dyDescent="0.45">
      <c r="A2845" s="3">
        <v>2842</v>
      </c>
      <c r="B2845" s="1" t="s">
        <v>8251</v>
      </c>
      <c r="C2845" s="1" t="s">
        <v>8222</v>
      </c>
      <c r="D2845" s="1" t="s">
        <v>8222</v>
      </c>
      <c r="E2845" s="1">
        <v>1091745320</v>
      </c>
      <c r="F2845" s="1" t="s">
        <v>8252</v>
      </c>
      <c r="G2845" s="1" t="s">
        <v>8248</v>
      </c>
      <c r="H2845" s="1" t="s">
        <v>154</v>
      </c>
      <c r="I2845" s="1" t="s">
        <v>154</v>
      </c>
      <c r="J2845" s="1" t="s">
        <v>8253</v>
      </c>
      <c r="K2845" s="1" t="s">
        <v>19</v>
      </c>
      <c r="L2845" s="1"/>
    </row>
    <row r="2846" spans="1:12" x14ac:dyDescent="0.45">
      <c r="A2846" s="3">
        <v>2843</v>
      </c>
      <c r="B2846" s="1" t="s">
        <v>8254</v>
      </c>
      <c r="C2846" s="1" t="s">
        <v>8222</v>
      </c>
      <c r="D2846" s="1" t="s">
        <v>8222</v>
      </c>
      <c r="E2846" s="1">
        <v>200000000</v>
      </c>
      <c r="F2846" s="1" t="s">
        <v>8255</v>
      </c>
      <c r="G2846" s="1" t="s">
        <v>8248</v>
      </c>
      <c r="H2846" s="1" t="s">
        <v>8249</v>
      </c>
      <c r="I2846" s="1" t="s">
        <v>154</v>
      </c>
      <c r="J2846" s="1" t="s">
        <v>8256</v>
      </c>
      <c r="K2846" s="1" t="s">
        <v>19</v>
      </c>
      <c r="L2846" s="1"/>
    </row>
    <row r="2847" spans="1:12" x14ac:dyDescent="0.45">
      <c r="A2847" s="3">
        <v>2844</v>
      </c>
      <c r="B2847" s="1" t="s">
        <v>8257</v>
      </c>
      <c r="C2847" s="1" t="s">
        <v>8248</v>
      </c>
      <c r="D2847" s="1" t="s">
        <v>8135</v>
      </c>
      <c r="E2847" s="1">
        <v>464226100</v>
      </c>
      <c r="F2847" s="1" t="s">
        <v>8258</v>
      </c>
      <c r="G2847" s="1" t="s">
        <v>8259</v>
      </c>
      <c r="H2847" s="1" t="s">
        <v>1244</v>
      </c>
      <c r="I2847" s="1" t="s">
        <v>1245</v>
      </c>
      <c r="J2847" s="1" t="s">
        <v>8260</v>
      </c>
      <c r="K2847" s="1" t="s">
        <v>19</v>
      </c>
      <c r="L2847" s="1"/>
    </row>
    <row r="2848" spans="1:12" x14ac:dyDescent="0.45">
      <c r="A2848" s="3">
        <v>2845</v>
      </c>
      <c r="B2848" s="1" t="s">
        <v>8261</v>
      </c>
      <c r="C2848" s="1" t="s">
        <v>8248</v>
      </c>
      <c r="D2848" s="1" t="s">
        <v>8135</v>
      </c>
      <c r="E2848" s="1">
        <v>851464800</v>
      </c>
      <c r="F2848" s="1" t="s">
        <v>8262</v>
      </c>
      <c r="G2848" s="1" t="s">
        <v>8259</v>
      </c>
      <c r="H2848" s="1" t="s">
        <v>1244</v>
      </c>
      <c r="I2848" s="1" t="s">
        <v>1245</v>
      </c>
      <c r="J2848" s="1" t="s">
        <v>8263</v>
      </c>
      <c r="K2848" s="1" t="s">
        <v>19</v>
      </c>
      <c r="L2848" s="1"/>
    </row>
    <row r="2849" spans="1:12" x14ac:dyDescent="0.45">
      <c r="A2849" s="3">
        <v>2846</v>
      </c>
      <c r="B2849" s="1" t="s">
        <v>8264</v>
      </c>
      <c r="C2849" s="1" t="s">
        <v>8248</v>
      </c>
      <c r="D2849" s="1" t="s">
        <v>8135</v>
      </c>
      <c r="E2849" s="1">
        <v>424274500</v>
      </c>
      <c r="F2849" s="1" t="s">
        <v>8265</v>
      </c>
      <c r="G2849" s="1" t="s">
        <v>8259</v>
      </c>
      <c r="H2849" s="1" t="s">
        <v>1244</v>
      </c>
      <c r="I2849" s="1" t="s">
        <v>1245</v>
      </c>
      <c r="J2849" s="1" t="s">
        <v>8266</v>
      </c>
      <c r="K2849" s="1" t="s">
        <v>19</v>
      </c>
      <c r="L2849" s="1"/>
    </row>
    <row r="2850" spans="1:12" x14ac:dyDescent="0.45">
      <c r="A2850" s="3">
        <v>2847</v>
      </c>
      <c r="B2850" s="1" t="s">
        <v>8267</v>
      </c>
      <c r="C2850" s="1" t="s">
        <v>8248</v>
      </c>
      <c r="D2850" s="1" t="s">
        <v>8135</v>
      </c>
      <c r="E2850" s="1">
        <v>556882900</v>
      </c>
      <c r="F2850" s="1" t="s">
        <v>8268</v>
      </c>
      <c r="G2850" s="1" t="s">
        <v>8259</v>
      </c>
      <c r="H2850" s="1" t="s">
        <v>1244</v>
      </c>
      <c r="I2850" s="1" t="s">
        <v>1245</v>
      </c>
      <c r="J2850" s="1" t="s">
        <v>8269</v>
      </c>
      <c r="K2850" s="1" t="s">
        <v>19</v>
      </c>
      <c r="L2850" s="1"/>
    </row>
    <row r="2851" spans="1:12" x14ac:dyDescent="0.45">
      <c r="A2851" s="3">
        <v>2848</v>
      </c>
      <c r="B2851" s="1" t="s">
        <v>8270</v>
      </c>
      <c r="C2851" s="1" t="s">
        <v>8259</v>
      </c>
      <c r="D2851" s="1" t="s">
        <v>8271</v>
      </c>
      <c r="E2851" s="1">
        <v>1018068724</v>
      </c>
      <c r="F2851" s="1" t="s">
        <v>8272</v>
      </c>
      <c r="G2851" s="1" t="s">
        <v>8259</v>
      </c>
      <c r="H2851" s="1" t="s">
        <v>154</v>
      </c>
      <c r="I2851" s="1" t="s">
        <v>154</v>
      </c>
      <c r="J2851" s="1" t="s">
        <v>8273</v>
      </c>
      <c r="K2851" s="1" t="s">
        <v>19</v>
      </c>
      <c r="L2851" s="1"/>
    </row>
    <row r="2852" spans="1:12" x14ac:dyDescent="0.45">
      <c r="A2852" s="3">
        <v>2849</v>
      </c>
      <c r="B2852" s="1" t="s">
        <v>8274</v>
      </c>
      <c r="C2852" s="1" t="s">
        <v>8259</v>
      </c>
      <c r="D2852" s="1" t="s">
        <v>8271</v>
      </c>
      <c r="E2852" s="1">
        <v>771846943</v>
      </c>
      <c r="F2852" s="1" t="s">
        <v>8275</v>
      </c>
      <c r="G2852" s="1" t="s">
        <v>8259</v>
      </c>
      <c r="H2852" s="1" t="s">
        <v>154</v>
      </c>
      <c r="I2852" s="1" t="s">
        <v>154</v>
      </c>
      <c r="J2852" s="1" t="s">
        <v>8276</v>
      </c>
      <c r="K2852" s="1" t="s">
        <v>19</v>
      </c>
      <c r="L2852" s="1"/>
    </row>
    <row r="2853" spans="1:12" x14ac:dyDescent="0.45">
      <c r="A2853" s="3">
        <v>2850</v>
      </c>
      <c r="B2853" s="1" t="s">
        <v>8277</v>
      </c>
      <c r="C2853" s="1" t="s">
        <v>8259</v>
      </c>
      <c r="D2853" s="1" t="s">
        <v>8271</v>
      </c>
      <c r="E2853" s="1">
        <v>709845615</v>
      </c>
      <c r="F2853" s="1" t="s">
        <v>8278</v>
      </c>
      <c r="G2853" s="1" t="s">
        <v>8259</v>
      </c>
      <c r="H2853" s="1" t="s">
        <v>154</v>
      </c>
      <c r="I2853" s="1" t="s">
        <v>154</v>
      </c>
      <c r="J2853" s="1" t="s">
        <v>8279</v>
      </c>
      <c r="K2853" s="1" t="s">
        <v>19</v>
      </c>
      <c r="L2853" s="1"/>
    </row>
    <row r="2854" spans="1:12" x14ac:dyDescent="0.45">
      <c r="A2854" s="3">
        <v>2851</v>
      </c>
      <c r="B2854" s="1" t="s">
        <v>8280</v>
      </c>
      <c r="C2854" s="1" t="s">
        <v>8259</v>
      </c>
      <c r="D2854" s="1" t="s">
        <v>8271</v>
      </c>
      <c r="E2854" s="1">
        <v>1585698770</v>
      </c>
      <c r="F2854" s="1" t="s">
        <v>8281</v>
      </c>
      <c r="G2854" s="1" t="s">
        <v>8259</v>
      </c>
      <c r="H2854" s="1" t="s">
        <v>154</v>
      </c>
      <c r="I2854" s="1" t="s">
        <v>154</v>
      </c>
      <c r="J2854" s="1" t="s">
        <v>8282</v>
      </c>
      <c r="K2854" s="1" t="s">
        <v>19</v>
      </c>
      <c r="L2854" s="1"/>
    </row>
    <row r="2855" spans="1:12" x14ac:dyDescent="0.45">
      <c r="A2855" s="3">
        <v>2852</v>
      </c>
      <c r="B2855" s="1" t="s">
        <v>8283</v>
      </c>
      <c r="C2855" s="1" t="s">
        <v>8259</v>
      </c>
      <c r="D2855" s="1" t="s">
        <v>8271</v>
      </c>
      <c r="E2855" s="1">
        <v>859554320</v>
      </c>
      <c r="F2855" s="1" t="s">
        <v>8284</v>
      </c>
      <c r="G2855" s="1" t="s">
        <v>8259</v>
      </c>
      <c r="H2855" s="1" t="s">
        <v>154</v>
      </c>
      <c r="I2855" s="1" t="s">
        <v>154</v>
      </c>
      <c r="J2855" s="1" t="s">
        <v>8285</v>
      </c>
      <c r="K2855" s="1" t="s">
        <v>19</v>
      </c>
      <c r="L2855" s="1"/>
    </row>
    <row r="2856" spans="1:12" x14ac:dyDescent="0.45">
      <c r="A2856" s="3">
        <v>2853</v>
      </c>
      <c r="B2856" s="1" t="s">
        <v>8286</v>
      </c>
      <c r="C2856" s="1" t="s">
        <v>8287</v>
      </c>
      <c r="D2856" s="1" t="s">
        <v>8288</v>
      </c>
      <c r="E2856" s="1">
        <v>422460900</v>
      </c>
      <c r="F2856" s="1" t="s">
        <v>8289</v>
      </c>
      <c r="G2856" s="1" t="s">
        <v>8288</v>
      </c>
      <c r="H2856" s="1" t="s">
        <v>1244</v>
      </c>
      <c r="I2856" s="1" t="s">
        <v>1245</v>
      </c>
      <c r="J2856" s="1" t="s">
        <v>8290</v>
      </c>
      <c r="K2856" s="1" t="s">
        <v>19</v>
      </c>
      <c r="L2856" s="1"/>
    </row>
    <row r="2857" spans="1:12" x14ac:dyDescent="0.45">
      <c r="A2857" s="3">
        <v>2854</v>
      </c>
      <c r="B2857" s="1" t="s">
        <v>8291</v>
      </c>
      <c r="C2857" s="1" t="s">
        <v>8287</v>
      </c>
      <c r="D2857" s="1" t="s">
        <v>8288</v>
      </c>
      <c r="E2857" s="1">
        <v>425854500</v>
      </c>
      <c r="F2857" s="1" t="s">
        <v>8292</v>
      </c>
      <c r="G2857" s="1" t="s">
        <v>8288</v>
      </c>
      <c r="H2857" s="1" t="s">
        <v>1244</v>
      </c>
      <c r="I2857" s="1" t="s">
        <v>1245</v>
      </c>
      <c r="J2857" s="1" t="s">
        <v>8293</v>
      </c>
      <c r="K2857" s="1" t="s">
        <v>19</v>
      </c>
      <c r="L2857" s="1"/>
    </row>
    <row r="2858" spans="1:12" x14ac:dyDescent="0.45">
      <c r="A2858" s="3">
        <v>2855</v>
      </c>
      <c r="B2858" s="1" t="s">
        <v>8294</v>
      </c>
      <c r="C2858" s="1" t="s">
        <v>8287</v>
      </c>
      <c r="D2858" s="1" t="s">
        <v>8288</v>
      </c>
      <c r="E2858" s="1">
        <v>457576900</v>
      </c>
      <c r="F2858" s="1" t="s">
        <v>8295</v>
      </c>
      <c r="G2858" s="1" t="s">
        <v>8288</v>
      </c>
      <c r="H2858" s="1" t="s">
        <v>1244</v>
      </c>
      <c r="I2858" s="1" t="s">
        <v>1245</v>
      </c>
      <c r="J2858" s="1" t="s">
        <v>8296</v>
      </c>
      <c r="K2858" s="1" t="s">
        <v>19</v>
      </c>
      <c r="L2858" s="1"/>
    </row>
    <row r="2859" spans="1:12" x14ac:dyDescent="0.45">
      <c r="A2859" s="3">
        <v>2856</v>
      </c>
      <c r="B2859" s="1" t="s">
        <v>8297</v>
      </c>
      <c r="C2859" s="1" t="s">
        <v>8287</v>
      </c>
      <c r="D2859" s="1" t="s">
        <v>8288</v>
      </c>
      <c r="E2859" s="1">
        <v>841754700</v>
      </c>
      <c r="F2859" s="1" t="s">
        <v>8298</v>
      </c>
      <c r="G2859" s="1" t="s">
        <v>8288</v>
      </c>
      <c r="H2859" s="1" t="s">
        <v>1244</v>
      </c>
      <c r="I2859" s="1" t="s">
        <v>1245</v>
      </c>
      <c r="J2859" s="1" t="s">
        <v>8299</v>
      </c>
      <c r="K2859" s="1" t="s">
        <v>19</v>
      </c>
      <c r="L2859" s="1"/>
    </row>
    <row r="2860" spans="1:12" x14ac:dyDescent="0.45">
      <c r="A2860" s="3">
        <v>2857</v>
      </c>
      <c r="B2860" s="1" t="s">
        <v>8300</v>
      </c>
      <c r="C2860" s="1" t="s">
        <v>8287</v>
      </c>
      <c r="D2860" s="1" t="s">
        <v>8288</v>
      </c>
      <c r="E2860" s="1">
        <v>1190282200</v>
      </c>
      <c r="F2860" s="1" t="s">
        <v>8301</v>
      </c>
      <c r="G2860" s="1" t="s">
        <v>8288</v>
      </c>
      <c r="H2860" s="1" t="s">
        <v>1244</v>
      </c>
      <c r="I2860" s="1" t="s">
        <v>1245</v>
      </c>
      <c r="J2860" s="1" t="s">
        <v>8302</v>
      </c>
      <c r="K2860" s="1" t="s">
        <v>19</v>
      </c>
      <c r="L2860" s="1"/>
    </row>
    <row r="2861" spans="1:12" x14ac:dyDescent="0.45">
      <c r="A2861" s="3">
        <v>2858</v>
      </c>
      <c r="B2861" s="1" t="s">
        <v>8303</v>
      </c>
      <c r="C2861" s="1" t="s">
        <v>8287</v>
      </c>
      <c r="D2861" s="1" t="s">
        <v>8288</v>
      </c>
      <c r="E2861" s="1">
        <v>551002300</v>
      </c>
      <c r="F2861" s="1" t="s">
        <v>8304</v>
      </c>
      <c r="G2861" s="1" t="s">
        <v>8288</v>
      </c>
      <c r="H2861" s="1" t="s">
        <v>1244</v>
      </c>
      <c r="I2861" s="1" t="s">
        <v>1245</v>
      </c>
      <c r="J2861" s="1" t="s">
        <v>8305</v>
      </c>
      <c r="K2861" s="1" t="s">
        <v>19</v>
      </c>
      <c r="L2861" s="1"/>
    </row>
    <row r="2862" spans="1:12" x14ac:dyDescent="0.45">
      <c r="A2862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1F1E-441B-46B2-8E28-5F91C43F9F97}">
  <dimension ref="A1:AD2801"/>
  <sheetViews>
    <sheetView tabSelected="1" topLeftCell="F1" zoomScale="66" zoomScaleNormal="91" workbookViewId="0">
      <selection activeCell="O16" sqref="O16"/>
    </sheetView>
  </sheetViews>
  <sheetFormatPr defaultRowHeight="14.25" x14ac:dyDescent="0.45"/>
  <cols>
    <col min="1" max="1" width="18.1328125" bestFit="1" customWidth="1"/>
    <col min="2" max="2" width="16.265625" bestFit="1" customWidth="1"/>
    <col min="3" max="3" width="17.33203125" bestFit="1" customWidth="1"/>
    <col min="4" max="4" width="11.3984375" bestFit="1" customWidth="1"/>
    <col min="5" max="5" width="18" style="4" bestFit="1" customWidth="1"/>
    <col min="6" max="6" width="18.265625" bestFit="1" customWidth="1"/>
    <col min="7" max="7" width="14.59765625" customWidth="1"/>
    <col min="8" max="8" width="29.796875" hidden="1" customWidth="1"/>
    <col min="9" max="9" width="9" hidden="1" customWidth="1"/>
    <col min="10" max="10" width="209.9296875" hidden="1" customWidth="1"/>
    <col min="11" max="11" width="13.19921875" hidden="1" customWidth="1"/>
    <col min="12" max="12" width="4.59765625" hidden="1" customWidth="1"/>
    <col min="13" max="13" width="17" customWidth="1"/>
    <col min="14" max="14" width="12.9296875" bestFit="1" customWidth="1"/>
    <col min="15" max="15" width="5.265625" bestFit="1" customWidth="1"/>
    <col min="16" max="16" width="5.73046875" bestFit="1" customWidth="1"/>
    <col min="17" max="17" width="14.73046875" customWidth="1"/>
    <col min="18" max="18" width="7.9296875" bestFit="1" customWidth="1"/>
    <col min="19" max="19" width="5.59765625" bestFit="1" customWidth="1"/>
    <col min="20" max="22" width="10.46484375" bestFit="1" customWidth="1"/>
    <col min="23" max="23" width="9.59765625" bestFit="1" customWidth="1"/>
    <col min="24" max="24" width="10" bestFit="1" customWidth="1"/>
    <col min="25" max="25" width="10.19921875" bestFit="1" customWidth="1"/>
    <col min="26" max="26" width="9.9296875" style="6" bestFit="1" customWidth="1"/>
    <col min="27" max="27" width="10.19921875" style="6" bestFit="1" customWidth="1"/>
    <col min="28" max="28" width="9.06640625" style="6"/>
  </cols>
  <sheetData>
    <row r="1" spans="1:28" x14ac:dyDescent="0.45">
      <c r="A1" s="2" t="s">
        <v>0</v>
      </c>
    </row>
    <row r="2" spans="1:28" x14ac:dyDescent="0.45">
      <c r="A2" s="2"/>
      <c r="P2" s="25" t="s">
        <v>8308</v>
      </c>
      <c r="Q2" s="25"/>
      <c r="R2" s="25"/>
      <c r="S2" s="25"/>
      <c r="T2" s="25"/>
      <c r="U2" s="25"/>
      <c r="V2" s="25"/>
      <c r="W2" s="25"/>
      <c r="X2" s="25"/>
      <c r="Y2" s="26" t="s">
        <v>8319</v>
      </c>
      <c r="Z2" s="27"/>
      <c r="AA2" s="27"/>
    </row>
    <row r="3" spans="1:28" x14ac:dyDescent="0.45">
      <c r="A3" s="3" t="s">
        <v>1</v>
      </c>
      <c r="B3" s="1" t="s">
        <v>2</v>
      </c>
      <c r="C3" s="1" t="s">
        <v>3</v>
      </c>
      <c r="D3" s="1" t="s">
        <v>4</v>
      </c>
      <c r="E3" s="5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8306</v>
      </c>
      <c r="N3" s="1" t="s">
        <v>8309</v>
      </c>
      <c r="O3" s="1"/>
      <c r="P3" s="14" t="s">
        <v>8316</v>
      </c>
      <c r="Q3" s="1" t="s">
        <v>8310</v>
      </c>
      <c r="R3" s="18" t="s">
        <v>8311</v>
      </c>
      <c r="S3" s="30" t="s">
        <v>8307</v>
      </c>
      <c r="T3" s="7" t="s">
        <v>8312</v>
      </c>
      <c r="U3" s="7" t="s">
        <v>8312</v>
      </c>
      <c r="V3" s="7" t="s">
        <v>8313</v>
      </c>
      <c r="W3" s="7" t="s">
        <v>8314</v>
      </c>
      <c r="X3" s="7" t="s">
        <v>8315</v>
      </c>
      <c r="Y3" s="7" t="s">
        <v>8313</v>
      </c>
      <c r="Z3" s="23" t="s">
        <v>8314</v>
      </c>
      <c r="AA3" s="23" t="s">
        <v>8315</v>
      </c>
    </row>
    <row r="4" spans="1:28" x14ac:dyDescent="0.45">
      <c r="A4" s="3">
        <v>62</v>
      </c>
      <c r="B4" s="1" t="s">
        <v>151</v>
      </c>
      <c r="C4" s="1" t="s">
        <v>121</v>
      </c>
      <c r="D4" s="1" t="s">
        <v>115</v>
      </c>
      <c r="E4" s="5">
        <v>353900000</v>
      </c>
      <c r="F4" s="1" t="s">
        <v>152</v>
      </c>
      <c r="G4" s="1" t="s">
        <v>123</v>
      </c>
      <c r="H4" s="1" t="s">
        <v>153</v>
      </c>
      <c r="I4" s="1" t="s">
        <v>154</v>
      </c>
      <c r="J4" s="1" t="s">
        <v>155</v>
      </c>
      <c r="K4" s="1" t="s">
        <v>19</v>
      </c>
      <c r="L4" s="1"/>
      <c r="M4" t="str">
        <f>LEFT(E4,1)</f>
        <v>3</v>
      </c>
      <c r="N4" t="str">
        <f>LEFT(E4,2)</f>
        <v>35</v>
      </c>
      <c r="P4" s="15">
        <v>1</v>
      </c>
      <c r="Q4" s="21">
        <f>LOG10(1+1/P4)</f>
        <v>0.3010299956639812</v>
      </c>
      <c r="R4" s="19">
        <f>Q4*2798</f>
        <v>842.28192786781938</v>
      </c>
      <c r="S4" s="31">
        <f>COUNTIF($M$4:$M$2800,P4)</f>
        <v>622</v>
      </c>
      <c r="T4" s="10">
        <f>R4-0.05*R4</f>
        <v>800.16783147442845</v>
      </c>
      <c r="U4" s="10">
        <f>R4+0.05*R4</f>
        <v>884.3960242612103</v>
      </c>
      <c r="V4" s="12">
        <f>S4-R4</f>
        <v>-220.28192786781938</v>
      </c>
      <c r="W4" s="12">
        <f>S4-T4</f>
        <v>-178.16783147442845</v>
      </c>
      <c r="X4" s="12">
        <f>S4-U4</f>
        <v>-262.3960242612103</v>
      </c>
      <c r="Y4" s="8"/>
      <c r="Z4" s="10"/>
      <c r="AA4" s="10"/>
    </row>
    <row r="5" spans="1:28" x14ac:dyDescent="0.45">
      <c r="A5" s="3">
        <v>63</v>
      </c>
      <c r="B5" s="1" t="s">
        <v>156</v>
      </c>
      <c r="C5" s="1" t="s">
        <v>123</v>
      </c>
      <c r="D5" s="1" t="s">
        <v>121</v>
      </c>
      <c r="E5" s="5">
        <v>86965200</v>
      </c>
      <c r="F5" s="1" t="s">
        <v>157</v>
      </c>
      <c r="G5" s="1" t="s">
        <v>158</v>
      </c>
      <c r="H5" s="1" t="s">
        <v>153</v>
      </c>
      <c r="I5" s="1" t="s">
        <v>154</v>
      </c>
      <c r="J5" s="1" t="s">
        <v>159</v>
      </c>
      <c r="K5" s="1" t="s">
        <v>19</v>
      </c>
      <c r="L5" s="1"/>
      <c r="M5" t="str">
        <f t="shared" ref="M5:M68" si="0">LEFT(E5,1)</f>
        <v>8</v>
      </c>
      <c r="N5" t="str">
        <f t="shared" ref="N5:N68" si="1">LEFT(E5,2)</f>
        <v>86</v>
      </c>
      <c r="P5" s="15">
        <v>2</v>
      </c>
      <c r="Q5" s="21">
        <f t="shared" ref="Q5:Q12" si="2">LOG10(1+1/P5)</f>
        <v>0.17609125905568124</v>
      </c>
      <c r="R5" s="19">
        <f t="shared" ref="R5:R12" si="3">Q5*2798</f>
        <v>492.70334283779613</v>
      </c>
      <c r="S5" s="31">
        <f t="shared" ref="S5:S12" si="4">COUNTIF($M$4:$M$2800,P5)</f>
        <v>535</v>
      </c>
      <c r="T5" s="10">
        <f t="shared" ref="T5:T12" si="5">R5-0.05*R5</f>
        <v>468.06817569590635</v>
      </c>
      <c r="U5" s="10">
        <f t="shared" ref="U5:U12" si="6">R5+0.05*R5</f>
        <v>517.33850997968591</v>
      </c>
      <c r="V5" s="12">
        <f t="shared" ref="V5:V12" si="7">S5-R5</f>
        <v>42.296657162203871</v>
      </c>
      <c r="W5" s="12">
        <f t="shared" ref="W5:W12" si="8">S5-T5</f>
        <v>66.931824304093652</v>
      </c>
      <c r="X5" s="12">
        <f t="shared" ref="X5:X12" si="9">S5-U5</f>
        <v>17.661490020314091</v>
      </c>
      <c r="Y5" s="10">
        <f>S5/(1+(S5*0.1^2))</f>
        <v>84.251968503936993</v>
      </c>
      <c r="Z5" s="10">
        <f t="shared" ref="Z5:AA5" si="10">T5/(1+(T5*0.1^2))</f>
        <v>82.39647910613968</v>
      </c>
      <c r="AA5" s="10">
        <f t="shared" si="10"/>
        <v>83.801431729361795</v>
      </c>
    </row>
    <row r="6" spans="1:28" x14ac:dyDescent="0.45">
      <c r="A6" s="3">
        <v>64</v>
      </c>
      <c r="B6" s="1" t="s">
        <v>160</v>
      </c>
      <c r="C6" s="1" t="s">
        <v>123</v>
      </c>
      <c r="D6" s="1" t="s">
        <v>121</v>
      </c>
      <c r="E6" s="5">
        <v>86485000</v>
      </c>
      <c r="F6" s="1" t="s">
        <v>161</v>
      </c>
      <c r="G6" s="1" t="s">
        <v>158</v>
      </c>
      <c r="H6" s="1" t="s">
        <v>153</v>
      </c>
      <c r="I6" s="1" t="s">
        <v>154</v>
      </c>
      <c r="J6" s="1" t="s">
        <v>162</v>
      </c>
      <c r="K6" s="1" t="s">
        <v>19</v>
      </c>
      <c r="L6" s="1"/>
      <c r="M6" t="str">
        <f t="shared" si="0"/>
        <v>8</v>
      </c>
      <c r="N6" t="str">
        <f t="shared" si="1"/>
        <v>86</v>
      </c>
      <c r="P6" s="15">
        <v>3</v>
      </c>
      <c r="Q6" s="21">
        <f t="shared" si="2"/>
        <v>0.12493873660829993</v>
      </c>
      <c r="R6" s="19">
        <f t="shared" si="3"/>
        <v>349.57858503002319</v>
      </c>
      <c r="S6" s="31">
        <f t="shared" si="4"/>
        <v>416</v>
      </c>
      <c r="T6" s="10">
        <f t="shared" si="5"/>
        <v>332.09965577852205</v>
      </c>
      <c r="U6" s="10">
        <f t="shared" si="6"/>
        <v>367.05751428152433</v>
      </c>
      <c r="V6" s="12">
        <f t="shared" si="7"/>
        <v>66.421414969976809</v>
      </c>
      <c r="W6" s="12">
        <f t="shared" si="8"/>
        <v>83.900344221477951</v>
      </c>
      <c r="X6" s="12">
        <f t="shared" si="9"/>
        <v>48.942485718475666</v>
      </c>
      <c r="Y6" s="10">
        <f t="shared" ref="Y6:Y7" si="11">S6/(1+(S6*0.1^2))</f>
        <v>80.620155038759677</v>
      </c>
      <c r="Z6" s="10">
        <f t="shared" ref="Z6:Z7" si="12">T6/(1+(T6*0.1^2))</f>
        <v>76.857190543272196</v>
      </c>
      <c r="AA6" s="10">
        <f t="shared" ref="AA6:AA7" si="13">U6/(1+(U6*0.1^2))</f>
        <v>78.589360637130468</v>
      </c>
    </row>
    <row r="7" spans="1:28" x14ac:dyDescent="0.45">
      <c r="A7" s="3">
        <v>65</v>
      </c>
      <c r="B7" s="1" t="s">
        <v>163</v>
      </c>
      <c r="C7" s="1" t="s">
        <v>123</v>
      </c>
      <c r="D7" s="1" t="s">
        <v>123</v>
      </c>
      <c r="E7" s="5">
        <v>3746250</v>
      </c>
      <c r="F7" s="1" t="s">
        <v>164</v>
      </c>
      <c r="G7" s="1" t="s">
        <v>158</v>
      </c>
      <c r="H7" s="1" t="s">
        <v>165</v>
      </c>
      <c r="I7" s="1" t="s">
        <v>154</v>
      </c>
      <c r="J7" s="1" t="s">
        <v>166</v>
      </c>
      <c r="K7" s="1" t="s">
        <v>19</v>
      </c>
      <c r="L7" s="1"/>
      <c r="M7" t="str">
        <f t="shared" si="0"/>
        <v>3</v>
      </c>
      <c r="N7" t="str">
        <f t="shared" si="1"/>
        <v>37</v>
      </c>
      <c r="P7" s="15">
        <v>4</v>
      </c>
      <c r="Q7" s="21">
        <f t="shared" si="2"/>
        <v>9.691001300805642E-2</v>
      </c>
      <c r="R7" s="19">
        <f t="shared" si="3"/>
        <v>271.15421639654187</v>
      </c>
      <c r="S7" s="31">
        <f t="shared" si="4"/>
        <v>635</v>
      </c>
      <c r="T7" s="10">
        <f t="shared" si="5"/>
        <v>257.59650557671478</v>
      </c>
      <c r="U7" s="10">
        <f t="shared" si="6"/>
        <v>284.71192721636896</v>
      </c>
      <c r="V7" s="12">
        <f t="shared" si="7"/>
        <v>363.84578360345813</v>
      </c>
      <c r="W7" s="12">
        <f t="shared" si="8"/>
        <v>377.40349442328522</v>
      </c>
      <c r="X7" s="12">
        <f t="shared" si="9"/>
        <v>350.28807278363104</v>
      </c>
      <c r="Y7" s="10">
        <f t="shared" si="11"/>
        <v>86.394557823129233</v>
      </c>
      <c r="Z7" s="10">
        <f t="shared" si="12"/>
        <v>72.035520917989743</v>
      </c>
      <c r="AA7" s="10">
        <f t="shared" si="13"/>
        <v>74.006524642071156</v>
      </c>
    </row>
    <row r="8" spans="1:28" x14ac:dyDescent="0.45">
      <c r="A8" s="3">
        <v>66</v>
      </c>
      <c r="B8" s="1" t="s">
        <v>167</v>
      </c>
      <c r="C8" s="1" t="s">
        <v>123</v>
      </c>
      <c r="D8" s="1" t="s">
        <v>123</v>
      </c>
      <c r="E8" s="5">
        <v>10000</v>
      </c>
      <c r="F8" s="1" t="s">
        <v>168</v>
      </c>
      <c r="G8" s="1" t="s">
        <v>158</v>
      </c>
      <c r="H8" s="1" t="s">
        <v>165</v>
      </c>
      <c r="I8" s="1" t="s">
        <v>154</v>
      </c>
      <c r="J8" s="1" t="s">
        <v>166</v>
      </c>
      <c r="K8" s="1" t="s">
        <v>19</v>
      </c>
      <c r="L8" s="1"/>
      <c r="M8" t="str">
        <f t="shared" si="0"/>
        <v>1</v>
      </c>
      <c r="N8" t="str">
        <f t="shared" si="1"/>
        <v>10</v>
      </c>
      <c r="P8" s="15">
        <v>5</v>
      </c>
      <c r="Q8" s="21">
        <f t="shared" si="2"/>
        <v>7.9181246047624818E-2</v>
      </c>
      <c r="R8" s="19">
        <f t="shared" si="3"/>
        <v>221.54912644125423</v>
      </c>
      <c r="S8" s="31">
        <f t="shared" si="4"/>
        <v>128</v>
      </c>
      <c r="T8" s="10">
        <f t="shared" si="5"/>
        <v>210.47167011919151</v>
      </c>
      <c r="U8" s="10">
        <f t="shared" si="6"/>
        <v>232.62658276331695</v>
      </c>
      <c r="V8" s="12">
        <f t="shared" si="7"/>
        <v>-93.549126441254231</v>
      </c>
      <c r="W8" s="12">
        <f t="shared" si="8"/>
        <v>-82.471670119191515</v>
      </c>
      <c r="X8" s="12">
        <f t="shared" si="9"/>
        <v>-104.62658276331695</v>
      </c>
      <c r="Y8" s="8"/>
      <c r="Z8" s="10"/>
      <c r="AA8" s="10"/>
    </row>
    <row r="9" spans="1:28" x14ac:dyDescent="0.45">
      <c r="A9" s="3">
        <v>67</v>
      </c>
      <c r="B9" s="1" t="s">
        <v>169</v>
      </c>
      <c r="C9" s="1" t="s">
        <v>158</v>
      </c>
      <c r="D9" s="1" t="s">
        <v>121</v>
      </c>
      <c r="E9" s="5">
        <v>264864865</v>
      </c>
      <c r="F9" s="1" t="s">
        <v>170</v>
      </c>
      <c r="G9" s="1" t="s">
        <v>158</v>
      </c>
      <c r="H9" s="1" t="s">
        <v>153</v>
      </c>
      <c r="I9" s="1" t="s">
        <v>154</v>
      </c>
      <c r="J9" s="1" t="s">
        <v>171</v>
      </c>
      <c r="K9" s="1" t="s">
        <v>19</v>
      </c>
      <c r="L9" s="1"/>
      <c r="M9" t="str">
        <f t="shared" si="0"/>
        <v>2</v>
      </c>
      <c r="N9" t="str">
        <f t="shared" si="1"/>
        <v>26</v>
      </c>
      <c r="P9" s="15">
        <v>6</v>
      </c>
      <c r="Q9" s="21">
        <f t="shared" si="2"/>
        <v>6.6946789630613221E-2</v>
      </c>
      <c r="R9" s="19">
        <f t="shared" si="3"/>
        <v>187.31711738645581</v>
      </c>
      <c r="S9" s="31">
        <f t="shared" si="4"/>
        <v>101</v>
      </c>
      <c r="T9" s="10">
        <f t="shared" si="5"/>
        <v>177.95126151713302</v>
      </c>
      <c r="U9" s="10">
        <f t="shared" si="6"/>
        <v>196.68297325577859</v>
      </c>
      <c r="V9" s="12">
        <f t="shared" si="7"/>
        <v>-86.317117386455806</v>
      </c>
      <c r="W9" s="12">
        <f t="shared" si="8"/>
        <v>-76.95126151713302</v>
      </c>
      <c r="X9" s="12">
        <f t="shared" si="9"/>
        <v>-95.682973255778592</v>
      </c>
      <c r="Y9" s="8"/>
      <c r="Z9" s="10"/>
      <c r="AA9" s="10"/>
    </row>
    <row r="10" spans="1:28" x14ac:dyDescent="0.45">
      <c r="A10" s="3">
        <v>68</v>
      </c>
      <c r="B10" s="1" t="s">
        <v>172</v>
      </c>
      <c r="C10" s="1" t="s">
        <v>158</v>
      </c>
      <c r="D10" s="1" t="s">
        <v>123</v>
      </c>
      <c r="E10" s="5">
        <v>171542000</v>
      </c>
      <c r="F10" s="1" t="s">
        <v>173</v>
      </c>
      <c r="G10" s="1" t="s">
        <v>174</v>
      </c>
      <c r="H10" s="1" t="s">
        <v>153</v>
      </c>
      <c r="I10" s="1" t="s">
        <v>154</v>
      </c>
      <c r="J10" s="1" t="s">
        <v>175</v>
      </c>
      <c r="K10" s="1" t="s">
        <v>19</v>
      </c>
      <c r="L10" s="1"/>
      <c r="M10" t="str">
        <f t="shared" si="0"/>
        <v>1</v>
      </c>
      <c r="N10" t="str">
        <f t="shared" si="1"/>
        <v>17</v>
      </c>
      <c r="P10" s="15">
        <v>7</v>
      </c>
      <c r="Q10" s="21">
        <f t="shared" si="2"/>
        <v>5.7991946977686733E-2</v>
      </c>
      <c r="R10" s="19">
        <f t="shared" si="3"/>
        <v>162.26146764356747</v>
      </c>
      <c r="S10" s="31">
        <f t="shared" si="4"/>
        <v>119</v>
      </c>
      <c r="T10" s="10">
        <f t="shared" si="5"/>
        <v>154.14839426138909</v>
      </c>
      <c r="U10" s="10">
        <f t="shared" si="6"/>
        <v>170.37454102574586</v>
      </c>
      <c r="V10" s="12">
        <f t="shared" si="7"/>
        <v>-43.261467643567471</v>
      </c>
      <c r="W10" s="12">
        <f t="shared" si="8"/>
        <v>-35.148394261389086</v>
      </c>
      <c r="X10" s="12">
        <f t="shared" si="9"/>
        <v>-51.374541025745856</v>
      </c>
      <c r="Y10" s="8"/>
      <c r="Z10" s="10"/>
      <c r="AA10" s="10"/>
    </row>
    <row r="11" spans="1:28" x14ac:dyDescent="0.45">
      <c r="A11" s="3">
        <v>69</v>
      </c>
      <c r="B11" s="1" t="s">
        <v>176</v>
      </c>
      <c r="C11" s="1" t="s">
        <v>158</v>
      </c>
      <c r="D11" s="1" t="s">
        <v>123</v>
      </c>
      <c r="E11" s="5">
        <v>72396397</v>
      </c>
      <c r="F11" s="1" t="s">
        <v>177</v>
      </c>
      <c r="G11" s="1" t="s">
        <v>174</v>
      </c>
      <c r="H11" s="1" t="s">
        <v>153</v>
      </c>
      <c r="I11" s="1" t="s">
        <v>154</v>
      </c>
      <c r="J11" s="1" t="s">
        <v>178</v>
      </c>
      <c r="K11" s="1" t="s">
        <v>19</v>
      </c>
      <c r="L11" s="1"/>
      <c r="M11" t="str">
        <f t="shared" si="0"/>
        <v>7</v>
      </c>
      <c r="N11" t="str">
        <f t="shared" si="1"/>
        <v>72</v>
      </c>
      <c r="P11" s="15">
        <v>8</v>
      </c>
      <c r="Q11" s="21">
        <f t="shared" si="2"/>
        <v>5.1152522447381291E-2</v>
      </c>
      <c r="R11" s="19">
        <f t="shared" si="3"/>
        <v>143.12475780777285</v>
      </c>
      <c r="S11" s="31">
        <f t="shared" si="4"/>
        <v>115</v>
      </c>
      <c r="T11" s="10">
        <f t="shared" si="5"/>
        <v>135.96851991738421</v>
      </c>
      <c r="U11" s="10">
        <f t="shared" si="6"/>
        <v>150.28099569816149</v>
      </c>
      <c r="V11" s="12">
        <f t="shared" si="7"/>
        <v>-28.124757807772852</v>
      </c>
      <c r="W11" s="12">
        <f t="shared" si="8"/>
        <v>-20.968519917384214</v>
      </c>
      <c r="X11" s="12">
        <f t="shared" si="9"/>
        <v>-35.28099569816149</v>
      </c>
      <c r="Y11" s="8"/>
      <c r="Z11" s="10"/>
      <c r="AA11" s="10"/>
    </row>
    <row r="12" spans="1:28" x14ac:dyDescent="0.45">
      <c r="A12" s="3">
        <v>70</v>
      </c>
      <c r="B12" s="1" t="s">
        <v>179</v>
      </c>
      <c r="C12" s="1" t="s">
        <v>158</v>
      </c>
      <c r="D12" s="1" t="s">
        <v>123</v>
      </c>
      <c r="E12" s="5">
        <v>168609911</v>
      </c>
      <c r="F12" s="1" t="s">
        <v>180</v>
      </c>
      <c r="G12" s="1" t="s">
        <v>174</v>
      </c>
      <c r="H12" s="1" t="s">
        <v>153</v>
      </c>
      <c r="I12" s="1" t="s">
        <v>154</v>
      </c>
      <c r="J12" s="1" t="s">
        <v>181</v>
      </c>
      <c r="K12" s="1" t="s">
        <v>19</v>
      </c>
      <c r="L12" s="1"/>
      <c r="M12" t="str">
        <f t="shared" si="0"/>
        <v>1</v>
      </c>
      <c r="N12" t="str">
        <f t="shared" si="1"/>
        <v>16</v>
      </c>
      <c r="P12" s="15">
        <v>9</v>
      </c>
      <c r="Q12" s="21">
        <f t="shared" si="2"/>
        <v>4.5757490560675143E-2</v>
      </c>
      <c r="R12" s="19">
        <f t="shared" si="3"/>
        <v>128.02945858876905</v>
      </c>
      <c r="S12" s="31">
        <f t="shared" si="4"/>
        <v>97</v>
      </c>
      <c r="T12" s="10">
        <f t="shared" si="5"/>
        <v>121.62798565933059</v>
      </c>
      <c r="U12" s="10">
        <f t="shared" si="6"/>
        <v>134.4309315182075</v>
      </c>
      <c r="V12" s="12">
        <f t="shared" si="7"/>
        <v>-31.029458588769046</v>
      </c>
      <c r="W12" s="12">
        <f t="shared" si="8"/>
        <v>-24.627985659330591</v>
      </c>
      <c r="X12" s="12">
        <f t="shared" si="9"/>
        <v>-37.430931518207501</v>
      </c>
      <c r="Y12" s="8"/>
      <c r="Z12" s="10"/>
      <c r="AA12" s="10"/>
    </row>
    <row r="13" spans="1:28" x14ac:dyDescent="0.45">
      <c r="A13" s="3">
        <v>71</v>
      </c>
      <c r="B13" s="1" t="s">
        <v>182</v>
      </c>
      <c r="C13" s="1" t="s">
        <v>174</v>
      </c>
      <c r="D13" s="1" t="s">
        <v>158</v>
      </c>
      <c r="E13" s="5">
        <v>30560420</v>
      </c>
      <c r="F13" s="1" t="s">
        <v>183</v>
      </c>
      <c r="G13" s="1" t="s">
        <v>184</v>
      </c>
      <c r="H13" s="1" t="s">
        <v>154</v>
      </c>
      <c r="I13" s="1" t="s">
        <v>154</v>
      </c>
      <c r="J13" s="1" t="s">
        <v>185</v>
      </c>
      <c r="K13" s="1" t="s">
        <v>19</v>
      </c>
      <c r="L13" s="1"/>
      <c r="M13" t="str">
        <f t="shared" si="0"/>
        <v>3</v>
      </c>
      <c r="N13" t="str">
        <f t="shared" si="1"/>
        <v>30</v>
      </c>
      <c r="S13" s="32">
        <f>SUM(S4:S12)</f>
        <v>2768</v>
      </c>
      <c r="Y13" s="24">
        <f>SUM(Y5:Y12)</f>
        <v>251.26668136582589</v>
      </c>
      <c r="Z13" s="24">
        <f t="shared" ref="Z13:AA13" si="14">SUM(Z5:Z12)</f>
        <v>231.28919056740162</v>
      </c>
      <c r="AA13" s="24">
        <f t="shared" si="14"/>
        <v>236.39731700856342</v>
      </c>
    </row>
    <row r="14" spans="1:28" x14ac:dyDescent="0.45">
      <c r="A14" s="3">
        <v>72</v>
      </c>
      <c r="B14" s="1" t="s">
        <v>186</v>
      </c>
      <c r="C14" s="1" t="s">
        <v>174</v>
      </c>
      <c r="D14" s="1" t="s">
        <v>174</v>
      </c>
      <c r="E14" s="5">
        <v>3915950</v>
      </c>
      <c r="F14" s="1" t="s">
        <v>187</v>
      </c>
      <c r="G14" s="1" t="s">
        <v>184</v>
      </c>
      <c r="H14" s="1" t="s">
        <v>188</v>
      </c>
      <c r="I14" s="1" t="s">
        <v>154</v>
      </c>
      <c r="J14" s="1" t="s">
        <v>189</v>
      </c>
      <c r="K14" s="1" t="s">
        <v>19</v>
      </c>
      <c r="L14" s="1"/>
      <c r="M14" t="str">
        <f t="shared" si="0"/>
        <v>3</v>
      </c>
      <c r="N14" t="str">
        <f t="shared" si="1"/>
        <v>39</v>
      </c>
    </row>
    <row r="15" spans="1:28" x14ac:dyDescent="0.45">
      <c r="A15" s="3">
        <v>73</v>
      </c>
      <c r="B15" s="1" t="s">
        <v>190</v>
      </c>
      <c r="C15" s="1" t="s">
        <v>174</v>
      </c>
      <c r="D15" s="1" t="s">
        <v>174</v>
      </c>
      <c r="E15" s="5">
        <v>15663800</v>
      </c>
      <c r="F15" s="1" t="s">
        <v>191</v>
      </c>
      <c r="G15" s="1" t="s">
        <v>184</v>
      </c>
      <c r="H15" s="1" t="s">
        <v>188</v>
      </c>
      <c r="I15" s="1" t="s">
        <v>154</v>
      </c>
      <c r="J15" s="1" t="s">
        <v>192</v>
      </c>
      <c r="K15" s="1" t="s">
        <v>19</v>
      </c>
      <c r="L15" s="1"/>
      <c r="M15" t="str">
        <f t="shared" si="0"/>
        <v>1</v>
      </c>
      <c r="N15" t="str">
        <f t="shared" si="1"/>
        <v>15</v>
      </c>
      <c r="O15" s="28" t="s">
        <v>8321</v>
      </c>
      <c r="P15" s="28"/>
      <c r="Q15" s="28"/>
      <c r="R15" s="28"/>
      <c r="S15" s="28"/>
      <c r="T15" s="28"/>
      <c r="U15" s="28"/>
      <c r="V15" s="28"/>
      <c r="W15" s="28"/>
      <c r="X15" s="29"/>
      <c r="Y15" s="26" t="s">
        <v>8320</v>
      </c>
      <c r="Z15" s="27"/>
      <c r="AA15" s="27"/>
    </row>
    <row r="16" spans="1:28" x14ac:dyDescent="0.45">
      <c r="A16" s="3">
        <v>74</v>
      </c>
      <c r="B16" s="1" t="s">
        <v>193</v>
      </c>
      <c r="C16" s="1" t="s">
        <v>174</v>
      </c>
      <c r="D16" s="1" t="s">
        <v>174</v>
      </c>
      <c r="E16" s="5">
        <v>9896000</v>
      </c>
      <c r="F16" s="1" t="s">
        <v>194</v>
      </c>
      <c r="G16" s="1" t="s">
        <v>184</v>
      </c>
      <c r="H16" s="1" t="s">
        <v>188</v>
      </c>
      <c r="I16" s="1" t="s">
        <v>154</v>
      </c>
      <c r="J16" s="1" t="s">
        <v>195</v>
      </c>
      <c r="K16" s="1" t="s">
        <v>19</v>
      </c>
      <c r="L16" s="1"/>
      <c r="M16" t="str">
        <f t="shared" si="0"/>
        <v>9</v>
      </c>
      <c r="N16" t="str">
        <f t="shared" si="1"/>
        <v>98</v>
      </c>
      <c r="O16" s="11" t="s">
        <v>8317</v>
      </c>
      <c r="P16" s="16" t="s">
        <v>8318</v>
      </c>
      <c r="Q16" s="11" t="s">
        <v>8309</v>
      </c>
      <c r="R16" s="18" t="s">
        <v>8310</v>
      </c>
      <c r="S16" s="7" t="s">
        <v>8311</v>
      </c>
      <c r="T16" s="30" t="s">
        <v>8307</v>
      </c>
      <c r="U16" s="7" t="s">
        <v>8312</v>
      </c>
      <c r="V16" s="7" t="s">
        <v>8312</v>
      </c>
      <c r="W16" s="7" t="s">
        <v>8313</v>
      </c>
      <c r="X16" s="7" t="s">
        <v>8314</v>
      </c>
      <c r="Y16" s="7" t="s">
        <v>8315</v>
      </c>
      <c r="Z16" s="23" t="s">
        <v>8313</v>
      </c>
      <c r="AA16" s="23" t="s">
        <v>8314</v>
      </c>
      <c r="AB16" s="23" t="s">
        <v>8315</v>
      </c>
    </row>
    <row r="17" spans="1:30" x14ac:dyDescent="0.45">
      <c r="A17" s="3">
        <v>75</v>
      </c>
      <c r="B17" s="1" t="s">
        <v>196</v>
      </c>
      <c r="C17" s="1" t="s">
        <v>174</v>
      </c>
      <c r="D17" s="1" t="s">
        <v>174</v>
      </c>
      <c r="E17" s="5">
        <v>1174785</v>
      </c>
      <c r="F17" s="1" t="s">
        <v>197</v>
      </c>
      <c r="G17" s="1" t="s">
        <v>184</v>
      </c>
      <c r="H17" s="1" t="s">
        <v>198</v>
      </c>
      <c r="I17" s="1" t="s">
        <v>154</v>
      </c>
      <c r="J17" s="1" t="s">
        <v>199</v>
      </c>
      <c r="K17" s="1" t="s">
        <v>19</v>
      </c>
      <c r="L17" s="1"/>
      <c r="M17" t="str">
        <f t="shared" si="0"/>
        <v>1</v>
      </c>
      <c r="N17" t="str">
        <f t="shared" si="1"/>
        <v>11</v>
      </c>
      <c r="O17" s="8">
        <v>1</v>
      </c>
      <c r="P17" s="17">
        <v>0</v>
      </c>
      <c r="Q17" s="13" t="str">
        <f>O17&amp;P17</f>
        <v>10</v>
      </c>
      <c r="R17" s="20">
        <f>LOG10(1+(1/Q17))</f>
        <v>4.1392685158225077E-2</v>
      </c>
      <c r="S17" s="9">
        <f>R17*2798</f>
        <v>115.81673307271376</v>
      </c>
      <c r="T17" s="31">
        <f t="shared" ref="T17:T48" si="15">COUNTIF(N4:N2800,O17&amp;P17)</f>
        <v>88</v>
      </c>
      <c r="U17" s="10">
        <f>S17-0.05*S17</f>
        <v>110.02589641907807</v>
      </c>
      <c r="V17" s="10">
        <f>S17+0.05*S17</f>
        <v>121.60756972634945</v>
      </c>
      <c r="W17" s="10">
        <f>T17-S17</f>
        <v>-27.81673307271376</v>
      </c>
      <c r="X17" s="10">
        <f>T17-U17</f>
        <v>-22.025896419078066</v>
      </c>
      <c r="Y17" s="10">
        <f>T17-V17</f>
        <v>-33.607569726349453</v>
      </c>
      <c r="Z17" s="10"/>
      <c r="AA17" s="10"/>
      <c r="AB17" s="10"/>
      <c r="AC17" s="33"/>
      <c r="AD17" s="33"/>
    </row>
    <row r="18" spans="1:30" x14ac:dyDescent="0.45">
      <c r="A18" s="3">
        <v>76</v>
      </c>
      <c r="B18" s="1" t="s">
        <v>200</v>
      </c>
      <c r="C18" s="1" t="s">
        <v>184</v>
      </c>
      <c r="D18" s="1" t="s">
        <v>174</v>
      </c>
      <c r="E18" s="5">
        <v>24000000</v>
      </c>
      <c r="F18" s="1" t="s">
        <v>201</v>
      </c>
      <c r="G18" s="1" t="s">
        <v>202</v>
      </c>
      <c r="H18" s="1" t="s">
        <v>154</v>
      </c>
      <c r="I18" s="1" t="s">
        <v>154</v>
      </c>
      <c r="J18" s="1" t="s">
        <v>203</v>
      </c>
      <c r="K18" s="1" t="s">
        <v>19</v>
      </c>
      <c r="L18" s="1"/>
      <c r="M18" t="str">
        <f t="shared" si="0"/>
        <v>2</v>
      </c>
      <c r="N18" t="str">
        <f t="shared" si="1"/>
        <v>24</v>
      </c>
      <c r="O18" s="8">
        <v>1</v>
      </c>
      <c r="P18" s="17">
        <v>1</v>
      </c>
      <c r="Q18" s="13" t="str">
        <f t="shared" ref="Q18:Q81" si="16">O18&amp;P18</f>
        <v>11</v>
      </c>
      <c r="R18" s="20">
        <f t="shared" ref="R18:R81" si="17">LOG10(1+(1/Q18))</f>
        <v>3.7788560889399754E-2</v>
      </c>
      <c r="S18" s="9">
        <f t="shared" ref="S18:S81" si="18">R18*2798</f>
        <v>105.73239336854051</v>
      </c>
      <c r="T18" s="31">
        <f t="shared" si="15"/>
        <v>67</v>
      </c>
      <c r="U18" s="10">
        <f t="shared" ref="U18:U81" si="19">S18-0.05*S18</f>
        <v>100.44577370011349</v>
      </c>
      <c r="V18" s="10">
        <f t="shared" ref="V18:V81" si="20">S18+0.05*S18</f>
        <v>111.01901303696754</v>
      </c>
      <c r="W18" s="10">
        <f t="shared" ref="W18:W81" si="21">T18-S18</f>
        <v>-38.732393368540514</v>
      </c>
      <c r="X18" s="10">
        <f t="shared" ref="X18:X81" si="22">T18-U18</f>
        <v>-33.445773700113492</v>
      </c>
      <c r="Y18" s="10">
        <f t="shared" ref="Y18:Y81" si="23">T18-V18</f>
        <v>-44.019013036967536</v>
      </c>
      <c r="Z18" s="10"/>
      <c r="AA18" s="10"/>
      <c r="AB18" s="10"/>
      <c r="AC18" s="33"/>
      <c r="AD18" s="33"/>
    </row>
    <row r="19" spans="1:30" x14ac:dyDescent="0.45">
      <c r="A19" s="3">
        <v>77</v>
      </c>
      <c r="B19" s="1" t="s">
        <v>204</v>
      </c>
      <c r="C19" s="1" t="s">
        <v>184</v>
      </c>
      <c r="D19" s="1" t="s">
        <v>174</v>
      </c>
      <c r="E19" s="5">
        <v>43889736</v>
      </c>
      <c r="F19" s="1" t="s">
        <v>205</v>
      </c>
      <c r="G19" s="1" t="s">
        <v>202</v>
      </c>
      <c r="H19" s="1" t="s">
        <v>154</v>
      </c>
      <c r="I19" s="1" t="s">
        <v>154</v>
      </c>
      <c r="J19" s="1" t="s">
        <v>206</v>
      </c>
      <c r="K19" s="1" t="s">
        <v>19</v>
      </c>
      <c r="L19" s="1"/>
      <c r="M19" t="str">
        <f t="shared" si="0"/>
        <v>4</v>
      </c>
      <c r="N19" t="str">
        <f t="shared" si="1"/>
        <v>43</v>
      </c>
      <c r="O19" s="8">
        <v>1</v>
      </c>
      <c r="P19" s="17">
        <v>2</v>
      </c>
      <c r="Q19" s="13" t="str">
        <f t="shared" si="16"/>
        <v>12</v>
      </c>
      <c r="R19" s="20">
        <f t="shared" si="17"/>
        <v>3.476210625921191E-2</v>
      </c>
      <c r="S19" s="9">
        <f t="shared" si="18"/>
        <v>97.26437331327493</v>
      </c>
      <c r="T19" s="31">
        <f t="shared" si="15"/>
        <v>46</v>
      </c>
      <c r="U19" s="10">
        <f t="shared" si="19"/>
        <v>92.401154647611179</v>
      </c>
      <c r="V19" s="10">
        <f t="shared" si="20"/>
        <v>102.12759197893868</v>
      </c>
      <c r="W19" s="10">
        <f t="shared" si="21"/>
        <v>-51.26437331327493</v>
      </c>
      <c r="X19" s="10">
        <f t="shared" si="22"/>
        <v>-46.401154647611179</v>
      </c>
      <c r="Y19" s="10">
        <f t="shared" si="23"/>
        <v>-56.127591978938682</v>
      </c>
      <c r="Z19" s="10"/>
      <c r="AA19" s="10"/>
      <c r="AB19" s="10"/>
      <c r="AC19" s="33"/>
      <c r="AD19" s="33"/>
    </row>
    <row r="20" spans="1:30" x14ac:dyDescent="0.45">
      <c r="A20" s="3">
        <v>78</v>
      </c>
      <c r="B20" s="1" t="s">
        <v>207</v>
      </c>
      <c r="C20" s="1" t="s">
        <v>184</v>
      </c>
      <c r="D20" s="1" t="s">
        <v>174</v>
      </c>
      <c r="E20" s="5">
        <v>44106082</v>
      </c>
      <c r="F20" s="1" t="s">
        <v>208</v>
      </c>
      <c r="G20" s="1" t="s">
        <v>202</v>
      </c>
      <c r="H20" s="1" t="s">
        <v>154</v>
      </c>
      <c r="I20" s="1" t="s">
        <v>154</v>
      </c>
      <c r="J20" s="1" t="s">
        <v>209</v>
      </c>
      <c r="K20" s="1" t="s">
        <v>19</v>
      </c>
      <c r="L20" s="1"/>
      <c r="M20" t="str">
        <f t="shared" si="0"/>
        <v>4</v>
      </c>
      <c r="N20" t="str">
        <f t="shared" si="1"/>
        <v>44</v>
      </c>
      <c r="O20" s="8">
        <v>1</v>
      </c>
      <c r="P20" s="17">
        <v>3</v>
      </c>
      <c r="Q20" s="13" t="str">
        <f t="shared" si="16"/>
        <v>13</v>
      </c>
      <c r="R20" s="20">
        <f t="shared" si="17"/>
        <v>3.2184683371401235E-2</v>
      </c>
      <c r="S20" s="9">
        <f t="shared" si="18"/>
        <v>90.052744073180662</v>
      </c>
      <c r="T20" s="31">
        <f t="shared" si="15"/>
        <v>62</v>
      </c>
      <c r="U20" s="10">
        <f t="shared" si="19"/>
        <v>85.550106869521628</v>
      </c>
      <c r="V20" s="10">
        <f t="shared" si="20"/>
        <v>94.555381276839697</v>
      </c>
      <c r="W20" s="10">
        <f t="shared" si="21"/>
        <v>-28.052744073180662</v>
      </c>
      <c r="X20" s="10">
        <f t="shared" si="22"/>
        <v>-23.550106869521628</v>
      </c>
      <c r="Y20" s="10">
        <f t="shared" si="23"/>
        <v>-32.555381276839697</v>
      </c>
      <c r="Z20" s="10"/>
      <c r="AA20" s="10"/>
      <c r="AB20" s="10"/>
      <c r="AC20" s="33"/>
      <c r="AD20" s="33"/>
    </row>
    <row r="21" spans="1:30" x14ac:dyDescent="0.45">
      <c r="A21" s="3">
        <v>79</v>
      </c>
      <c r="B21" s="1" t="s">
        <v>210</v>
      </c>
      <c r="C21" s="1" t="s">
        <v>184</v>
      </c>
      <c r="D21" s="1" t="s">
        <v>184</v>
      </c>
      <c r="E21" s="5">
        <v>202900</v>
      </c>
      <c r="F21" s="1" t="s">
        <v>211</v>
      </c>
      <c r="G21" s="1" t="s">
        <v>202</v>
      </c>
      <c r="H21" s="1" t="s">
        <v>212</v>
      </c>
      <c r="I21" s="1" t="s">
        <v>154</v>
      </c>
      <c r="J21" s="1" t="s">
        <v>213</v>
      </c>
      <c r="K21" s="1" t="s">
        <v>19</v>
      </c>
      <c r="L21" s="1"/>
      <c r="M21" t="str">
        <f t="shared" si="0"/>
        <v>2</v>
      </c>
      <c r="N21" t="str">
        <f t="shared" si="1"/>
        <v>20</v>
      </c>
      <c r="O21" s="8">
        <v>1</v>
      </c>
      <c r="P21" s="17">
        <v>4</v>
      </c>
      <c r="Q21" s="13" t="str">
        <f t="shared" si="16"/>
        <v>14</v>
      </c>
      <c r="R21" s="20">
        <f t="shared" si="17"/>
        <v>2.9963223377443202E-2</v>
      </c>
      <c r="S21" s="9">
        <f t="shared" si="18"/>
        <v>83.837099010086078</v>
      </c>
      <c r="T21" s="31">
        <f t="shared" si="15"/>
        <v>50</v>
      </c>
      <c r="U21" s="10">
        <f t="shared" si="19"/>
        <v>79.645244059581771</v>
      </c>
      <c r="V21" s="10">
        <f t="shared" si="20"/>
        <v>88.028953960590385</v>
      </c>
      <c r="W21" s="10">
        <f t="shared" si="21"/>
        <v>-33.837099010086078</v>
      </c>
      <c r="X21" s="10">
        <f t="shared" si="22"/>
        <v>-29.645244059581771</v>
      </c>
      <c r="Y21" s="10">
        <f t="shared" si="23"/>
        <v>-38.028953960590385</v>
      </c>
      <c r="Z21" s="10"/>
      <c r="AA21" s="10"/>
      <c r="AB21" s="10"/>
      <c r="AC21" s="33"/>
      <c r="AD21" s="33"/>
    </row>
    <row r="22" spans="1:30" x14ac:dyDescent="0.45">
      <c r="A22" s="3">
        <v>80</v>
      </c>
      <c r="B22" s="1" t="s">
        <v>214</v>
      </c>
      <c r="C22" s="1" t="s">
        <v>184</v>
      </c>
      <c r="D22" s="1" t="s">
        <v>184</v>
      </c>
      <c r="E22" s="5">
        <v>163400</v>
      </c>
      <c r="F22" s="1" t="s">
        <v>215</v>
      </c>
      <c r="G22" s="1" t="s">
        <v>202</v>
      </c>
      <c r="H22" s="1" t="s">
        <v>212</v>
      </c>
      <c r="I22" s="1" t="s">
        <v>154</v>
      </c>
      <c r="J22" s="1" t="s">
        <v>216</v>
      </c>
      <c r="K22" s="1" t="s">
        <v>19</v>
      </c>
      <c r="L22" s="1"/>
      <c r="M22" t="str">
        <f t="shared" si="0"/>
        <v>1</v>
      </c>
      <c r="N22" t="str">
        <f t="shared" si="1"/>
        <v>16</v>
      </c>
      <c r="O22" s="8">
        <v>1</v>
      </c>
      <c r="P22" s="17">
        <v>5</v>
      </c>
      <c r="Q22" s="13" t="str">
        <f t="shared" si="16"/>
        <v>15</v>
      </c>
      <c r="R22" s="20">
        <f t="shared" si="17"/>
        <v>2.8028723600243534E-2</v>
      </c>
      <c r="S22" s="9">
        <f t="shared" si="18"/>
        <v>78.424368633481407</v>
      </c>
      <c r="T22" s="31">
        <f t="shared" si="15"/>
        <v>61</v>
      </c>
      <c r="U22" s="10">
        <f t="shared" si="19"/>
        <v>74.50315020180733</v>
      </c>
      <c r="V22" s="10">
        <f t="shared" si="20"/>
        <v>82.345587065155485</v>
      </c>
      <c r="W22" s="10">
        <f t="shared" si="21"/>
        <v>-17.424368633481407</v>
      </c>
      <c r="X22" s="10">
        <f t="shared" si="22"/>
        <v>-13.50315020180733</v>
      </c>
      <c r="Y22" s="10">
        <f t="shared" si="23"/>
        <v>-21.345587065155485</v>
      </c>
      <c r="Z22" s="10"/>
      <c r="AA22" s="10"/>
      <c r="AB22" s="10"/>
      <c r="AC22" s="33"/>
      <c r="AD22" s="33"/>
    </row>
    <row r="23" spans="1:30" x14ac:dyDescent="0.45">
      <c r="A23" s="3">
        <v>81</v>
      </c>
      <c r="B23" s="1" t="s">
        <v>217</v>
      </c>
      <c r="C23" s="1" t="s">
        <v>184</v>
      </c>
      <c r="D23" s="1" t="s">
        <v>174</v>
      </c>
      <c r="E23" s="5">
        <v>38030228</v>
      </c>
      <c r="F23" s="1" t="s">
        <v>218</v>
      </c>
      <c r="G23" s="1" t="s">
        <v>202</v>
      </c>
      <c r="H23" s="1" t="s">
        <v>154</v>
      </c>
      <c r="I23" s="1" t="s">
        <v>154</v>
      </c>
      <c r="J23" s="1" t="s">
        <v>219</v>
      </c>
      <c r="K23" s="1" t="s">
        <v>19</v>
      </c>
      <c r="L23" s="1"/>
      <c r="M23" t="str">
        <f t="shared" si="0"/>
        <v>3</v>
      </c>
      <c r="N23" t="str">
        <f t="shared" si="1"/>
        <v>38</v>
      </c>
      <c r="O23" s="8">
        <v>1</v>
      </c>
      <c r="P23" s="17">
        <v>6</v>
      </c>
      <c r="Q23" s="13" t="str">
        <f t="shared" si="16"/>
        <v>16</v>
      </c>
      <c r="R23" s="20">
        <f t="shared" si="17"/>
        <v>2.6328938722349149E-2</v>
      </c>
      <c r="S23" s="9">
        <f t="shared" si="18"/>
        <v>73.668370545132916</v>
      </c>
      <c r="T23" s="31">
        <f t="shared" si="15"/>
        <v>49</v>
      </c>
      <c r="U23" s="10">
        <f t="shared" si="19"/>
        <v>69.984952017876267</v>
      </c>
      <c r="V23" s="10">
        <f t="shared" si="20"/>
        <v>77.351789072389565</v>
      </c>
      <c r="W23" s="10">
        <f t="shared" si="21"/>
        <v>-24.668370545132916</v>
      </c>
      <c r="X23" s="10">
        <f t="shared" si="22"/>
        <v>-20.984952017876267</v>
      </c>
      <c r="Y23" s="10">
        <f t="shared" si="23"/>
        <v>-28.351789072389565</v>
      </c>
      <c r="Z23" s="10"/>
      <c r="AA23" s="10"/>
      <c r="AB23" s="10"/>
      <c r="AC23" s="33"/>
      <c r="AD23" s="33"/>
    </row>
    <row r="24" spans="1:30" x14ac:dyDescent="0.45">
      <c r="A24" s="3">
        <v>82</v>
      </c>
      <c r="B24" s="1" t="s">
        <v>220</v>
      </c>
      <c r="C24" s="1" t="s">
        <v>184</v>
      </c>
      <c r="D24" s="1" t="s">
        <v>174</v>
      </c>
      <c r="E24" s="5">
        <v>36900000</v>
      </c>
      <c r="F24" s="1" t="s">
        <v>221</v>
      </c>
      <c r="G24" s="1" t="s">
        <v>202</v>
      </c>
      <c r="H24" s="1" t="s">
        <v>154</v>
      </c>
      <c r="I24" s="1" t="s">
        <v>154</v>
      </c>
      <c r="J24" s="1" t="s">
        <v>222</v>
      </c>
      <c r="K24" s="1" t="s">
        <v>19</v>
      </c>
      <c r="L24" s="1"/>
      <c r="M24" t="str">
        <f t="shared" si="0"/>
        <v>3</v>
      </c>
      <c r="N24" t="str">
        <f t="shared" si="1"/>
        <v>36</v>
      </c>
      <c r="O24" s="8">
        <v>1</v>
      </c>
      <c r="P24" s="17">
        <v>7</v>
      </c>
      <c r="Q24" s="13" t="str">
        <f t="shared" si="16"/>
        <v>17</v>
      </c>
      <c r="R24" s="20">
        <f t="shared" si="17"/>
        <v>2.4823583725032145E-2</v>
      </c>
      <c r="S24" s="9">
        <f t="shared" si="18"/>
        <v>69.456387262639936</v>
      </c>
      <c r="T24" s="31">
        <f t="shared" si="15"/>
        <v>92</v>
      </c>
      <c r="U24" s="10">
        <f t="shared" si="19"/>
        <v>65.983567899507932</v>
      </c>
      <c r="V24" s="10">
        <f t="shared" si="20"/>
        <v>72.92920662577194</v>
      </c>
      <c r="W24" s="10">
        <f t="shared" si="21"/>
        <v>22.543612737360064</v>
      </c>
      <c r="X24" s="10">
        <f t="shared" si="22"/>
        <v>26.016432100492068</v>
      </c>
      <c r="Y24" s="10">
        <f t="shared" si="23"/>
        <v>19.07079337422806</v>
      </c>
      <c r="Z24" s="10">
        <f>T24/(1+(T24*0.3^2))</f>
        <v>9.9137931034482758</v>
      </c>
      <c r="AA24" s="10">
        <f t="shared" ref="AA24:AB24" si="24">U24/(1+(U24*0.3^2))</f>
        <v>9.5097452100162787</v>
      </c>
      <c r="AB24" s="10">
        <f t="shared" si="24"/>
        <v>9.6420925085163365</v>
      </c>
      <c r="AC24" s="33"/>
      <c r="AD24" s="33"/>
    </row>
    <row r="25" spans="1:30" x14ac:dyDescent="0.45">
      <c r="A25" s="3">
        <v>83</v>
      </c>
      <c r="B25" s="1" t="s">
        <v>223</v>
      </c>
      <c r="C25" s="1" t="s">
        <v>184</v>
      </c>
      <c r="D25" s="1" t="s">
        <v>174</v>
      </c>
      <c r="E25" s="5">
        <v>20325200</v>
      </c>
      <c r="F25" s="1" t="s">
        <v>224</v>
      </c>
      <c r="G25" s="1" t="s">
        <v>202</v>
      </c>
      <c r="H25" s="1" t="s">
        <v>154</v>
      </c>
      <c r="I25" s="1" t="s">
        <v>154</v>
      </c>
      <c r="J25" s="1" t="s">
        <v>225</v>
      </c>
      <c r="K25" s="1" t="s">
        <v>19</v>
      </c>
      <c r="L25" s="1"/>
      <c r="M25" t="str">
        <f t="shared" si="0"/>
        <v>2</v>
      </c>
      <c r="N25" t="str">
        <f t="shared" si="1"/>
        <v>20</v>
      </c>
      <c r="O25" s="8">
        <v>1</v>
      </c>
      <c r="P25" s="17">
        <v>8</v>
      </c>
      <c r="Q25" s="13" t="str">
        <f t="shared" si="16"/>
        <v>18</v>
      </c>
      <c r="R25" s="20">
        <f t="shared" si="17"/>
        <v>2.34810958495229E-2</v>
      </c>
      <c r="S25" s="9">
        <f t="shared" si="18"/>
        <v>65.700106186965073</v>
      </c>
      <c r="T25" s="31">
        <f t="shared" si="15"/>
        <v>37</v>
      </c>
      <c r="U25" s="10">
        <f t="shared" si="19"/>
        <v>62.415100877616823</v>
      </c>
      <c r="V25" s="10">
        <f t="shared" si="20"/>
        <v>68.985111496313323</v>
      </c>
      <c r="W25" s="10">
        <f t="shared" si="21"/>
        <v>-28.700106186965073</v>
      </c>
      <c r="X25" s="10">
        <f t="shared" si="22"/>
        <v>-25.415100877616823</v>
      </c>
      <c r="Y25" s="10">
        <f t="shared" si="23"/>
        <v>-31.985111496313323</v>
      </c>
      <c r="Z25" s="10"/>
      <c r="AA25" s="10"/>
      <c r="AB25" s="10"/>
      <c r="AC25" s="33"/>
      <c r="AD25" s="33"/>
    </row>
    <row r="26" spans="1:30" x14ac:dyDescent="0.45">
      <c r="A26" s="3">
        <v>84</v>
      </c>
      <c r="B26" s="1" t="s">
        <v>226</v>
      </c>
      <c r="C26" s="1" t="s">
        <v>184</v>
      </c>
      <c r="D26" s="1" t="s">
        <v>174</v>
      </c>
      <c r="E26" s="5">
        <v>317837838</v>
      </c>
      <c r="F26" s="1" t="s">
        <v>227</v>
      </c>
      <c r="G26" s="1" t="s">
        <v>202</v>
      </c>
      <c r="H26" s="1" t="s">
        <v>153</v>
      </c>
      <c r="I26" s="1" t="s">
        <v>154</v>
      </c>
      <c r="J26" s="1" t="s">
        <v>228</v>
      </c>
      <c r="K26" s="1" t="s">
        <v>19</v>
      </c>
      <c r="L26" s="1"/>
      <c r="M26" t="str">
        <f t="shared" si="0"/>
        <v>3</v>
      </c>
      <c r="N26" t="str">
        <f t="shared" si="1"/>
        <v>31</v>
      </c>
      <c r="O26" s="8">
        <v>1</v>
      </c>
      <c r="P26" s="17">
        <v>9</v>
      </c>
      <c r="Q26" s="13" t="str">
        <f t="shared" si="16"/>
        <v>19</v>
      </c>
      <c r="R26" s="20">
        <f t="shared" si="17"/>
        <v>2.2276394711152208E-2</v>
      </c>
      <c r="S26" s="9">
        <f t="shared" si="18"/>
        <v>62.329352401803881</v>
      </c>
      <c r="T26" s="31">
        <f t="shared" si="15"/>
        <v>69</v>
      </c>
      <c r="U26" s="10">
        <f t="shared" si="19"/>
        <v>59.212884781713683</v>
      </c>
      <c r="V26" s="10">
        <f t="shared" si="20"/>
        <v>65.445820021894079</v>
      </c>
      <c r="W26" s="10">
        <f t="shared" si="21"/>
        <v>6.6706475981961191</v>
      </c>
      <c r="X26" s="10">
        <f t="shared" si="22"/>
        <v>9.787115218286317</v>
      </c>
      <c r="Y26" s="10">
        <f t="shared" si="23"/>
        <v>3.5541799781059211</v>
      </c>
      <c r="Z26" s="10">
        <f>T26/(1+(T26*0.3^2))</f>
        <v>9.5700416088765596</v>
      </c>
      <c r="AA26" s="10">
        <f t="shared" ref="AA26" si="25">U26/(1+(U26*0.3^2))</f>
        <v>9.355568233376923</v>
      </c>
      <c r="AB26" s="10">
        <f t="shared" ref="AB26" si="26">V26/(1+(V26*0.3^2))</f>
        <v>9.4984969650585391</v>
      </c>
      <c r="AC26" s="33"/>
      <c r="AD26" s="33"/>
    </row>
    <row r="27" spans="1:30" x14ac:dyDescent="0.45">
      <c r="A27" s="3">
        <v>85</v>
      </c>
      <c r="B27" s="1" t="s">
        <v>229</v>
      </c>
      <c r="C27" s="1" t="s">
        <v>202</v>
      </c>
      <c r="D27" s="1" t="s">
        <v>184</v>
      </c>
      <c r="E27" s="5">
        <v>44120280</v>
      </c>
      <c r="F27" s="1" t="s">
        <v>230</v>
      </c>
      <c r="G27" s="1" t="s">
        <v>231</v>
      </c>
      <c r="H27" s="1" t="s">
        <v>154</v>
      </c>
      <c r="I27" s="1" t="s">
        <v>154</v>
      </c>
      <c r="J27" s="1" t="s">
        <v>232</v>
      </c>
      <c r="K27" s="1" t="s">
        <v>19</v>
      </c>
      <c r="L27" s="1"/>
      <c r="M27" t="str">
        <f t="shared" si="0"/>
        <v>4</v>
      </c>
      <c r="N27" t="str">
        <f t="shared" si="1"/>
        <v>44</v>
      </c>
      <c r="O27" s="8">
        <v>2</v>
      </c>
      <c r="P27" s="17">
        <v>0</v>
      </c>
      <c r="Q27" s="13" t="str">
        <f t="shared" si="16"/>
        <v>20</v>
      </c>
      <c r="R27" s="20">
        <f t="shared" si="17"/>
        <v>2.1189299069938092E-2</v>
      </c>
      <c r="S27" s="9">
        <f t="shared" si="18"/>
        <v>59.287658797686781</v>
      </c>
      <c r="T27" s="31">
        <f t="shared" si="15"/>
        <v>36</v>
      </c>
      <c r="U27" s="10">
        <f t="shared" si="19"/>
        <v>56.323275857802443</v>
      </c>
      <c r="V27" s="10">
        <f t="shared" si="20"/>
        <v>62.252041737571119</v>
      </c>
      <c r="W27" s="10">
        <f t="shared" si="21"/>
        <v>-23.287658797686781</v>
      </c>
      <c r="X27" s="10">
        <f t="shared" si="22"/>
        <v>-20.323275857802443</v>
      </c>
      <c r="Y27" s="10">
        <f t="shared" si="23"/>
        <v>-26.252041737571119</v>
      </c>
      <c r="Z27" s="10"/>
      <c r="AA27" s="10"/>
      <c r="AB27" s="10"/>
      <c r="AC27" s="33"/>
      <c r="AD27" s="33"/>
    </row>
    <row r="28" spans="1:30" x14ac:dyDescent="0.45">
      <c r="A28" s="3">
        <v>86</v>
      </c>
      <c r="B28" s="1" t="s">
        <v>233</v>
      </c>
      <c r="C28" s="1" t="s">
        <v>202</v>
      </c>
      <c r="D28" s="1" t="s">
        <v>184</v>
      </c>
      <c r="E28" s="5">
        <v>43612960</v>
      </c>
      <c r="F28" s="1" t="s">
        <v>234</v>
      </c>
      <c r="G28" s="1" t="s">
        <v>231</v>
      </c>
      <c r="H28" s="1" t="s">
        <v>154</v>
      </c>
      <c r="I28" s="1" t="s">
        <v>154</v>
      </c>
      <c r="J28" s="1" t="s">
        <v>235</v>
      </c>
      <c r="K28" s="1" t="s">
        <v>19</v>
      </c>
      <c r="L28" s="1"/>
      <c r="M28" t="str">
        <f t="shared" si="0"/>
        <v>4</v>
      </c>
      <c r="N28" t="str">
        <f t="shared" si="1"/>
        <v>43</v>
      </c>
      <c r="O28" s="8">
        <v>2</v>
      </c>
      <c r="P28" s="17">
        <v>1</v>
      </c>
      <c r="Q28" s="13" t="str">
        <f t="shared" si="16"/>
        <v>21</v>
      </c>
      <c r="R28" s="20">
        <f t="shared" si="17"/>
        <v>2.0203386088286989E-2</v>
      </c>
      <c r="S28" s="9">
        <f t="shared" si="18"/>
        <v>56.529074275026993</v>
      </c>
      <c r="T28" s="31">
        <f t="shared" si="15"/>
        <v>48</v>
      </c>
      <c r="U28" s="10">
        <f t="shared" si="19"/>
        <v>53.702620561275644</v>
      </c>
      <c r="V28" s="10">
        <f t="shared" si="20"/>
        <v>59.355527988778341</v>
      </c>
      <c r="W28" s="10">
        <f t="shared" si="21"/>
        <v>-8.5290742750269928</v>
      </c>
      <c r="X28" s="10">
        <f t="shared" si="22"/>
        <v>-5.7026205612756442</v>
      </c>
      <c r="Y28" s="10">
        <f t="shared" si="23"/>
        <v>-11.355527988778341</v>
      </c>
      <c r="Z28" s="10"/>
      <c r="AA28" s="10"/>
      <c r="AB28" s="10"/>
      <c r="AC28" s="33"/>
      <c r="AD28" s="33"/>
    </row>
    <row r="29" spans="1:30" x14ac:dyDescent="0.45">
      <c r="A29" s="3">
        <v>87</v>
      </c>
      <c r="B29" s="1" t="s">
        <v>236</v>
      </c>
      <c r="C29" s="1" t="s">
        <v>202</v>
      </c>
      <c r="D29" s="1" t="s">
        <v>184</v>
      </c>
      <c r="E29" s="5">
        <v>43556966</v>
      </c>
      <c r="F29" s="1" t="s">
        <v>237</v>
      </c>
      <c r="G29" s="1" t="s">
        <v>231</v>
      </c>
      <c r="H29" s="1" t="s">
        <v>154</v>
      </c>
      <c r="I29" s="1" t="s">
        <v>154</v>
      </c>
      <c r="J29" s="1" t="s">
        <v>238</v>
      </c>
      <c r="K29" s="1" t="s">
        <v>19</v>
      </c>
      <c r="L29" s="1"/>
      <c r="M29" t="str">
        <f t="shared" si="0"/>
        <v>4</v>
      </c>
      <c r="N29" t="str">
        <f t="shared" si="1"/>
        <v>43</v>
      </c>
      <c r="O29" s="8">
        <v>2</v>
      </c>
      <c r="P29" s="17">
        <v>2</v>
      </c>
      <c r="Q29" s="13" t="str">
        <f t="shared" si="16"/>
        <v>22</v>
      </c>
      <c r="R29" s="20">
        <f t="shared" si="17"/>
        <v>1.9305155195386624E-2</v>
      </c>
      <c r="S29" s="9">
        <f t="shared" si="18"/>
        <v>54.015824236691778</v>
      </c>
      <c r="T29" s="31">
        <f t="shared" si="15"/>
        <v>81</v>
      </c>
      <c r="U29" s="10">
        <f t="shared" si="19"/>
        <v>51.315033024857186</v>
      </c>
      <c r="V29" s="10">
        <f t="shared" si="20"/>
        <v>56.716615448526369</v>
      </c>
      <c r="W29" s="10">
        <f t="shared" si="21"/>
        <v>26.984175763308222</v>
      </c>
      <c r="X29" s="10">
        <f t="shared" si="22"/>
        <v>29.684966975142814</v>
      </c>
      <c r="Y29" s="10">
        <f t="shared" si="23"/>
        <v>24.283384551473631</v>
      </c>
      <c r="Z29" s="10">
        <f>T29/(1+(T29*0.3^2))</f>
        <v>9.7708082026538001</v>
      </c>
      <c r="AA29" s="10">
        <f t="shared" ref="AA29" si="27">U29/(1+(U29*0.3^2))</f>
        <v>9.1334654975271672</v>
      </c>
      <c r="AB29" s="10">
        <f t="shared" ref="AB29" si="28">V29/(1+(V29*0.3^2))</f>
        <v>9.2909588461681381</v>
      </c>
      <c r="AC29" s="33"/>
      <c r="AD29" s="33"/>
    </row>
    <row r="30" spans="1:30" x14ac:dyDescent="0.45">
      <c r="A30" s="3">
        <v>88</v>
      </c>
      <c r="B30" s="1" t="s">
        <v>239</v>
      </c>
      <c r="C30" s="1" t="s">
        <v>202</v>
      </c>
      <c r="D30" s="1" t="s">
        <v>184</v>
      </c>
      <c r="E30" s="5">
        <v>23614709</v>
      </c>
      <c r="F30" s="1" t="s">
        <v>240</v>
      </c>
      <c r="G30" s="1" t="s">
        <v>231</v>
      </c>
      <c r="H30" s="1" t="s">
        <v>154</v>
      </c>
      <c r="I30" s="1" t="s">
        <v>154</v>
      </c>
      <c r="J30" s="1" t="s">
        <v>241</v>
      </c>
      <c r="K30" s="1" t="s">
        <v>19</v>
      </c>
      <c r="L30" s="1"/>
      <c r="M30" t="str">
        <f t="shared" si="0"/>
        <v>2</v>
      </c>
      <c r="N30" t="str">
        <f t="shared" si="1"/>
        <v>23</v>
      </c>
      <c r="O30" s="8">
        <v>2</v>
      </c>
      <c r="P30" s="17">
        <v>3</v>
      </c>
      <c r="Q30" s="13" t="str">
        <f t="shared" si="16"/>
        <v>23</v>
      </c>
      <c r="R30" s="20">
        <f t="shared" si="17"/>
        <v>1.8483405694013133E-2</v>
      </c>
      <c r="S30" s="9">
        <f t="shared" si="18"/>
        <v>51.716569131848743</v>
      </c>
      <c r="T30" s="31">
        <f t="shared" si="15"/>
        <v>46</v>
      </c>
      <c r="U30" s="10">
        <f t="shared" si="19"/>
        <v>49.130740675256305</v>
      </c>
      <c r="V30" s="10">
        <f t="shared" si="20"/>
        <v>54.302397588441181</v>
      </c>
      <c r="W30" s="10">
        <f t="shared" si="21"/>
        <v>-5.7165691318487433</v>
      </c>
      <c r="X30" s="10">
        <f t="shared" si="22"/>
        <v>-3.1307406752563054</v>
      </c>
      <c r="Y30" s="10">
        <f t="shared" si="23"/>
        <v>-8.3023975884411811</v>
      </c>
      <c r="Z30" s="10"/>
      <c r="AA30" s="10"/>
      <c r="AB30" s="10"/>
      <c r="AC30" s="33"/>
      <c r="AD30" s="33"/>
    </row>
    <row r="31" spans="1:30" x14ac:dyDescent="0.45">
      <c r="A31" s="3">
        <v>89</v>
      </c>
      <c r="B31" s="1" t="s">
        <v>242</v>
      </c>
      <c r="C31" s="1" t="s">
        <v>202</v>
      </c>
      <c r="D31" s="1" t="s">
        <v>184</v>
      </c>
      <c r="E31" s="5">
        <v>43659459</v>
      </c>
      <c r="F31" s="1" t="s">
        <v>243</v>
      </c>
      <c r="G31" s="1" t="s">
        <v>231</v>
      </c>
      <c r="H31" s="1" t="s">
        <v>154</v>
      </c>
      <c r="I31" s="1" t="s">
        <v>154</v>
      </c>
      <c r="J31" s="1" t="s">
        <v>244</v>
      </c>
      <c r="K31" s="1" t="s">
        <v>19</v>
      </c>
      <c r="L31" s="1"/>
      <c r="M31" t="str">
        <f t="shared" si="0"/>
        <v>4</v>
      </c>
      <c r="N31" t="str">
        <f t="shared" si="1"/>
        <v>43</v>
      </c>
      <c r="O31" s="8">
        <v>2</v>
      </c>
      <c r="P31" s="17">
        <v>4</v>
      </c>
      <c r="Q31" s="13" t="str">
        <f t="shared" si="16"/>
        <v>24</v>
      </c>
      <c r="R31" s="20">
        <f t="shared" si="17"/>
        <v>1.7728766960431616E-2</v>
      </c>
      <c r="S31" s="9">
        <f t="shared" si="18"/>
        <v>49.60508995528766</v>
      </c>
      <c r="T31" s="31">
        <f t="shared" si="15"/>
        <v>30</v>
      </c>
      <c r="U31" s="10">
        <f t="shared" si="19"/>
        <v>47.124835457523275</v>
      </c>
      <c r="V31" s="10">
        <f t="shared" si="20"/>
        <v>52.085344453052045</v>
      </c>
      <c r="W31" s="10">
        <f t="shared" si="21"/>
        <v>-19.60508995528766</v>
      </c>
      <c r="X31" s="10">
        <f t="shared" si="22"/>
        <v>-17.124835457523275</v>
      </c>
      <c r="Y31" s="10">
        <f t="shared" si="23"/>
        <v>-22.085344453052045</v>
      </c>
      <c r="Z31" s="10"/>
      <c r="AA31" s="10"/>
      <c r="AB31" s="10"/>
      <c r="AC31" s="33"/>
      <c r="AD31" s="33"/>
    </row>
    <row r="32" spans="1:30" x14ac:dyDescent="0.45">
      <c r="A32" s="3">
        <v>90</v>
      </c>
      <c r="B32" s="1" t="s">
        <v>245</v>
      </c>
      <c r="C32" s="1" t="s">
        <v>202</v>
      </c>
      <c r="D32" s="1" t="s">
        <v>184</v>
      </c>
      <c r="E32" s="5">
        <v>9016000</v>
      </c>
      <c r="F32" s="1" t="s">
        <v>246</v>
      </c>
      <c r="G32" s="1" t="s">
        <v>231</v>
      </c>
      <c r="H32" s="1" t="s">
        <v>154</v>
      </c>
      <c r="I32" s="1" t="s">
        <v>154</v>
      </c>
      <c r="J32" s="1" t="s">
        <v>247</v>
      </c>
      <c r="K32" s="1" t="s">
        <v>19</v>
      </c>
      <c r="L32" s="1"/>
      <c r="M32" t="str">
        <f t="shared" si="0"/>
        <v>9</v>
      </c>
      <c r="N32" t="str">
        <f t="shared" si="1"/>
        <v>90</v>
      </c>
      <c r="O32" s="8">
        <v>2</v>
      </c>
      <c r="P32" s="17">
        <v>5</v>
      </c>
      <c r="Q32" s="13" t="str">
        <f t="shared" si="16"/>
        <v>25</v>
      </c>
      <c r="R32" s="20">
        <f t="shared" si="17"/>
        <v>1.703333929878037E-2</v>
      </c>
      <c r="S32" s="9">
        <f t="shared" si="18"/>
        <v>47.659283357987476</v>
      </c>
      <c r="T32" s="31">
        <f t="shared" si="15"/>
        <v>62</v>
      </c>
      <c r="U32" s="10">
        <f t="shared" si="19"/>
        <v>45.276319190088103</v>
      </c>
      <c r="V32" s="10">
        <f t="shared" si="20"/>
        <v>50.04224752588685</v>
      </c>
      <c r="W32" s="10">
        <f t="shared" si="21"/>
        <v>14.340716642012524</v>
      </c>
      <c r="X32" s="10">
        <f t="shared" si="22"/>
        <v>16.723680809911897</v>
      </c>
      <c r="Y32" s="10">
        <f t="shared" si="23"/>
        <v>11.95775247411315</v>
      </c>
      <c r="Z32" s="10">
        <f>T32/(1+(T32*0.3^2))</f>
        <v>9.4224924012158056</v>
      </c>
      <c r="AA32" s="10">
        <f t="shared" ref="AA32:AA33" si="29">U32/(1+(U32*0.3^2))</f>
        <v>8.9216729781087789</v>
      </c>
      <c r="AB32" s="10">
        <f t="shared" ref="AB32:AB33" si="30">V32/(1+(V32*0.3^2))</f>
        <v>9.0923047384916185</v>
      </c>
      <c r="AC32" s="33"/>
      <c r="AD32" s="33"/>
    </row>
    <row r="33" spans="1:30" x14ac:dyDescent="0.45">
      <c r="A33" s="3">
        <v>91</v>
      </c>
      <c r="B33" s="1" t="s">
        <v>248</v>
      </c>
      <c r="C33" s="1" t="s">
        <v>202</v>
      </c>
      <c r="D33" s="1" t="s">
        <v>184</v>
      </c>
      <c r="E33" s="5">
        <v>17525225</v>
      </c>
      <c r="F33" s="1" t="s">
        <v>249</v>
      </c>
      <c r="G33" s="1" t="s">
        <v>231</v>
      </c>
      <c r="H33" s="1" t="s">
        <v>154</v>
      </c>
      <c r="I33" s="1" t="s">
        <v>154</v>
      </c>
      <c r="J33" s="1" t="s">
        <v>250</v>
      </c>
      <c r="K33" s="1" t="s">
        <v>19</v>
      </c>
      <c r="L33" s="1"/>
      <c r="M33" t="str">
        <f t="shared" si="0"/>
        <v>1</v>
      </c>
      <c r="N33" t="str">
        <f t="shared" si="1"/>
        <v>17</v>
      </c>
      <c r="O33" s="8">
        <v>2</v>
      </c>
      <c r="P33" s="17">
        <v>6</v>
      </c>
      <c r="Q33" s="13" t="str">
        <f t="shared" si="16"/>
        <v>26</v>
      </c>
      <c r="R33" s="20">
        <f t="shared" si="17"/>
        <v>1.6390416188169384E-2</v>
      </c>
      <c r="S33" s="9">
        <f t="shared" si="18"/>
        <v>45.860384494497936</v>
      </c>
      <c r="T33" s="31">
        <f t="shared" si="15"/>
        <v>69</v>
      </c>
      <c r="U33" s="10">
        <f t="shared" si="19"/>
        <v>43.567365269773042</v>
      </c>
      <c r="V33" s="10">
        <f t="shared" si="20"/>
        <v>48.15340371922283</v>
      </c>
      <c r="W33" s="10">
        <f t="shared" si="21"/>
        <v>23.139615505502064</v>
      </c>
      <c r="X33" s="10">
        <f t="shared" si="22"/>
        <v>25.432634730226958</v>
      </c>
      <c r="Y33" s="10">
        <f t="shared" si="23"/>
        <v>20.84659628077717</v>
      </c>
      <c r="Z33" s="10">
        <f>T33/(1+(T33*0.3^2))</f>
        <v>9.5700416088765596</v>
      </c>
      <c r="AA33" s="10">
        <f t="shared" si="29"/>
        <v>8.8532429645396764</v>
      </c>
      <c r="AB33" s="10">
        <f t="shared" si="30"/>
        <v>9.0279625275633268</v>
      </c>
      <c r="AC33" s="33"/>
      <c r="AD33" s="33"/>
    </row>
    <row r="34" spans="1:30" x14ac:dyDescent="0.45">
      <c r="A34" s="3">
        <v>92</v>
      </c>
      <c r="B34" s="1" t="s">
        <v>251</v>
      </c>
      <c r="C34" s="1" t="s">
        <v>202</v>
      </c>
      <c r="D34" s="1" t="s">
        <v>184</v>
      </c>
      <c r="E34" s="5">
        <v>42025225</v>
      </c>
      <c r="F34" s="1" t="s">
        <v>252</v>
      </c>
      <c r="G34" s="1" t="s">
        <v>231</v>
      </c>
      <c r="H34" s="1" t="s">
        <v>154</v>
      </c>
      <c r="I34" s="1" t="s">
        <v>154</v>
      </c>
      <c r="J34" s="1" t="s">
        <v>253</v>
      </c>
      <c r="K34" s="1" t="s">
        <v>19</v>
      </c>
      <c r="L34" s="1"/>
      <c r="M34" t="str">
        <f t="shared" si="0"/>
        <v>4</v>
      </c>
      <c r="N34" t="str">
        <f t="shared" si="1"/>
        <v>42</v>
      </c>
      <c r="O34" s="8">
        <v>2</v>
      </c>
      <c r="P34" s="17">
        <v>7</v>
      </c>
      <c r="Q34" s="13" t="str">
        <f t="shared" si="16"/>
        <v>27</v>
      </c>
      <c r="R34" s="20">
        <f t="shared" si="17"/>
        <v>1.5794267183231885E-2</v>
      </c>
      <c r="S34" s="9">
        <f t="shared" si="18"/>
        <v>44.192359578682812</v>
      </c>
      <c r="T34" s="31">
        <f t="shared" si="15"/>
        <v>44</v>
      </c>
      <c r="U34" s="10">
        <f t="shared" si="19"/>
        <v>41.982741599748671</v>
      </c>
      <c r="V34" s="10">
        <f t="shared" si="20"/>
        <v>46.401977557616952</v>
      </c>
      <c r="W34" s="10">
        <f t="shared" si="21"/>
        <v>-0.19235957868281162</v>
      </c>
      <c r="X34" s="10">
        <f t="shared" si="22"/>
        <v>2.017258400251329</v>
      </c>
      <c r="Y34" s="10">
        <f t="shared" si="23"/>
        <v>-2.4019775576169522</v>
      </c>
      <c r="Z34" s="10"/>
      <c r="AA34" s="10"/>
      <c r="AB34" s="10"/>
      <c r="AC34" s="33"/>
      <c r="AD34" s="33"/>
    </row>
    <row r="35" spans="1:30" x14ac:dyDescent="0.45">
      <c r="A35" s="3">
        <v>93</v>
      </c>
      <c r="B35" s="1" t="s">
        <v>254</v>
      </c>
      <c r="C35" s="1" t="s">
        <v>202</v>
      </c>
      <c r="D35" s="1" t="s">
        <v>184</v>
      </c>
      <c r="E35" s="5">
        <v>28741501</v>
      </c>
      <c r="F35" s="1" t="s">
        <v>255</v>
      </c>
      <c r="G35" s="1" t="s">
        <v>231</v>
      </c>
      <c r="H35" s="1" t="s">
        <v>154</v>
      </c>
      <c r="I35" s="1" t="s">
        <v>154</v>
      </c>
      <c r="J35" s="1" t="s">
        <v>256</v>
      </c>
      <c r="K35" s="1" t="s">
        <v>19</v>
      </c>
      <c r="L35" s="1"/>
      <c r="M35" t="str">
        <f t="shared" si="0"/>
        <v>2</v>
      </c>
      <c r="N35" t="str">
        <f t="shared" si="1"/>
        <v>28</v>
      </c>
      <c r="O35" s="8">
        <v>2</v>
      </c>
      <c r="P35" s="17">
        <v>8</v>
      </c>
      <c r="Q35" s="13" t="str">
        <f t="shared" si="16"/>
        <v>28</v>
      </c>
      <c r="R35" s="20">
        <f t="shared" si="17"/>
        <v>1.5239966556736905E-2</v>
      </c>
      <c r="S35" s="9">
        <f t="shared" si="18"/>
        <v>42.641426425749863</v>
      </c>
      <c r="T35" s="31">
        <f t="shared" si="15"/>
        <v>62</v>
      </c>
      <c r="U35" s="10">
        <f t="shared" si="19"/>
        <v>40.509355104462372</v>
      </c>
      <c r="V35" s="10">
        <f t="shared" si="20"/>
        <v>44.773497747037354</v>
      </c>
      <c r="W35" s="10">
        <f t="shared" si="21"/>
        <v>19.358573574250137</v>
      </c>
      <c r="X35" s="10">
        <f t="shared" si="22"/>
        <v>21.490644895537628</v>
      </c>
      <c r="Y35" s="10">
        <f t="shared" si="23"/>
        <v>17.226502252962646</v>
      </c>
      <c r="Z35" s="10">
        <f t="shared" ref="Z35:Z37" si="31">T35/(1+(T35*0.3^2))</f>
        <v>9.4224924012158056</v>
      </c>
      <c r="AA35" s="10">
        <f t="shared" ref="AA35:AA37" si="32">U35/(1+(U35*0.3^2))</f>
        <v>8.719486254259067</v>
      </c>
      <c r="AB35" s="10">
        <f t="shared" ref="AB35:AB37" si="33">V35/(1+(V35*0.3^2))</f>
        <v>8.9019735212457807</v>
      </c>
      <c r="AC35" s="33"/>
      <c r="AD35" s="33"/>
    </row>
    <row r="36" spans="1:30" x14ac:dyDescent="0.45">
      <c r="A36" s="3">
        <v>94</v>
      </c>
      <c r="B36" s="1" t="s">
        <v>257</v>
      </c>
      <c r="C36" s="1" t="s">
        <v>202</v>
      </c>
      <c r="D36" s="1" t="s">
        <v>184</v>
      </c>
      <c r="E36" s="5">
        <v>42410000</v>
      </c>
      <c r="F36" s="1" t="s">
        <v>258</v>
      </c>
      <c r="G36" s="1" t="s">
        <v>231</v>
      </c>
      <c r="H36" s="1" t="s">
        <v>154</v>
      </c>
      <c r="I36" s="1" t="s">
        <v>154</v>
      </c>
      <c r="J36" s="1" t="s">
        <v>259</v>
      </c>
      <c r="K36" s="1" t="s">
        <v>19</v>
      </c>
      <c r="L36" s="1"/>
      <c r="M36" t="str">
        <f t="shared" si="0"/>
        <v>4</v>
      </c>
      <c r="N36" t="str">
        <f t="shared" si="1"/>
        <v>42</v>
      </c>
      <c r="O36" s="8">
        <v>2</v>
      </c>
      <c r="P36" s="17">
        <v>9</v>
      </c>
      <c r="Q36" s="13" t="str">
        <f t="shared" si="16"/>
        <v>29</v>
      </c>
      <c r="R36" s="20">
        <f t="shared" si="17"/>
        <v>1.4723256820706378E-2</v>
      </c>
      <c r="S36" s="9">
        <f t="shared" si="18"/>
        <v>41.19567258433645</v>
      </c>
      <c r="T36" s="31">
        <f t="shared" si="15"/>
        <v>56</v>
      </c>
      <c r="U36" s="10">
        <f t="shared" si="19"/>
        <v>39.135888955119626</v>
      </c>
      <c r="V36" s="10">
        <f t="shared" si="20"/>
        <v>43.255456213553273</v>
      </c>
      <c r="W36" s="10">
        <f t="shared" si="21"/>
        <v>14.80432741566355</v>
      </c>
      <c r="X36" s="10">
        <f t="shared" si="22"/>
        <v>16.864111044880374</v>
      </c>
      <c r="Y36" s="10">
        <f t="shared" si="23"/>
        <v>12.744543786446727</v>
      </c>
      <c r="Z36" s="10">
        <f t="shared" si="31"/>
        <v>9.2715231788079464</v>
      </c>
      <c r="AA36" s="10">
        <f t="shared" si="32"/>
        <v>8.6541128831427141</v>
      </c>
      <c r="AB36" s="10">
        <f t="shared" si="33"/>
        <v>8.8402892402690227</v>
      </c>
      <c r="AC36" s="33"/>
      <c r="AD36" s="33"/>
    </row>
    <row r="37" spans="1:30" x14ac:dyDescent="0.45">
      <c r="A37" s="3">
        <v>95</v>
      </c>
      <c r="B37" s="1" t="s">
        <v>260</v>
      </c>
      <c r="C37" s="1" t="s">
        <v>202</v>
      </c>
      <c r="D37" s="1" t="s">
        <v>184</v>
      </c>
      <c r="E37" s="5">
        <v>35439678</v>
      </c>
      <c r="F37" s="1" t="s">
        <v>261</v>
      </c>
      <c r="G37" s="1" t="s">
        <v>231</v>
      </c>
      <c r="H37" s="1" t="s">
        <v>154</v>
      </c>
      <c r="I37" s="1" t="s">
        <v>154</v>
      </c>
      <c r="J37" s="1" t="s">
        <v>262</v>
      </c>
      <c r="K37" s="1" t="s">
        <v>19</v>
      </c>
      <c r="L37" s="1"/>
      <c r="M37" t="str">
        <f t="shared" si="0"/>
        <v>3</v>
      </c>
      <c r="N37" t="str">
        <f t="shared" si="1"/>
        <v>35</v>
      </c>
      <c r="O37" s="8">
        <v>3</v>
      </c>
      <c r="P37" s="17">
        <v>0</v>
      </c>
      <c r="Q37" s="13" t="str">
        <f t="shared" si="16"/>
        <v>30</v>
      </c>
      <c r="R37" s="20">
        <f t="shared" si="17"/>
        <v>1.4240439114610285E-2</v>
      </c>
      <c r="S37" s="9">
        <f t="shared" si="18"/>
        <v>39.844748642679576</v>
      </c>
      <c r="T37" s="31">
        <f t="shared" si="15"/>
        <v>82</v>
      </c>
      <c r="U37" s="10">
        <f t="shared" si="19"/>
        <v>37.8525112105456</v>
      </c>
      <c r="V37" s="10">
        <f t="shared" si="20"/>
        <v>41.836986074813552</v>
      </c>
      <c r="W37" s="10">
        <f t="shared" si="21"/>
        <v>42.155251357320424</v>
      </c>
      <c r="X37" s="10">
        <f t="shared" si="22"/>
        <v>44.1474887894544</v>
      </c>
      <c r="Y37" s="10">
        <f t="shared" si="23"/>
        <v>40.163013925186448</v>
      </c>
      <c r="Z37" s="10">
        <f t="shared" si="31"/>
        <v>9.7852028639618158</v>
      </c>
      <c r="AA37" s="10">
        <f t="shared" si="32"/>
        <v>8.5897128919917805</v>
      </c>
      <c r="AB37" s="10">
        <f t="shared" si="33"/>
        <v>8.7794543248446608</v>
      </c>
      <c r="AC37" s="33"/>
      <c r="AD37" s="33"/>
    </row>
    <row r="38" spans="1:30" x14ac:dyDescent="0.45">
      <c r="A38" s="3">
        <v>96</v>
      </c>
      <c r="B38" s="1" t="s">
        <v>263</v>
      </c>
      <c r="C38" s="1" t="s">
        <v>202</v>
      </c>
      <c r="D38" s="1" t="s">
        <v>184</v>
      </c>
      <c r="E38" s="5">
        <v>44337867</v>
      </c>
      <c r="F38" s="1" t="s">
        <v>264</v>
      </c>
      <c r="G38" s="1" t="s">
        <v>231</v>
      </c>
      <c r="H38" s="1" t="s">
        <v>154</v>
      </c>
      <c r="I38" s="1" t="s">
        <v>154</v>
      </c>
      <c r="J38" s="1" t="s">
        <v>265</v>
      </c>
      <c r="K38" s="1" t="s">
        <v>19</v>
      </c>
      <c r="L38" s="1"/>
      <c r="M38" t="str">
        <f t="shared" si="0"/>
        <v>4</v>
      </c>
      <c r="N38" t="str">
        <f t="shared" si="1"/>
        <v>44</v>
      </c>
      <c r="O38" s="8">
        <v>3</v>
      </c>
      <c r="P38" s="17">
        <v>1</v>
      </c>
      <c r="Q38" s="13" t="str">
        <f t="shared" si="16"/>
        <v>31</v>
      </c>
      <c r="R38" s="20">
        <f t="shared" si="17"/>
        <v>1.3788284485633285E-2</v>
      </c>
      <c r="S38" s="9">
        <f t="shared" si="18"/>
        <v>38.57961999080193</v>
      </c>
      <c r="T38" s="31">
        <f t="shared" si="15"/>
        <v>32</v>
      </c>
      <c r="U38" s="10">
        <f t="shared" si="19"/>
        <v>36.650638991261836</v>
      </c>
      <c r="V38" s="10">
        <f t="shared" si="20"/>
        <v>40.508600990342025</v>
      </c>
      <c r="W38" s="10">
        <f t="shared" si="21"/>
        <v>-6.5796199908019304</v>
      </c>
      <c r="X38" s="10">
        <f t="shared" si="22"/>
        <v>-4.650638991261836</v>
      </c>
      <c r="Y38" s="10">
        <f t="shared" si="23"/>
        <v>-8.5086009903420248</v>
      </c>
      <c r="Z38" s="10"/>
      <c r="AA38" s="10"/>
      <c r="AB38" s="10"/>
      <c r="AC38" s="33"/>
      <c r="AD38" s="33"/>
    </row>
    <row r="39" spans="1:30" x14ac:dyDescent="0.45">
      <c r="A39" s="3">
        <v>97</v>
      </c>
      <c r="B39" s="1" t="s">
        <v>266</v>
      </c>
      <c r="C39" s="1" t="s">
        <v>202</v>
      </c>
      <c r="D39" s="1" t="s">
        <v>184</v>
      </c>
      <c r="E39" s="5">
        <v>11898001</v>
      </c>
      <c r="F39" s="1" t="s">
        <v>267</v>
      </c>
      <c r="G39" s="1" t="s">
        <v>231</v>
      </c>
      <c r="H39" s="1" t="s">
        <v>154</v>
      </c>
      <c r="I39" s="1" t="s">
        <v>154</v>
      </c>
      <c r="J39" s="1" t="s">
        <v>268</v>
      </c>
      <c r="K39" s="1" t="s">
        <v>19</v>
      </c>
      <c r="L39" s="1"/>
      <c r="M39" t="str">
        <f t="shared" si="0"/>
        <v>1</v>
      </c>
      <c r="N39" t="str">
        <f t="shared" si="1"/>
        <v>11</v>
      </c>
      <c r="O39" s="8">
        <v>3</v>
      </c>
      <c r="P39" s="17">
        <v>2</v>
      </c>
      <c r="Q39" s="13" t="str">
        <f t="shared" si="16"/>
        <v>32</v>
      </c>
      <c r="R39" s="20">
        <f t="shared" si="17"/>
        <v>1.3363961557981502E-2</v>
      </c>
      <c r="S39" s="9">
        <f t="shared" si="18"/>
        <v>37.392364439232239</v>
      </c>
      <c r="T39" s="31">
        <f t="shared" si="15"/>
        <v>26</v>
      </c>
      <c r="U39" s="10">
        <f t="shared" si="19"/>
        <v>35.52274621727063</v>
      </c>
      <c r="V39" s="10">
        <f t="shared" si="20"/>
        <v>39.261982661193848</v>
      </c>
      <c r="W39" s="10">
        <f t="shared" si="21"/>
        <v>-11.392364439232239</v>
      </c>
      <c r="X39" s="10">
        <f t="shared" si="22"/>
        <v>-9.5227462172706296</v>
      </c>
      <c r="Y39" s="10">
        <f t="shared" si="23"/>
        <v>-13.261982661193848</v>
      </c>
      <c r="Z39" s="10"/>
      <c r="AA39" s="10"/>
      <c r="AB39" s="10"/>
      <c r="AC39" s="33"/>
      <c r="AD39" s="33"/>
    </row>
    <row r="40" spans="1:30" x14ac:dyDescent="0.45">
      <c r="A40" s="3">
        <v>98</v>
      </c>
      <c r="B40" s="1" t="s">
        <v>269</v>
      </c>
      <c r="C40" s="1" t="s">
        <v>202</v>
      </c>
      <c r="D40" s="1" t="s">
        <v>184</v>
      </c>
      <c r="E40" s="5">
        <v>43921658</v>
      </c>
      <c r="F40" s="1" t="s">
        <v>270</v>
      </c>
      <c r="G40" s="1" t="s">
        <v>231</v>
      </c>
      <c r="H40" s="1" t="s">
        <v>154</v>
      </c>
      <c r="I40" s="1" t="s">
        <v>154</v>
      </c>
      <c r="J40" s="1" t="s">
        <v>271</v>
      </c>
      <c r="K40" s="1" t="s">
        <v>19</v>
      </c>
      <c r="L40" s="1"/>
      <c r="M40" t="str">
        <f t="shared" si="0"/>
        <v>4</v>
      </c>
      <c r="N40" t="str">
        <f t="shared" si="1"/>
        <v>43</v>
      </c>
      <c r="O40" s="8">
        <v>3</v>
      </c>
      <c r="P40" s="17">
        <v>3</v>
      </c>
      <c r="Q40" s="13" t="str">
        <f t="shared" si="16"/>
        <v>33</v>
      </c>
      <c r="R40" s="20">
        <f t="shared" si="17"/>
        <v>1.2964977164367635E-2</v>
      </c>
      <c r="S40" s="9">
        <f t="shared" si="18"/>
        <v>36.276006105900642</v>
      </c>
      <c r="T40" s="31">
        <f t="shared" si="15"/>
        <v>23</v>
      </c>
      <c r="U40" s="10">
        <f t="shared" si="19"/>
        <v>34.462205800605609</v>
      </c>
      <c r="V40" s="10">
        <f t="shared" si="20"/>
        <v>38.089806411195674</v>
      </c>
      <c r="W40" s="10">
        <f t="shared" si="21"/>
        <v>-13.276006105900642</v>
      </c>
      <c r="X40" s="10">
        <f t="shared" si="22"/>
        <v>-11.462205800605609</v>
      </c>
      <c r="Y40" s="10">
        <f t="shared" si="23"/>
        <v>-15.089806411195674</v>
      </c>
      <c r="Z40" s="10"/>
      <c r="AA40" s="10"/>
      <c r="AB40" s="10"/>
      <c r="AC40" s="33"/>
      <c r="AD40" s="33"/>
    </row>
    <row r="41" spans="1:30" x14ac:dyDescent="0.45">
      <c r="A41" s="3">
        <v>99</v>
      </c>
      <c r="B41" s="1" t="s">
        <v>272</v>
      </c>
      <c r="C41" s="1" t="s">
        <v>202</v>
      </c>
      <c r="D41" s="1" t="s">
        <v>184</v>
      </c>
      <c r="E41" s="5">
        <v>47880000</v>
      </c>
      <c r="F41" s="1" t="s">
        <v>273</v>
      </c>
      <c r="G41" s="1" t="s">
        <v>231</v>
      </c>
      <c r="H41" s="1" t="s">
        <v>154</v>
      </c>
      <c r="I41" s="1" t="s">
        <v>154</v>
      </c>
      <c r="J41" s="1" t="s">
        <v>274</v>
      </c>
      <c r="K41" s="1" t="s">
        <v>19</v>
      </c>
      <c r="L41" s="1"/>
      <c r="M41" t="str">
        <f t="shared" si="0"/>
        <v>4</v>
      </c>
      <c r="N41" t="str">
        <f t="shared" si="1"/>
        <v>47</v>
      </c>
      <c r="O41" s="8">
        <v>3</v>
      </c>
      <c r="P41" s="17">
        <v>4</v>
      </c>
      <c r="Q41" s="13" t="str">
        <f t="shared" si="16"/>
        <v>34</v>
      </c>
      <c r="R41" s="20">
        <f t="shared" si="17"/>
        <v>1.2589127308020467E-2</v>
      </c>
      <c r="S41" s="9">
        <f t="shared" si="18"/>
        <v>35.224378207841269</v>
      </c>
      <c r="T41" s="31">
        <f t="shared" si="15"/>
        <v>28</v>
      </c>
      <c r="U41" s="10">
        <f t="shared" si="19"/>
        <v>33.463159297449209</v>
      </c>
      <c r="V41" s="10">
        <f t="shared" si="20"/>
        <v>36.985597118233329</v>
      </c>
      <c r="W41" s="10">
        <f t="shared" si="21"/>
        <v>-7.2243782078412693</v>
      </c>
      <c r="X41" s="10">
        <f t="shared" si="22"/>
        <v>-5.4631592974492094</v>
      </c>
      <c r="Y41" s="10">
        <f t="shared" si="23"/>
        <v>-8.9855971182333292</v>
      </c>
      <c r="Z41" s="10"/>
      <c r="AA41" s="10"/>
      <c r="AB41" s="10"/>
      <c r="AC41" s="33"/>
      <c r="AD41" s="33"/>
    </row>
    <row r="42" spans="1:30" x14ac:dyDescent="0.45">
      <c r="A42" s="3">
        <v>100</v>
      </c>
      <c r="B42" s="1" t="s">
        <v>275</v>
      </c>
      <c r="C42" s="1" t="s">
        <v>202</v>
      </c>
      <c r="D42" s="1" t="s">
        <v>184</v>
      </c>
      <c r="E42" s="5">
        <v>22064000</v>
      </c>
      <c r="F42" s="1" t="s">
        <v>276</v>
      </c>
      <c r="G42" s="1" t="s">
        <v>231</v>
      </c>
      <c r="H42" s="1" t="s">
        <v>154</v>
      </c>
      <c r="I42" s="1" t="s">
        <v>154</v>
      </c>
      <c r="J42" s="1" t="s">
        <v>277</v>
      </c>
      <c r="K42" s="1" t="s">
        <v>19</v>
      </c>
      <c r="L42" s="1"/>
      <c r="M42" t="str">
        <f t="shared" si="0"/>
        <v>2</v>
      </c>
      <c r="N42" t="str">
        <f t="shared" si="1"/>
        <v>22</v>
      </c>
      <c r="O42" s="8">
        <v>3</v>
      </c>
      <c r="P42" s="17">
        <v>5</v>
      </c>
      <c r="Q42" s="13" t="str">
        <f t="shared" si="16"/>
        <v>35</v>
      </c>
      <c r="R42" s="20">
        <f t="shared" si="17"/>
        <v>1.2234456417011586E-2</v>
      </c>
      <c r="S42" s="9">
        <f t="shared" si="18"/>
        <v>34.232009054798418</v>
      </c>
      <c r="T42" s="31">
        <f t="shared" si="15"/>
        <v>62</v>
      </c>
      <c r="U42" s="10">
        <f t="shared" si="19"/>
        <v>32.520408602058495</v>
      </c>
      <c r="V42" s="10">
        <f t="shared" si="20"/>
        <v>35.943609507538341</v>
      </c>
      <c r="W42" s="10">
        <f t="shared" si="21"/>
        <v>27.767990945201582</v>
      </c>
      <c r="X42" s="10">
        <f t="shared" si="22"/>
        <v>29.479591397941505</v>
      </c>
      <c r="Y42" s="10">
        <f t="shared" si="23"/>
        <v>26.056390492461659</v>
      </c>
      <c r="Z42" s="10">
        <f>T42/(1+(T42*0.3^2))</f>
        <v>9.4224924012158056</v>
      </c>
      <c r="AA42" s="10">
        <f t="shared" ref="AA42:AA44" si="34">U42/(1+(U42*0.3^2))</f>
        <v>8.2815789074415473</v>
      </c>
      <c r="AB42" s="10">
        <f t="shared" ref="AB42:AB43" si="35">V42/(1+(V42*0.3^2))</f>
        <v>8.487425570100239</v>
      </c>
      <c r="AC42" s="33"/>
      <c r="AD42" s="33"/>
    </row>
    <row r="43" spans="1:30" x14ac:dyDescent="0.45">
      <c r="A43" s="3">
        <v>101</v>
      </c>
      <c r="B43" s="1" t="s">
        <v>278</v>
      </c>
      <c r="C43" s="1" t="s">
        <v>202</v>
      </c>
      <c r="D43" s="1" t="s">
        <v>202</v>
      </c>
      <c r="E43" s="5">
        <v>152123300</v>
      </c>
      <c r="F43" s="1" t="s">
        <v>279</v>
      </c>
      <c r="G43" s="1" t="s">
        <v>231</v>
      </c>
      <c r="H43" s="1" t="s">
        <v>280</v>
      </c>
      <c r="I43" s="1" t="s">
        <v>154</v>
      </c>
      <c r="J43" s="1" t="s">
        <v>281</v>
      </c>
      <c r="K43" s="1" t="s">
        <v>19</v>
      </c>
      <c r="L43" s="1"/>
      <c r="M43" t="str">
        <f t="shared" si="0"/>
        <v>1</v>
      </c>
      <c r="N43" t="str">
        <f t="shared" si="1"/>
        <v>15</v>
      </c>
      <c r="O43" s="8">
        <v>3</v>
      </c>
      <c r="P43" s="17">
        <v>6</v>
      </c>
      <c r="Q43" s="13" t="str">
        <f t="shared" si="16"/>
        <v>36</v>
      </c>
      <c r="R43" s="20">
        <f t="shared" si="17"/>
        <v>1.189922329970769E-2</v>
      </c>
      <c r="S43" s="9">
        <f t="shared" si="18"/>
        <v>33.294026792582116</v>
      </c>
      <c r="T43" s="31">
        <f t="shared" si="15"/>
        <v>38</v>
      </c>
      <c r="U43" s="10">
        <f t="shared" si="19"/>
        <v>31.629325452953012</v>
      </c>
      <c r="V43" s="10">
        <f t="shared" si="20"/>
        <v>34.95872813221122</v>
      </c>
      <c r="W43" s="10">
        <f t="shared" si="21"/>
        <v>4.7059732074178839</v>
      </c>
      <c r="X43" s="10">
        <f t="shared" si="22"/>
        <v>6.3706745470469883</v>
      </c>
      <c r="Y43" s="10">
        <f t="shared" si="23"/>
        <v>3.0412718677887796</v>
      </c>
      <c r="Z43" s="10">
        <f>T43/(1+(T43*0.3^2))</f>
        <v>8.5972850678733028</v>
      </c>
      <c r="AA43" s="10">
        <f t="shared" si="34"/>
        <v>8.222586799048786</v>
      </c>
      <c r="AB43" s="10"/>
      <c r="AC43" s="33"/>
      <c r="AD43" s="33"/>
    </row>
    <row r="44" spans="1:30" x14ac:dyDescent="0.45">
      <c r="A44" s="3">
        <v>102</v>
      </c>
      <c r="B44" s="1" t="s">
        <v>282</v>
      </c>
      <c r="C44" s="1" t="s">
        <v>202</v>
      </c>
      <c r="D44" s="1" t="s">
        <v>202</v>
      </c>
      <c r="E44" s="5">
        <v>21939640</v>
      </c>
      <c r="F44" s="1" t="s">
        <v>283</v>
      </c>
      <c r="G44" s="1" t="s">
        <v>284</v>
      </c>
      <c r="H44" s="1" t="s">
        <v>154</v>
      </c>
      <c r="I44" s="1" t="s">
        <v>154</v>
      </c>
      <c r="J44" s="1" t="s">
        <v>285</v>
      </c>
      <c r="K44" s="1" t="s">
        <v>19</v>
      </c>
      <c r="L44" s="1"/>
      <c r="M44" t="str">
        <f t="shared" si="0"/>
        <v>2</v>
      </c>
      <c r="N44" t="str">
        <f t="shared" si="1"/>
        <v>21</v>
      </c>
      <c r="O44" s="8">
        <v>3</v>
      </c>
      <c r="P44" s="17">
        <v>7</v>
      </c>
      <c r="Q44" s="13" t="str">
        <f t="shared" si="16"/>
        <v>37</v>
      </c>
      <c r="R44" s="20">
        <f t="shared" si="17"/>
        <v>1.1581872549815138E-2</v>
      </c>
      <c r="S44" s="9">
        <f t="shared" si="18"/>
        <v>32.406079394382758</v>
      </c>
      <c r="T44" s="31">
        <f t="shared" si="15"/>
        <v>35</v>
      </c>
      <c r="U44" s="10">
        <f t="shared" si="19"/>
        <v>30.785775424663619</v>
      </c>
      <c r="V44" s="10">
        <f t="shared" si="20"/>
        <v>34.026383364101896</v>
      </c>
      <c r="W44" s="10">
        <f t="shared" si="21"/>
        <v>2.5939206056172424</v>
      </c>
      <c r="X44" s="10">
        <f t="shared" si="22"/>
        <v>4.214224575336381</v>
      </c>
      <c r="Y44" s="10">
        <f t="shared" si="23"/>
        <v>0.97361663589810377</v>
      </c>
      <c r="Z44" s="10"/>
      <c r="AA44" s="10">
        <f t="shared" si="34"/>
        <v>8.1644293805238028</v>
      </c>
      <c r="AB44" s="10"/>
      <c r="AC44" s="33"/>
      <c r="AD44" s="33"/>
    </row>
    <row r="45" spans="1:30" x14ac:dyDescent="0.45">
      <c r="A45" s="3">
        <v>103</v>
      </c>
      <c r="B45" s="1" t="s">
        <v>286</v>
      </c>
      <c r="C45" s="1" t="s">
        <v>202</v>
      </c>
      <c r="D45" s="1" t="s">
        <v>202</v>
      </c>
      <c r="E45" s="5">
        <v>44050353</v>
      </c>
      <c r="F45" s="1" t="s">
        <v>287</v>
      </c>
      <c r="G45" s="1" t="s">
        <v>284</v>
      </c>
      <c r="H45" s="1" t="s">
        <v>154</v>
      </c>
      <c r="I45" s="1" t="s">
        <v>154</v>
      </c>
      <c r="J45" s="1" t="s">
        <v>288</v>
      </c>
      <c r="K45" s="1" t="s">
        <v>19</v>
      </c>
      <c r="L45" s="1"/>
      <c r="M45" t="str">
        <f t="shared" si="0"/>
        <v>4</v>
      </c>
      <c r="N45" t="str">
        <f t="shared" si="1"/>
        <v>44</v>
      </c>
      <c r="O45" s="8">
        <v>3</v>
      </c>
      <c r="P45" s="17">
        <v>8</v>
      </c>
      <c r="Q45" s="13" t="str">
        <f t="shared" si="16"/>
        <v>38</v>
      </c>
      <c r="R45" s="20">
        <f t="shared" si="17"/>
        <v>1.1281010409689084E-2</v>
      </c>
      <c r="S45" s="9">
        <f t="shared" si="18"/>
        <v>31.564267126310057</v>
      </c>
      <c r="T45" s="31">
        <f t="shared" si="15"/>
        <v>26</v>
      </c>
      <c r="U45" s="10">
        <f t="shared" si="19"/>
        <v>29.986053769994555</v>
      </c>
      <c r="V45" s="10">
        <f t="shared" si="20"/>
        <v>33.142480482625558</v>
      </c>
      <c r="W45" s="10">
        <f t="shared" si="21"/>
        <v>-5.5642671263100567</v>
      </c>
      <c r="X45" s="10">
        <f t="shared" si="22"/>
        <v>-3.9860537699945553</v>
      </c>
      <c r="Y45" s="10">
        <f t="shared" si="23"/>
        <v>-7.1424804826255581</v>
      </c>
      <c r="Z45" s="10"/>
      <c r="AA45" s="10"/>
      <c r="AB45" s="10"/>
      <c r="AC45" s="33"/>
      <c r="AD45" s="33"/>
    </row>
    <row r="46" spans="1:30" x14ac:dyDescent="0.45">
      <c r="A46" s="3">
        <v>104</v>
      </c>
      <c r="B46" s="1" t="s">
        <v>289</v>
      </c>
      <c r="C46" s="1" t="s">
        <v>202</v>
      </c>
      <c r="D46" s="1" t="s">
        <v>202</v>
      </c>
      <c r="E46" s="5">
        <v>21824866</v>
      </c>
      <c r="F46" s="1" t="s">
        <v>290</v>
      </c>
      <c r="G46" s="1" t="s">
        <v>284</v>
      </c>
      <c r="H46" s="1" t="s">
        <v>154</v>
      </c>
      <c r="I46" s="1" t="s">
        <v>154</v>
      </c>
      <c r="J46" s="1" t="s">
        <v>291</v>
      </c>
      <c r="K46" s="1" t="s">
        <v>19</v>
      </c>
      <c r="L46" s="1"/>
      <c r="M46" t="str">
        <f t="shared" si="0"/>
        <v>2</v>
      </c>
      <c r="N46" t="str">
        <f t="shared" si="1"/>
        <v>21</v>
      </c>
      <c r="O46" s="8">
        <v>3</v>
      </c>
      <c r="P46" s="17">
        <v>9</v>
      </c>
      <c r="Q46" s="13" t="str">
        <f t="shared" si="16"/>
        <v>39</v>
      </c>
      <c r="R46" s="20">
        <f t="shared" si="17"/>
        <v>1.0995384301463145E-2</v>
      </c>
      <c r="S46" s="9">
        <f t="shared" si="18"/>
        <v>30.765085275493878</v>
      </c>
      <c r="T46" s="31">
        <f t="shared" si="15"/>
        <v>58</v>
      </c>
      <c r="U46" s="10">
        <f t="shared" si="19"/>
        <v>29.226831011719185</v>
      </c>
      <c r="V46" s="10">
        <f t="shared" si="20"/>
        <v>32.30333953926857</v>
      </c>
      <c r="W46" s="10">
        <f t="shared" si="21"/>
        <v>27.234914724506122</v>
      </c>
      <c r="X46" s="10">
        <f t="shared" si="22"/>
        <v>28.773168988280815</v>
      </c>
      <c r="Y46" s="10">
        <f t="shared" si="23"/>
        <v>25.69666046073143</v>
      </c>
      <c r="Z46" s="10">
        <f>T46/(1+(T46*0.3^2))</f>
        <v>9.32475884244373</v>
      </c>
      <c r="AA46" s="10">
        <f t="shared" ref="AA46:AB46" si="36">U46/(1+(U46*0.3^2))</f>
        <v>8.0505486821322858</v>
      </c>
      <c r="AB46" s="10">
        <f t="shared" si="36"/>
        <v>8.2674314543612208</v>
      </c>
      <c r="AC46" s="33"/>
      <c r="AD46" s="33"/>
    </row>
    <row r="47" spans="1:30" x14ac:dyDescent="0.45">
      <c r="A47" s="3">
        <v>105</v>
      </c>
      <c r="B47" s="1" t="s">
        <v>292</v>
      </c>
      <c r="C47" s="1" t="s">
        <v>202</v>
      </c>
      <c r="D47" s="1" t="s">
        <v>202</v>
      </c>
      <c r="E47" s="5">
        <v>44198103</v>
      </c>
      <c r="F47" s="1" t="s">
        <v>293</v>
      </c>
      <c r="G47" s="1" t="s">
        <v>284</v>
      </c>
      <c r="H47" s="1" t="s">
        <v>154</v>
      </c>
      <c r="I47" s="1" t="s">
        <v>154</v>
      </c>
      <c r="J47" s="1" t="s">
        <v>294</v>
      </c>
      <c r="K47" s="1" t="s">
        <v>19</v>
      </c>
      <c r="L47" s="1"/>
      <c r="M47" t="str">
        <f t="shared" si="0"/>
        <v>4</v>
      </c>
      <c r="N47" t="str">
        <f t="shared" si="1"/>
        <v>44</v>
      </c>
      <c r="O47" s="8">
        <v>4</v>
      </c>
      <c r="P47" s="17">
        <v>0</v>
      </c>
      <c r="Q47" s="13" t="str">
        <f t="shared" si="16"/>
        <v>40</v>
      </c>
      <c r="R47" s="20">
        <f t="shared" si="17"/>
        <v>1.0723865391773066E-2</v>
      </c>
      <c r="S47" s="9">
        <f t="shared" si="18"/>
        <v>30.005375366181038</v>
      </c>
      <c r="T47" s="31">
        <f t="shared" si="15"/>
        <v>50</v>
      </c>
      <c r="U47" s="10">
        <f t="shared" si="19"/>
        <v>28.505106597871986</v>
      </c>
      <c r="V47" s="10">
        <f t="shared" si="20"/>
        <v>31.50564413449009</v>
      </c>
      <c r="W47" s="10">
        <f t="shared" si="21"/>
        <v>19.994624633818962</v>
      </c>
      <c r="X47" s="10">
        <f t="shared" si="22"/>
        <v>21.494893402128014</v>
      </c>
      <c r="Y47" s="10">
        <f t="shared" si="23"/>
        <v>18.49435586550991</v>
      </c>
      <c r="Z47" s="10">
        <f t="shared" ref="Z47:Z51" si="37">T47/(1+(T47*0.3^2))</f>
        <v>9.0909090909090917</v>
      </c>
      <c r="AA47" s="10">
        <f t="shared" ref="AA47:AA51" si="38">U47/(1+(U47*0.3^2))</f>
        <v>7.9947916524904423</v>
      </c>
      <c r="AB47" s="10">
        <f t="shared" ref="AB47:AB51" si="39">V47/(1+(V47*0.3^2))</f>
        <v>8.214203793508613</v>
      </c>
      <c r="AC47" s="33"/>
      <c r="AD47" s="33"/>
    </row>
    <row r="48" spans="1:30" x14ac:dyDescent="0.45">
      <c r="A48" s="3">
        <v>106</v>
      </c>
      <c r="B48" s="1" t="s">
        <v>295</v>
      </c>
      <c r="C48" s="1" t="s">
        <v>202</v>
      </c>
      <c r="D48" s="1" t="s">
        <v>202</v>
      </c>
      <c r="E48" s="5">
        <v>3310810</v>
      </c>
      <c r="F48" s="1" t="s">
        <v>296</v>
      </c>
      <c r="G48" s="1" t="s">
        <v>284</v>
      </c>
      <c r="H48" s="1" t="s">
        <v>154</v>
      </c>
      <c r="I48" s="1" t="s">
        <v>154</v>
      </c>
      <c r="J48" s="1" t="s">
        <v>268</v>
      </c>
      <c r="K48" s="1" t="s">
        <v>19</v>
      </c>
      <c r="L48" s="1"/>
      <c r="M48" t="str">
        <f t="shared" si="0"/>
        <v>3</v>
      </c>
      <c r="N48" t="str">
        <f t="shared" si="1"/>
        <v>33</v>
      </c>
      <c r="O48" s="8">
        <v>4</v>
      </c>
      <c r="P48" s="17">
        <v>1</v>
      </c>
      <c r="Q48" s="13" t="str">
        <f t="shared" si="16"/>
        <v>41</v>
      </c>
      <c r="R48" s="20">
        <f t="shared" si="17"/>
        <v>1.0465433678164979E-2</v>
      </c>
      <c r="S48" s="9">
        <f t="shared" si="18"/>
        <v>29.282283431505611</v>
      </c>
      <c r="T48" s="31">
        <f t="shared" si="15"/>
        <v>48</v>
      </c>
      <c r="U48" s="10">
        <f t="shared" si="19"/>
        <v>27.818169259930329</v>
      </c>
      <c r="V48" s="10">
        <f t="shared" si="20"/>
        <v>30.746397603080894</v>
      </c>
      <c r="W48" s="10">
        <f t="shared" si="21"/>
        <v>18.717716568494389</v>
      </c>
      <c r="X48" s="10">
        <f t="shared" si="22"/>
        <v>20.181830740069671</v>
      </c>
      <c r="Y48" s="10">
        <f t="shared" si="23"/>
        <v>17.253602396919106</v>
      </c>
      <c r="Z48" s="10">
        <f t="shared" si="37"/>
        <v>9.022556390977444</v>
      </c>
      <c r="AA48" s="10">
        <f t="shared" si="38"/>
        <v>7.939801779246519</v>
      </c>
      <c r="AB48" s="10">
        <f t="shared" si="39"/>
        <v>8.1616572636202278</v>
      </c>
      <c r="AC48" s="33"/>
      <c r="AD48" s="33"/>
    </row>
    <row r="49" spans="1:30" x14ac:dyDescent="0.45">
      <c r="A49" s="3">
        <v>107</v>
      </c>
      <c r="B49" s="1" t="s">
        <v>297</v>
      </c>
      <c r="C49" s="1" t="s">
        <v>202</v>
      </c>
      <c r="D49" s="1" t="s">
        <v>202</v>
      </c>
      <c r="E49" s="5">
        <v>28188257</v>
      </c>
      <c r="F49" s="1" t="s">
        <v>298</v>
      </c>
      <c r="G49" s="1" t="s">
        <v>284</v>
      </c>
      <c r="H49" s="1" t="s">
        <v>154</v>
      </c>
      <c r="I49" s="1" t="s">
        <v>154</v>
      </c>
      <c r="J49" s="1" t="s">
        <v>299</v>
      </c>
      <c r="K49" s="1" t="s">
        <v>19</v>
      </c>
      <c r="L49" s="1"/>
      <c r="M49" t="str">
        <f t="shared" si="0"/>
        <v>2</v>
      </c>
      <c r="N49" t="str">
        <f t="shared" si="1"/>
        <v>28</v>
      </c>
      <c r="O49" s="8">
        <v>4</v>
      </c>
      <c r="P49" s="17">
        <v>2</v>
      </c>
      <c r="Q49" s="13" t="str">
        <f t="shared" si="16"/>
        <v>42</v>
      </c>
      <c r="R49" s="20">
        <f t="shared" si="17"/>
        <v>1.0219165181686028E-2</v>
      </c>
      <c r="S49" s="9">
        <f t="shared" si="18"/>
        <v>28.593224178357506</v>
      </c>
      <c r="T49" s="31">
        <f t="shared" ref="T49:T80" si="40">COUNTIF(N36:N2832,O49&amp;P49)</f>
        <v>92</v>
      </c>
      <c r="U49" s="10">
        <f t="shared" si="19"/>
        <v>27.163562969439631</v>
      </c>
      <c r="V49" s="10">
        <f t="shared" si="20"/>
        <v>30.02288538727538</v>
      </c>
      <c r="W49" s="10">
        <f t="shared" si="21"/>
        <v>63.406775821642498</v>
      </c>
      <c r="X49" s="10">
        <f t="shared" si="22"/>
        <v>64.836437030560376</v>
      </c>
      <c r="Y49" s="10">
        <f t="shared" si="23"/>
        <v>61.97711461272462</v>
      </c>
      <c r="Z49" s="10">
        <f t="shared" si="37"/>
        <v>9.9137931034482758</v>
      </c>
      <c r="AA49" s="10">
        <f t="shared" si="38"/>
        <v>7.8855633281662705</v>
      </c>
      <c r="AB49" s="10">
        <f t="shared" si="39"/>
        <v>8.1097788644790718</v>
      </c>
      <c r="AC49" s="33"/>
      <c r="AD49" s="33"/>
    </row>
    <row r="50" spans="1:30" x14ac:dyDescent="0.45">
      <c r="A50" s="3">
        <v>108</v>
      </c>
      <c r="B50" s="1" t="s">
        <v>300</v>
      </c>
      <c r="C50" s="1" t="s">
        <v>202</v>
      </c>
      <c r="D50" s="1" t="s">
        <v>202</v>
      </c>
      <c r="E50" s="5">
        <v>25603603</v>
      </c>
      <c r="F50" s="1" t="s">
        <v>301</v>
      </c>
      <c r="G50" s="1" t="s">
        <v>284</v>
      </c>
      <c r="H50" s="1" t="s">
        <v>154</v>
      </c>
      <c r="I50" s="1" t="s">
        <v>154</v>
      </c>
      <c r="J50" s="1" t="s">
        <v>302</v>
      </c>
      <c r="K50" s="1" t="s">
        <v>19</v>
      </c>
      <c r="L50" s="1"/>
      <c r="M50" t="str">
        <f t="shared" si="0"/>
        <v>2</v>
      </c>
      <c r="N50" t="str">
        <f t="shared" si="1"/>
        <v>25</v>
      </c>
      <c r="O50" s="8">
        <v>4</v>
      </c>
      <c r="P50" s="17">
        <v>3</v>
      </c>
      <c r="Q50" s="13" t="str">
        <f t="shared" si="16"/>
        <v>43</v>
      </c>
      <c r="R50" s="20">
        <f t="shared" si="17"/>
        <v>9.9842209066009231E-3</v>
      </c>
      <c r="S50" s="9">
        <f t="shared" si="18"/>
        <v>27.935850096669384</v>
      </c>
      <c r="T50" s="31">
        <f t="shared" si="40"/>
        <v>179</v>
      </c>
      <c r="U50" s="10">
        <f t="shared" si="19"/>
        <v>26.539057591835913</v>
      </c>
      <c r="V50" s="10">
        <f t="shared" si="20"/>
        <v>29.332642601502855</v>
      </c>
      <c r="W50" s="10">
        <f t="shared" si="21"/>
        <v>151.06414990333062</v>
      </c>
      <c r="X50" s="10">
        <f t="shared" si="22"/>
        <v>152.4609424081641</v>
      </c>
      <c r="Y50" s="10">
        <f t="shared" si="23"/>
        <v>149.66735739849713</v>
      </c>
      <c r="Z50" s="10">
        <f t="shared" si="37"/>
        <v>10.461718293395675</v>
      </c>
      <c r="AA50" s="10">
        <f t="shared" si="38"/>
        <v>7.832060993234923</v>
      </c>
      <c r="AB50" s="10">
        <f t="shared" si="39"/>
        <v>8.058555925439709</v>
      </c>
      <c r="AC50" s="33"/>
      <c r="AD50" s="33"/>
    </row>
    <row r="51" spans="1:30" x14ac:dyDescent="0.45">
      <c r="A51" s="3">
        <v>109</v>
      </c>
      <c r="B51" s="1" t="s">
        <v>303</v>
      </c>
      <c r="C51" s="1" t="s">
        <v>202</v>
      </c>
      <c r="D51" s="1" t="s">
        <v>202</v>
      </c>
      <c r="E51" s="5">
        <v>20676126</v>
      </c>
      <c r="F51" s="1" t="s">
        <v>304</v>
      </c>
      <c r="G51" s="1" t="s">
        <v>284</v>
      </c>
      <c r="H51" s="1" t="s">
        <v>154</v>
      </c>
      <c r="I51" s="1" t="s">
        <v>154</v>
      </c>
      <c r="J51" s="1" t="s">
        <v>305</v>
      </c>
      <c r="K51" s="1" t="s">
        <v>19</v>
      </c>
      <c r="L51" s="1"/>
      <c r="M51" t="str">
        <f t="shared" si="0"/>
        <v>2</v>
      </c>
      <c r="N51" t="str">
        <f t="shared" si="1"/>
        <v>20</v>
      </c>
      <c r="O51" s="8">
        <v>4</v>
      </c>
      <c r="P51" s="17">
        <v>4</v>
      </c>
      <c r="Q51" s="13" t="str">
        <f t="shared" si="16"/>
        <v>44</v>
      </c>
      <c r="R51" s="20">
        <f t="shared" si="17"/>
        <v>9.7598372891562393E-3</v>
      </c>
      <c r="S51" s="9">
        <f t="shared" si="18"/>
        <v>27.308024735059156</v>
      </c>
      <c r="T51" s="31">
        <f t="shared" si="40"/>
        <v>143</v>
      </c>
      <c r="U51" s="10">
        <f t="shared" si="19"/>
        <v>25.942623498306197</v>
      </c>
      <c r="V51" s="10">
        <f t="shared" si="20"/>
        <v>28.673425971812115</v>
      </c>
      <c r="W51" s="10">
        <f t="shared" si="21"/>
        <v>115.69197526494085</v>
      </c>
      <c r="X51" s="10">
        <f t="shared" si="22"/>
        <v>117.0573765016938</v>
      </c>
      <c r="Y51" s="10">
        <f t="shared" si="23"/>
        <v>114.32657402818788</v>
      </c>
      <c r="Z51" s="10">
        <f t="shared" si="37"/>
        <v>10.310021629416006</v>
      </c>
      <c r="AA51" s="10">
        <f t="shared" si="38"/>
        <v>7.7792798820916236</v>
      </c>
      <c r="AB51" s="10">
        <f t="shared" si="39"/>
        <v>8.0079760949581065</v>
      </c>
      <c r="AC51" s="33"/>
      <c r="AD51" s="33"/>
    </row>
    <row r="52" spans="1:30" x14ac:dyDescent="0.45">
      <c r="A52" s="3">
        <v>110</v>
      </c>
      <c r="B52" s="1" t="s">
        <v>306</v>
      </c>
      <c r="C52" s="1" t="s">
        <v>202</v>
      </c>
      <c r="D52" s="1" t="s">
        <v>202</v>
      </c>
      <c r="E52" s="5">
        <v>12612000</v>
      </c>
      <c r="F52" s="1" t="s">
        <v>307</v>
      </c>
      <c r="G52" s="1" t="s">
        <v>284</v>
      </c>
      <c r="H52" s="1" t="s">
        <v>154</v>
      </c>
      <c r="I52" s="1" t="s">
        <v>154</v>
      </c>
      <c r="J52" s="1" t="s">
        <v>308</v>
      </c>
      <c r="K52" s="1" t="s">
        <v>19</v>
      </c>
      <c r="L52" s="1"/>
      <c r="M52" t="str">
        <f t="shared" si="0"/>
        <v>1</v>
      </c>
      <c r="N52" t="str">
        <f t="shared" si="1"/>
        <v>12</v>
      </c>
      <c r="O52" s="8">
        <v>4</v>
      </c>
      <c r="P52" s="17">
        <v>5</v>
      </c>
      <c r="Q52" s="13" t="str">
        <f t="shared" si="16"/>
        <v>45</v>
      </c>
      <c r="R52" s="20">
        <f t="shared" si="17"/>
        <v>9.5453179062303609E-3</v>
      </c>
      <c r="S52" s="9">
        <f t="shared" si="18"/>
        <v>26.70779950163255</v>
      </c>
      <c r="T52" s="31">
        <f t="shared" si="40"/>
        <v>20</v>
      </c>
      <c r="U52" s="10">
        <f t="shared" si="19"/>
        <v>25.372409526550921</v>
      </c>
      <c r="V52" s="10">
        <f t="shared" si="20"/>
        <v>28.043189476714179</v>
      </c>
      <c r="W52" s="10">
        <f t="shared" si="21"/>
        <v>-6.7077995016325502</v>
      </c>
      <c r="X52" s="10">
        <f t="shared" si="22"/>
        <v>-5.3724095265509213</v>
      </c>
      <c r="Y52" s="10">
        <f t="shared" si="23"/>
        <v>-8.0431894767141792</v>
      </c>
      <c r="Z52" s="10"/>
      <c r="AA52" s="10"/>
      <c r="AB52" s="10"/>
      <c r="AC52" s="33"/>
      <c r="AD52" s="33"/>
    </row>
    <row r="53" spans="1:30" x14ac:dyDescent="0.45">
      <c r="A53" s="3">
        <v>111</v>
      </c>
      <c r="B53" s="1" t="s">
        <v>309</v>
      </c>
      <c r="C53" s="1" t="s">
        <v>202</v>
      </c>
      <c r="D53" s="1" t="s">
        <v>202</v>
      </c>
      <c r="E53" s="5">
        <v>4625600</v>
      </c>
      <c r="F53" s="1" t="s">
        <v>310</v>
      </c>
      <c r="G53" s="1" t="s">
        <v>284</v>
      </c>
      <c r="H53" s="1" t="s">
        <v>154</v>
      </c>
      <c r="I53" s="1" t="s">
        <v>154</v>
      </c>
      <c r="J53" s="1" t="s">
        <v>311</v>
      </c>
      <c r="K53" s="1" t="s">
        <v>19</v>
      </c>
      <c r="L53" s="1"/>
      <c r="M53" t="str">
        <f t="shared" si="0"/>
        <v>4</v>
      </c>
      <c r="N53" t="str">
        <f t="shared" si="1"/>
        <v>46</v>
      </c>
      <c r="O53" s="8">
        <v>4</v>
      </c>
      <c r="P53" s="17">
        <v>6</v>
      </c>
      <c r="Q53" s="13" t="str">
        <f t="shared" si="16"/>
        <v>46</v>
      </c>
      <c r="R53" s="20">
        <f t="shared" si="17"/>
        <v>9.3400262541434315E-3</v>
      </c>
      <c r="S53" s="9">
        <f t="shared" si="18"/>
        <v>26.13339345909332</v>
      </c>
      <c r="T53" s="31">
        <f t="shared" si="40"/>
        <v>28</v>
      </c>
      <c r="U53" s="10">
        <f t="shared" si="19"/>
        <v>24.826723786138654</v>
      </c>
      <c r="V53" s="10">
        <f t="shared" si="20"/>
        <v>27.440063132047985</v>
      </c>
      <c r="W53" s="10">
        <f t="shared" si="21"/>
        <v>1.8666065409066803</v>
      </c>
      <c r="X53" s="10">
        <f t="shared" si="22"/>
        <v>3.173276213861346</v>
      </c>
      <c r="Y53" s="10">
        <f t="shared" si="23"/>
        <v>0.55993686795201469</v>
      </c>
      <c r="Z53" s="10"/>
      <c r="AA53" s="10"/>
      <c r="AB53" s="10"/>
      <c r="AC53" s="33"/>
      <c r="AD53" s="33"/>
    </row>
    <row r="54" spans="1:30" x14ac:dyDescent="0.45">
      <c r="A54" s="3">
        <v>112</v>
      </c>
      <c r="B54" s="1" t="s">
        <v>312</v>
      </c>
      <c r="C54" s="1" t="s">
        <v>202</v>
      </c>
      <c r="D54" s="1" t="s">
        <v>202</v>
      </c>
      <c r="E54" s="5">
        <v>37270270</v>
      </c>
      <c r="F54" s="1" t="s">
        <v>313</v>
      </c>
      <c r="G54" s="1" t="s">
        <v>284</v>
      </c>
      <c r="H54" s="1" t="s">
        <v>154</v>
      </c>
      <c r="I54" s="1" t="s">
        <v>154</v>
      </c>
      <c r="J54" s="1" t="s">
        <v>314</v>
      </c>
      <c r="K54" s="1" t="s">
        <v>19</v>
      </c>
      <c r="L54" s="1"/>
      <c r="M54" t="str">
        <f t="shared" si="0"/>
        <v>3</v>
      </c>
      <c r="N54" t="str">
        <f t="shared" si="1"/>
        <v>37</v>
      </c>
      <c r="O54" s="8">
        <v>4</v>
      </c>
      <c r="P54" s="17">
        <v>7</v>
      </c>
      <c r="Q54" s="13" t="str">
        <f t="shared" si="16"/>
        <v>47</v>
      </c>
      <c r="R54" s="20">
        <f t="shared" si="17"/>
        <v>9.1433794398697189E-3</v>
      </c>
      <c r="S54" s="9">
        <f t="shared" si="18"/>
        <v>25.583175672755473</v>
      </c>
      <c r="T54" s="31">
        <f t="shared" si="40"/>
        <v>22</v>
      </c>
      <c r="U54" s="10">
        <f t="shared" si="19"/>
        <v>24.304016889117701</v>
      </c>
      <c r="V54" s="10">
        <f t="shared" si="20"/>
        <v>26.862334456393246</v>
      </c>
      <c r="W54" s="10">
        <f t="shared" si="21"/>
        <v>-3.5831756727554733</v>
      </c>
      <c r="X54" s="10">
        <f t="shared" si="22"/>
        <v>-2.3040168891177011</v>
      </c>
      <c r="Y54" s="10">
        <f t="shared" si="23"/>
        <v>-4.8623344563932456</v>
      </c>
      <c r="Z54" s="10"/>
      <c r="AA54" s="10"/>
      <c r="AB54" s="10"/>
      <c r="AC54" s="33"/>
      <c r="AD54" s="33"/>
    </row>
    <row r="55" spans="1:30" x14ac:dyDescent="0.45">
      <c r="A55" s="3">
        <v>113</v>
      </c>
      <c r="B55" s="1" t="s">
        <v>315</v>
      </c>
      <c r="C55" s="1" t="s">
        <v>202</v>
      </c>
      <c r="D55" s="1" t="s">
        <v>202</v>
      </c>
      <c r="E55" s="5">
        <v>7695000</v>
      </c>
      <c r="F55" s="1" t="s">
        <v>316</v>
      </c>
      <c r="G55" s="1" t="s">
        <v>284</v>
      </c>
      <c r="H55" s="1" t="s">
        <v>154</v>
      </c>
      <c r="I55" s="1" t="s">
        <v>154</v>
      </c>
      <c r="J55" s="1" t="s">
        <v>317</v>
      </c>
      <c r="K55" s="1" t="s">
        <v>19</v>
      </c>
      <c r="L55" s="1"/>
      <c r="M55" t="str">
        <f t="shared" si="0"/>
        <v>7</v>
      </c>
      <c r="N55" t="str">
        <f t="shared" si="1"/>
        <v>76</v>
      </c>
      <c r="O55" s="8">
        <v>4</v>
      </c>
      <c r="P55" s="17">
        <v>8</v>
      </c>
      <c r="Q55" s="13" t="str">
        <f t="shared" si="16"/>
        <v>48</v>
      </c>
      <c r="R55" s="20">
        <f t="shared" si="17"/>
        <v>8.9548426529264119E-3</v>
      </c>
      <c r="S55" s="9">
        <f t="shared" si="18"/>
        <v>25.0556497428881</v>
      </c>
      <c r="T55" s="31">
        <f t="shared" si="40"/>
        <v>22</v>
      </c>
      <c r="U55" s="10">
        <f t="shared" si="19"/>
        <v>23.802867255743696</v>
      </c>
      <c r="V55" s="10">
        <f t="shared" si="20"/>
        <v>26.308432230032505</v>
      </c>
      <c r="W55" s="10">
        <f t="shared" si="21"/>
        <v>-3.0556497428881002</v>
      </c>
      <c r="X55" s="10">
        <f t="shared" si="22"/>
        <v>-1.8028672557436956</v>
      </c>
      <c r="Y55" s="10">
        <f t="shared" si="23"/>
        <v>-4.3084322300325049</v>
      </c>
      <c r="Z55" s="10"/>
      <c r="AA55" s="10"/>
      <c r="AB55" s="10"/>
      <c r="AC55" s="33"/>
      <c r="AD55" s="33"/>
    </row>
    <row r="56" spans="1:30" x14ac:dyDescent="0.45">
      <c r="A56" s="3">
        <v>114</v>
      </c>
      <c r="B56" s="1" t="s">
        <v>318</v>
      </c>
      <c r="C56" s="1" t="s">
        <v>202</v>
      </c>
      <c r="D56" s="1" t="s">
        <v>202</v>
      </c>
      <c r="E56" s="5">
        <v>7770000</v>
      </c>
      <c r="F56" s="1" t="s">
        <v>319</v>
      </c>
      <c r="G56" s="1" t="s">
        <v>284</v>
      </c>
      <c r="H56" s="1" t="s">
        <v>154</v>
      </c>
      <c r="I56" s="1" t="s">
        <v>154</v>
      </c>
      <c r="J56" s="1" t="s">
        <v>320</v>
      </c>
      <c r="K56" s="1" t="s">
        <v>19</v>
      </c>
      <c r="L56" s="1"/>
      <c r="M56" t="str">
        <f t="shared" si="0"/>
        <v>7</v>
      </c>
      <c r="N56" t="str">
        <f t="shared" si="1"/>
        <v>77</v>
      </c>
      <c r="O56" s="8">
        <v>4</v>
      </c>
      <c r="P56" s="17">
        <v>9</v>
      </c>
      <c r="Q56" s="13" t="str">
        <f t="shared" si="16"/>
        <v>49</v>
      </c>
      <c r="R56" s="20">
        <f t="shared" si="17"/>
        <v>8.7739243075051522E-3</v>
      </c>
      <c r="S56" s="9">
        <f t="shared" si="18"/>
        <v>24.549440212399414</v>
      </c>
      <c r="T56" s="31">
        <f t="shared" si="40"/>
        <v>24</v>
      </c>
      <c r="U56" s="10">
        <f t="shared" si="19"/>
        <v>23.321968201779445</v>
      </c>
      <c r="V56" s="10">
        <f t="shared" si="20"/>
        <v>25.776912223019384</v>
      </c>
      <c r="W56" s="10">
        <f t="shared" si="21"/>
        <v>-0.54944021239941421</v>
      </c>
      <c r="X56" s="10">
        <f t="shared" si="22"/>
        <v>0.67803179822055526</v>
      </c>
      <c r="Y56" s="10">
        <f t="shared" si="23"/>
        <v>-1.7769122230193837</v>
      </c>
      <c r="Z56" s="10"/>
      <c r="AA56" s="10"/>
      <c r="AB56" s="10"/>
      <c r="AC56" s="33"/>
      <c r="AD56" s="33"/>
    </row>
    <row r="57" spans="1:30" x14ac:dyDescent="0.45">
      <c r="A57" s="3">
        <v>115</v>
      </c>
      <c r="B57" s="1" t="s">
        <v>321</v>
      </c>
      <c r="C57" s="1" t="s">
        <v>202</v>
      </c>
      <c r="D57" s="1" t="s">
        <v>202</v>
      </c>
      <c r="E57" s="5">
        <v>57752000</v>
      </c>
      <c r="F57" s="1" t="s">
        <v>322</v>
      </c>
      <c r="G57" s="1" t="s">
        <v>284</v>
      </c>
      <c r="H57" s="1" t="s">
        <v>154</v>
      </c>
      <c r="I57" s="1" t="s">
        <v>154</v>
      </c>
      <c r="J57" s="1" t="s">
        <v>323</v>
      </c>
      <c r="K57" s="1" t="s">
        <v>19</v>
      </c>
      <c r="L57" s="1"/>
      <c r="M57" t="str">
        <f t="shared" si="0"/>
        <v>5</v>
      </c>
      <c r="N57" t="str">
        <f t="shared" si="1"/>
        <v>57</v>
      </c>
      <c r="O57" s="8">
        <v>5</v>
      </c>
      <c r="P57" s="17">
        <v>0</v>
      </c>
      <c r="Q57" s="13" t="str">
        <f t="shared" si="16"/>
        <v>50</v>
      </c>
      <c r="R57" s="20">
        <f t="shared" si="17"/>
        <v>8.6001717619175692E-3</v>
      </c>
      <c r="S57" s="9">
        <f t="shared" si="18"/>
        <v>24.063280589845359</v>
      </c>
      <c r="T57" s="31">
        <f t="shared" si="40"/>
        <v>21</v>
      </c>
      <c r="U57" s="10">
        <f t="shared" si="19"/>
        <v>22.860116560353092</v>
      </c>
      <c r="V57" s="10">
        <f t="shared" si="20"/>
        <v>25.266444619337626</v>
      </c>
      <c r="W57" s="10">
        <f t="shared" si="21"/>
        <v>-3.063280589845359</v>
      </c>
      <c r="X57" s="10">
        <f t="shared" si="22"/>
        <v>-1.8601165603530916</v>
      </c>
      <c r="Y57" s="10">
        <f t="shared" si="23"/>
        <v>-4.2664446193376264</v>
      </c>
      <c r="Z57" s="10"/>
      <c r="AA57" s="10"/>
      <c r="AB57" s="10"/>
      <c r="AC57" s="33"/>
      <c r="AD57" s="33"/>
    </row>
    <row r="58" spans="1:30" x14ac:dyDescent="0.45">
      <c r="A58" s="3">
        <v>116</v>
      </c>
      <c r="B58" s="1" t="s">
        <v>324</v>
      </c>
      <c r="C58" s="1" t="s">
        <v>202</v>
      </c>
      <c r="D58" s="1" t="s">
        <v>202</v>
      </c>
      <c r="E58" s="5">
        <v>97192540</v>
      </c>
      <c r="F58" s="1" t="s">
        <v>325</v>
      </c>
      <c r="G58" s="1" t="s">
        <v>284</v>
      </c>
      <c r="H58" s="1" t="s">
        <v>154</v>
      </c>
      <c r="I58" s="1" t="s">
        <v>154</v>
      </c>
      <c r="J58" s="1" t="s">
        <v>326</v>
      </c>
      <c r="K58" s="1" t="s">
        <v>19</v>
      </c>
      <c r="L58" s="1"/>
      <c r="M58" t="str">
        <f t="shared" si="0"/>
        <v>9</v>
      </c>
      <c r="N58" t="str">
        <f t="shared" si="1"/>
        <v>97</v>
      </c>
      <c r="O58" s="8">
        <v>5</v>
      </c>
      <c r="P58" s="17">
        <v>1</v>
      </c>
      <c r="Q58" s="13" t="str">
        <f t="shared" si="16"/>
        <v>51</v>
      </c>
      <c r="R58" s="20">
        <f t="shared" si="17"/>
        <v>8.4331675368627644E-3</v>
      </c>
      <c r="S58" s="9">
        <f t="shared" si="18"/>
        <v>23.596002768142014</v>
      </c>
      <c r="T58" s="31">
        <f t="shared" si="40"/>
        <v>16</v>
      </c>
      <c r="U58" s="10">
        <f t="shared" si="19"/>
        <v>22.416202629734915</v>
      </c>
      <c r="V58" s="10">
        <f t="shared" si="20"/>
        <v>24.775802906549114</v>
      </c>
      <c r="W58" s="10">
        <f t="shared" si="21"/>
        <v>-7.5960027681420144</v>
      </c>
      <c r="X58" s="10">
        <f t="shared" si="22"/>
        <v>-6.4162026297349151</v>
      </c>
      <c r="Y58" s="10">
        <f t="shared" si="23"/>
        <v>-8.7758029065491137</v>
      </c>
      <c r="Z58" s="10"/>
      <c r="AA58" s="10"/>
      <c r="AB58" s="10"/>
      <c r="AC58" s="33"/>
      <c r="AD58" s="33"/>
    </row>
    <row r="59" spans="1:30" x14ac:dyDescent="0.45">
      <c r="A59" s="3">
        <v>117</v>
      </c>
      <c r="B59" s="1" t="s">
        <v>327</v>
      </c>
      <c r="C59" s="1" t="s">
        <v>202</v>
      </c>
      <c r="D59" s="1" t="s">
        <v>202</v>
      </c>
      <c r="E59" s="5">
        <v>14271140</v>
      </c>
      <c r="F59" s="1" t="s">
        <v>328</v>
      </c>
      <c r="G59" s="1" t="s">
        <v>284</v>
      </c>
      <c r="H59" s="1" t="s">
        <v>154</v>
      </c>
      <c r="I59" s="1" t="s">
        <v>154</v>
      </c>
      <c r="J59" s="1" t="s">
        <v>329</v>
      </c>
      <c r="K59" s="1" t="s">
        <v>19</v>
      </c>
      <c r="L59" s="1"/>
      <c r="M59" t="str">
        <f t="shared" si="0"/>
        <v>1</v>
      </c>
      <c r="N59" t="str">
        <f t="shared" si="1"/>
        <v>14</v>
      </c>
      <c r="O59" s="8">
        <v>5</v>
      </c>
      <c r="P59" s="17">
        <v>2</v>
      </c>
      <c r="Q59" s="13" t="str">
        <f t="shared" si="16"/>
        <v>52</v>
      </c>
      <c r="R59" s="20">
        <f t="shared" si="17"/>
        <v>8.2725259659898569E-3</v>
      </c>
      <c r="S59" s="9">
        <f t="shared" si="18"/>
        <v>23.14652765283962</v>
      </c>
      <c r="T59" s="31">
        <f t="shared" si="40"/>
        <v>16</v>
      </c>
      <c r="U59" s="10">
        <f t="shared" si="19"/>
        <v>21.98920127019764</v>
      </c>
      <c r="V59" s="10">
        <f t="shared" si="20"/>
        <v>24.303854035481599</v>
      </c>
      <c r="W59" s="10">
        <f t="shared" si="21"/>
        <v>-7.1465276528396195</v>
      </c>
      <c r="X59" s="10">
        <f t="shared" si="22"/>
        <v>-5.9892012701976398</v>
      </c>
      <c r="Y59" s="10">
        <f t="shared" si="23"/>
        <v>-8.3038540354815993</v>
      </c>
      <c r="Z59" s="10"/>
      <c r="AA59" s="10"/>
      <c r="AB59" s="10"/>
      <c r="AC59" s="33"/>
      <c r="AD59" s="33"/>
    </row>
    <row r="60" spans="1:30" x14ac:dyDescent="0.45">
      <c r="A60" s="3">
        <v>118</v>
      </c>
      <c r="B60" s="1" t="s">
        <v>330</v>
      </c>
      <c r="C60" s="1" t="s">
        <v>202</v>
      </c>
      <c r="D60" s="1" t="s">
        <v>202</v>
      </c>
      <c r="E60" s="5">
        <v>10000</v>
      </c>
      <c r="F60" s="1" t="s">
        <v>331</v>
      </c>
      <c r="G60" s="1" t="s">
        <v>284</v>
      </c>
      <c r="H60" s="1" t="s">
        <v>165</v>
      </c>
      <c r="I60" s="1" t="s">
        <v>154</v>
      </c>
      <c r="J60" s="1" t="s">
        <v>166</v>
      </c>
      <c r="K60" s="1" t="s">
        <v>19</v>
      </c>
      <c r="L60" s="1"/>
      <c r="M60" t="str">
        <f t="shared" si="0"/>
        <v>1</v>
      </c>
      <c r="N60" t="str">
        <f t="shared" si="1"/>
        <v>10</v>
      </c>
      <c r="O60" s="8">
        <v>5</v>
      </c>
      <c r="P60" s="17">
        <v>3</v>
      </c>
      <c r="Q60" s="13" t="str">
        <f t="shared" si="16"/>
        <v>53</v>
      </c>
      <c r="R60" s="20">
        <f t="shared" si="17"/>
        <v>8.1178902221794597E-3</v>
      </c>
      <c r="S60" s="9">
        <f t="shared" si="18"/>
        <v>22.713856841658128</v>
      </c>
      <c r="T60" s="31">
        <f t="shared" si="40"/>
        <v>12</v>
      </c>
      <c r="U60" s="10">
        <f t="shared" si="19"/>
        <v>21.578163999575221</v>
      </c>
      <c r="V60" s="10">
        <f t="shared" si="20"/>
        <v>23.849549683741035</v>
      </c>
      <c r="W60" s="10">
        <f t="shared" si="21"/>
        <v>-10.713856841658128</v>
      </c>
      <c r="X60" s="10">
        <f t="shared" si="22"/>
        <v>-9.5781639995752208</v>
      </c>
      <c r="Y60" s="10">
        <f t="shared" si="23"/>
        <v>-11.849549683741035</v>
      </c>
      <c r="Z60" s="10"/>
      <c r="AA60" s="10"/>
      <c r="AB60" s="10"/>
      <c r="AC60" s="33"/>
      <c r="AD60" s="33"/>
    </row>
    <row r="61" spans="1:30" x14ac:dyDescent="0.45">
      <c r="A61" s="3">
        <v>119</v>
      </c>
      <c r="B61" s="1" t="s">
        <v>332</v>
      </c>
      <c r="C61" s="1" t="s">
        <v>202</v>
      </c>
      <c r="D61" s="1" t="s">
        <v>202</v>
      </c>
      <c r="E61" s="5">
        <v>45616000</v>
      </c>
      <c r="F61" s="1" t="s">
        <v>333</v>
      </c>
      <c r="G61" s="1" t="s">
        <v>284</v>
      </c>
      <c r="H61" s="1" t="s">
        <v>154</v>
      </c>
      <c r="I61" s="1" t="s">
        <v>154</v>
      </c>
      <c r="J61" s="1" t="s">
        <v>334</v>
      </c>
      <c r="K61" s="1" t="s">
        <v>19</v>
      </c>
      <c r="L61" s="1"/>
      <c r="M61" t="str">
        <f t="shared" si="0"/>
        <v>4</v>
      </c>
      <c r="N61" t="str">
        <f t="shared" si="1"/>
        <v>45</v>
      </c>
      <c r="O61" s="8">
        <v>5</v>
      </c>
      <c r="P61" s="17">
        <v>4</v>
      </c>
      <c r="Q61" s="13" t="str">
        <f t="shared" si="16"/>
        <v>54</v>
      </c>
      <c r="R61" s="20">
        <f t="shared" si="17"/>
        <v>7.9689296712753734E-3</v>
      </c>
      <c r="S61" s="9">
        <f t="shared" si="18"/>
        <v>22.297065220228493</v>
      </c>
      <c r="T61" s="31">
        <f t="shared" si="40"/>
        <v>9</v>
      </c>
      <c r="U61" s="10">
        <f t="shared" si="19"/>
        <v>21.182211959217067</v>
      </c>
      <c r="V61" s="10">
        <f t="shared" si="20"/>
        <v>23.411918481239919</v>
      </c>
      <c r="W61" s="10">
        <f t="shared" si="21"/>
        <v>-13.297065220228493</v>
      </c>
      <c r="X61" s="10">
        <f t="shared" si="22"/>
        <v>-12.182211959217067</v>
      </c>
      <c r="Y61" s="10">
        <f t="shared" si="23"/>
        <v>-14.411918481239919</v>
      </c>
      <c r="Z61" s="10"/>
      <c r="AA61" s="10"/>
      <c r="AB61" s="10"/>
      <c r="AC61" s="33"/>
      <c r="AD61" s="33"/>
    </row>
    <row r="62" spans="1:30" x14ac:dyDescent="0.45">
      <c r="A62" s="3">
        <v>120</v>
      </c>
      <c r="B62" s="1" t="s">
        <v>335</v>
      </c>
      <c r="C62" s="1" t="s">
        <v>202</v>
      </c>
      <c r="D62" s="1" t="s">
        <v>202</v>
      </c>
      <c r="E62" s="5">
        <v>22072073</v>
      </c>
      <c r="F62" s="1" t="s">
        <v>336</v>
      </c>
      <c r="G62" s="1" t="s">
        <v>284</v>
      </c>
      <c r="H62" s="1" t="s">
        <v>154</v>
      </c>
      <c r="I62" s="1" t="s">
        <v>154</v>
      </c>
      <c r="J62" s="1" t="s">
        <v>337</v>
      </c>
      <c r="K62" s="1" t="s">
        <v>19</v>
      </c>
      <c r="L62" s="1"/>
      <c r="M62" t="str">
        <f t="shared" si="0"/>
        <v>2</v>
      </c>
      <c r="N62" t="str">
        <f t="shared" si="1"/>
        <v>22</v>
      </c>
      <c r="O62" s="8">
        <v>5</v>
      </c>
      <c r="P62" s="17">
        <v>5</v>
      </c>
      <c r="Q62" s="13" t="str">
        <f t="shared" si="16"/>
        <v>55</v>
      </c>
      <c r="R62" s="20">
        <f t="shared" si="17"/>
        <v>7.8253375119565257E-3</v>
      </c>
      <c r="S62" s="9">
        <f t="shared" si="18"/>
        <v>21.895294358454358</v>
      </c>
      <c r="T62" s="31">
        <f t="shared" si="40"/>
        <v>10</v>
      </c>
      <c r="U62" s="10">
        <f t="shared" si="19"/>
        <v>20.800529640531639</v>
      </c>
      <c r="V62" s="10">
        <f t="shared" si="20"/>
        <v>22.990059076377076</v>
      </c>
      <c r="W62" s="10">
        <f t="shared" si="21"/>
        <v>-11.895294358454358</v>
      </c>
      <c r="X62" s="10">
        <f t="shared" si="22"/>
        <v>-10.800529640531639</v>
      </c>
      <c r="Y62" s="10">
        <f t="shared" si="23"/>
        <v>-12.990059076377076</v>
      </c>
      <c r="Z62" s="10"/>
      <c r="AA62" s="10"/>
      <c r="AB62" s="10"/>
      <c r="AC62" s="33"/>
      <c r="AD62" s="33"/>
    </row>
    <row r="63" spans="1:30" x14ac:dyDescent="0.45">
      <c r="A63" s="3">
        <v>121</v>
      </c>
      <c r="B63" s="1" t="s">
        <v>338</v>
      </c>
      <c r="C63" s="1" t="s">
        <v>231</v>
      </c>
      <c r="D63" s="1" t="s">
        <v>202</v>
      </c>
      <c r="E63" s="5">
        <v>46322400</v>
      </c>
      <c r="F63" s="1" t="s">
        <v>339</v>
      </c>
      <c r="G63" s="1" t="s">
        <v>284</v>
      </c>
      <c r="H63" s="1" t="s">
        <v>154</v>
      </c>
      <c r="I63" s="1" t="s">
        <v>154</v>
      </c>
      <c r="J63" s="1" t="s">
        <v>340</v>
      </c>
      <c r="K63" s="1" t="s">
        <v>19</v>
      </c>
      <c r="L63" s="1"/>
      <c r="M63" t="str">
        <f t="shared" si="0"/>
        <v>4</v>
      </c>
      <c r="N63" t="str">
        <f t="shared" si="1"/>
        <v>46</v>
      </c>
      <c r="O63" s="8">
        <v>5</v>
      </c>
      <c r="P63" s="17">
        <v>6</v>
      </c>
      <c r="Q63" s="13" t="str">
        <f t="shared" si="16"/>
        <v>56</v>
      </c>
      <c r="R63" s="20">
        <f t="shared" si="17"/>
        <v>7.6868286662909553E-3</v>
      </c>
      <c r="S63" s="9">
        <f t="shared" si="18"/>
        <v>21.507746608282094</v>
      </c>
      <c r="T63" s="31">
        <f t="shared" si="40"/>
        <v>12</v>
      </c>
      <c r="U63" s="10">
        <f t="shared" si="19"/>
        <v>20.432359277867988</v>
      </c>
      <c r="V63" s="10">
        <f t="shared" si="20"/>
        <v>22.5831339386962</v>
      </c>
      <c r="W63" s="10">
        <f t="shared" si="21"/>
        <v>-9.5077466082820941</v>
      </c>
      <c r="X63" s="10">
        <f t="shared" si="22"/>
        <v>-8.4323592778679881</v>
      </c>
      <c r="Y63" s="10">
        <f t="shared" si="23"/>
        <v>-10.5831339386962</v>
      </c>
      <c r="Z63" s="10"/>
      <c r="AA63" s="10"/>
      <c r="AB63" s="10"/>
      <c r="AC63" s="33"/>
      <c r="AD63" s="33"/>
    </row>
    <row r="64" spans="1:30" x14ac:dyDescent="0.45">
      <c r="A64" s="3">
        <v>122</v>
      </c>
      <c r="B64" s="1" t="s">
        <v>341</v>
      </c>
      <c r="C64" s="1" t="s">
        <v>231</v>
      </c>
      <c r="D64" s="1" t="s">
        <v>202</v>
      </c>
      <c r="E64" s="5">
        <v>5968300</v>
      </c>
      <c r="F64" s="1" t="s">
        <v>342</v>
      </c>
      <c r="G64" s="1" t="s">
        <v>284</v>
      </c>
      <c r="H64" s="1" t="s">
        <v>154</v>
      </c>
      <c r="I64" s="1" t="s">
        <v>154</v>
      </c>
      <c r="J64" s="1" t="s">
        <v>343</v>
      </c>
      <c r="K64" s="1" t="s">
        <v>19</v>
      </c>
      <c r="L64" s="1"/>
      <c r="M64" t="str">
        <f t="shared" si="0"/>
        <v>5</v>
      </c>
      <c r="N64" t="str">
        <f t="shared" si="1"/>
        <v>59</v>
      </c>
      <c r="O64" s="8">
        <v>5</v>
      </c>
      <c r="P64" s="17">
        <v>7</v>
      </c>
      <c r="Q64" s="13" t="str">
        <f t="shared" si="16"/>
        <v>57</v>
      </c>
      <c r="R64" s="20">
        <f t="shared" si="17"/>
        <v>7.5531378904459068E-3</v>
      </c>
      <c r="S64" s="9">
        <f t="shared" si="18"/>
        <v>21.133679817467648</v>
      </c>
      <c r="T64" s="31">
        <f t="shared" si="40"/>
        <v>12</v>
      </c>
      <c r="U64" s="10">
        <f t="shared" si="19"/>
        <v>20.076995826594267</v>
      </c>
      <c r="V64" s="10">
        <f t="shared" si="20"/>
        <v>22.190363808341029</v>
      </c>
      <c r="W64" s="10">
        <f t="shared" si="21"/>
        <v>-9.1336798174676481</v>
      </c>
      <c r="X64" s="10">
        <f t="shared" si="22"/>
        <v>-8.076995826594267</v>
      </c>
      <c r="Y64" s="10">
        <f t="shared" si="23"/>
        <v>-10.190363808341029</v>
      </c>
      <c r="Z64" s="10"/>
      <c r="AA64" s="10"/>
      <c r="AB64" s="10"/>
      <c r="AC64" s="33"/>
      <c r="AD64" s="33"/>
    </row>
    <row r="65" spans="1:30" x14ac:dyDescent="0.45">
      <c r="A65" s="3">
        <v>123</v>
      </c>
      <c r="B65" s="1" t="s">
        <v>344</v>
      </c>
      <c r="C65" s="1" t="s">
        <v>231</v>
      </c>
      <c r="D65" s="1" t="s">
        <v>202</v>
      </c>
      <c r="E65" s="5">
        <v>93976000</v>
      </c>
      <c r="F65" s="1" t="s">
        <v>345</v>
      </c>
      <c r="G65" s="1" t="s">
        <v>284</v>
      </c>
      <c r="H65" s="1" t="s">
        <v>154</v>
      </c>
      <c r="I65" s="1" t="s">
        <v>154</v>
      </c>
      <c r="J65" s="1" t="s">
        <v>346</v>
      </c>
      <c r="K65" s="1" t="s">
        <v>19</v>
      </c>
      <c r="L65" s="1"/>
      <c r="M65" t="str">
        <f t="shared" si="0"/>
        <v>9</v>
      </c>
      <c r="N65" t="str">
        <f t="shared" si="1"/>
        <v>93</v>
      </c>
      <c r="O65" s="8">
        <v>5</v>
      </c>
      <c r="P65" s="17">
        <v>8</v>
      </c>
      <c r="Q65" s="13" t="str">
        <f t="shared" si="16"/>
        <v>58</v>
      </c>
      <c r="R65" s="20">
        <f t="shared" si="17"/>
        <v>7.4240180792068747E-3</v>
      </c>
      <c r="S65" s="9">
        <f t="shared" si="18"/>
        <v>20.772402585620835</v>
      </c>
      <c r="T65" s="31">
        <f t="shared" si="40"/>
        <v>6</v>
      </c>
      <c r="U65" s="10">
        <f t="shared" si="19"/>
        <v>19.733782456339792</v>
      </c>
      <c r="V65" s="10">
        <f t="shared" si="20"/>
        <v>21.811022714901878</v>
      </c>
      <c r="W65" s="10">
        <f t="shared" si="21"/>
        <v>-14.772402585620835</v>
      </c>
      <c r="X65" s="10">
        <f t="shared" si="22"/>
        <v>-13.733782456339792</v>
      </c>
      <c r="Y65" s="10">
        <f t="shared" si="23"/>
        <v>-15.811022714901878</v>
      </c>
      <c r="Z65" s="10"/>
      <c r="AA65" s="10"/>
      <c r="AB65" s="10"/>
      <c r="AC65" s="33"/>
      <c r="AD65" s="33"/>
    </row>
    <row r="66" spans="1:30" x14ac:dyDescent="0.45">
      <c r="A66" s="3">
        <v>124</v>
      </c>
      <c r="B66" s="1" t="s">
        <v>347</v>
      </c>
      <c r="C66" s="1" t="s">
        <v>231</v>
      </c>
      <c r="D66" s="1" t="s">
        <v>202</v>
      </c>
      <c r="E66" s="5">
        <v>28497000</v>
      </c>
      <c r="F66" s="1" t="s">
        <v>348</v>
      </c>
      <c r="G66" s="1" t="s">
        <v>284</v>
      </c>
      <c r="H66" s="1" t="s">
        <v>349</v>
      </c>
      <c r="I66" s="1" t="s">
        <v>154</v>
      </c>
      <c r="J66" s="1" t="s">
        <v>350</v>
      </c>
      <c r="K66" s="1" t="s">
        <v>19</v>
      </c>
      <c r="L66" s="1"/>
      <c r="M66" t="str">
        <f t="shared" si="0"/>
        <v>2</v>
      </c>
      <c r="N66" t="str">
        <f t="shared" si="1"/>
        <v>28</v>
      </c>
      <c r="O66" s="8">
        <v>5</v>
      </c>
      <c r="P66" s="17">
        <v>9</v>
      </c>
      <c r="Q66" s="13" t="str">
        <f t="shared" si="16"/>
        <v>59</v>
      </c>
      <c r="R66" s="20">
        <f t="shared" si="17"/>
        <v>7.2992387414994231E-3</v>
      </c>
      <c r="S66" s="9">
        <f t="shared" si="18"/>
        <v>20.423269998715387</v>
      </c>
      <c r="T66" s="31">
        <f t="shared" si="40"/>
        <v>14</v>
      </c>
      <c r="U66" s="10">
        <f t="shared" si="19"/>
        <v>19.402106498779617</v>
      </c>
      <c r="V66" s="10">
        <f t="shared" si="20"/>
        <v>21.444433498651158</v>
      </c>
      <c r="W66" s="10">
        <f t="shared" si="21"/>
        <v>-6.4232699987153872</v>
      </c>
      <c r="X66" s="10">
        <f t="shared" si="22"/>
        <v>-5.4021064987796166</v>
      </c>
      <c r="Y66" s="10">
        <f t="shared" si="23"/>
        <v>-7.4444334986511578</v>
      </c>
      <c r="Z66" s="10"/>
      <c r="AA66" s="10"/>
      <c r="AB66" s="10"/>
      <c r="AC66" s="33"/>
      <c r="AD66" s="33"/>
    </row>
    <row r="67" spans="1:30" x14ac:dyDescent="0.45">
      <c r="A67" s="3">
        <v>125</v>
      </c>
      <c r="B67" s="1" t="s">
        <v>351</v>
      </c>
      <c r="C67" s="1" t="s">
        <v>231</v>
      </c>
      <c r="D67" s="1" t="s">
        <v>202</v>
      </c>
      <c r="E67" s="5">
        <v>47570250</v>
      </c>
      <c r="F67" s="1" t="s">
        <v>352</v>
      </c>
      <c r="G67" s="1" t="s">
        <v>284</v>
      </c>
      <c r="H67" s="1" t="s">
        <v>349</v>
      </c>
      <c r="I67" s="1" t="s">
        <v>154</v>
      </c>
      <c r="J67" s="1" t="s">
        <v>353</v>
      </c>
      <c r="K67" s="1" t="s">
        <v>19</v>
      </c>
      <c r="L67" s="1"/>
      <c r="M67" t="str">
        <f t="shared" si="0"/>
        <v>4</v>
      </c>
      <c r="N67" t="str">
        <f t="shared" si="1"/>
        <v>47</v>
      </c>
      <c r="O67" s="8">
        <v>6</v>
      </c>
      <c r="P67" s="17">
        <v>0</v>
      </c>
      <c r="Q67" s="13" t="str">
        <f t="shared" si="16"/>
        <v>60</v>
      </c>
      <c r="R67" s="20">
        <f t="shared" si="17"/>
        <v>7.1785846271233758E-3</v>
      </c>
      <c r="S67" s="9">
        <f t="shared" si="18"/>
        <v>20.085679786691205</v>
      </c>
      <c r="T67" s="31">
        <f t="shared" si="40"/>
        <v>16</v>
      </c>
      <c r="U67" s="10">
        <f t="shared" si="19"/>
        <v>19.081395797356645</v>
      </c>
      <c r="V67" s="10">
        <f t="shared" si="20"/>
        <v>21.089963776025765</v>
      </c>
      <c r="W67" s="10">
        <f t="shared" si="21"/>
        <v>-4.0856797866912054</v>
      </c>
      <c r="X67" s="10">
        <f t="shared" si="22"/>
        <v>-3.0813957973566453</v>
      </c>
      <c r="Y67" s="10">
        <f t="shared" si="23"/>
        <v>-5.0899637760257654</v>
      </c>
      <c r="Z67" s="10"/>
      <c r="AA67" s="10"/>
      <c r="AB67" s="10"/>
      <c r="AC67" s="33"/>
      <c r="AD67" s="33"/>
    </row>
    <row r="68" spans="1:30" x14ac:dyDescent="0.45">
      <c r="A68" s="3">
        <v>126</v>
      </c>
      <c r="B68" s="1" t="s">
        <v>354</v>
      </c>
      <c r="C68" s="1" t="s">
        <v>231</v>
      </c>
      <c r="D68" s="1" t="s">
        <v>202</v>
      </c>
      <c r="E68" s="5">
        <v>44000610</v>
      </c>
      <c r="F68" s="1" t="s">
        <v>355</v>
      </c>
      <c r="G68" s="1" t="s">
        <v>284</v>
      </c>
      <c r="H68" s="1" t="s">
        <v>154</v>
      </c>
      <c r="I68" s="1" t="s">
        <v>154</v>
      </c>
      <c r="J68" s="1" t="s">
        <v>356</v>
      </c>
      <c r="K68" s="1" t="s">
        <v>19</v>
      </c>
      <c r="L68" s="1"/>
      <c r="M68" t="str">
        <f t="shared" si="0"/>
        <v>4</v>
      </c>
      <c r="N68" t="str">
        <f t="shared" si="1"/>
        <v>44</v>
      </c>
      <c r="O68" s="8">
        <v>6</v>
      </c>
      <c r="P68" s="17">
        <v>1</v>
      </c>
      <c r="Q68" s="13" t="str">
        <f t="shared" si="16"/>
        <v>61</v>
      </c>
      <c r="R68" s="20">
        <f t="shared" si="17"/>
        <v>7.0618544874868489E-3</v>
      </c>
      <c r="S68" s="9">
        <f t="shared" si="18"/>
        <v>19.759068855988204</v>
      </c>
      <c r="T68" s="31">
        <f t="shared" si="40"/>
        <v>6</v>
      </c>
      <c r="U68" s="10">
        <f t="shared" si="19"/>
        <v>18.771115413188795</v>
      </c>
      <c r="V68" s="10">
        <f t="shared" si="20"/>
        <v>20.747022298787613</v>
      </c>
      <c r="W68" s="10">
        <f t="shared" si="21"/>
        <v>-13.759068855988204</v>
      </c>
      <c r="X68" s="10">
        <f t="shared" si="22"/>
        <v>-12.771115413188795</v>
      </c>
      <c r="Y68" s="10">
        <f t="shared" si="23"/>
        <v>-14.747022298787613</v>
      </c>
      <c r="Z68" s="10"/>
      <c r="AA68" s="10"/>
      <c r="AB68" s="10"/>
      <c r="AC68" s="33"/>
      <c r="AD68" s="33"/>
    </row>
    <row r="69" spans="1:30" x14ac:dyDescent="0.45">
      <c r="A69" s="3">
        <v>127</v>
      </c>
      <c r="B69" s="1" t="s">
        <v>357</v>
      </c>
      <c r="C69" s="1" t="s">
        <v>231</v>
      </c>
      <c r="D69" s="1" t="s">
        <v>202</v>
      </c>
      <c r="E69" s="5">
        <v>23673000</v>
      </c>
      <c r="F69" s="1" t="s">
        <v>358</v>
      </c>
      <c r="G69" s="1" t="s">
        <v>284</v>
      </c>
      <c r="H69" s="1" t="s">
        <v>349</v>
      </c>
      <c r="I69" s="1" t="s">
        <v>154</v>
      </c>
      <c r="J69" s="1" t="s">
        <v>359</v>
      </c>
      <c r="K69" s="1" t="s">
        <v>19</v>
      </c>
      <c r="L69" s="1"/>
      <c r="M69" t="str">
        <f t="shared" ref="M69:M132" si="41">LEFT(E69,1)</f>
        <v>2</v>
      </c>
      <c r="N69" t="str">
        <f t="shared" ref="N69:N132" si="42">LEFT(E69,2)</f>
        <v>23</v>
      </c>
      <c r="O69" s="8">
        <v>6</v>
      </c>
      <c r="P69" s="17">
        <v>2</v>
      </c>
      <c r="Q69" s="13" t="str">
        <f t="shared" si="16"/>
        <v>62</v>
      </c>
      <c r="R69" s="20">
        <f t="shared" si="17"/>
        <v>6.9488599553278246E-3</v>
      </c>
      <c r="S69" s="9">
        <f t="shared" si="18"/>
        <v>19.442910155007255</v>
      </c>
      <c r="T69" s="31">
        <f t="shared" si="40"/>
        <v>14</v>
      </c>
      <c r="U69" s="10">
        <f t="shared" si="19"/>
        <v>18.470764647256892</v>
      </c>
      <c r="V69" s="10">
        <f t="shared" si="20"/>
        <v>20.415055662757617</v>
      </c>
      <c r="W69" s="10">
        <f t="shared" si="21"/>
        <v>-5.4429101550072545</v>
      </c>
      <c r="X69" s="10">
        <f t="shared" si="22"/>
        <v>-4.4707646472568925</v>
      </c>
      <c r="Y69" s="10">
        <f t="shared" si="23"/>
        <v>-6.4150556627576165</v>
      </c>
      <c r="Z69" s="10"/>
      <c r="AA69" s="10"/>
      <c r="AB69" s="10"/>
      <c r="AC69" s="33"/>
      <c r="AD69" s="33"/>
    </row>
    <row r="70" spans="1:30" x14ac:dyDescent="0.45">
      <c r="A70" s="3">
        <v>128</v>
      </c>
      <c r="B70" s="1" t="s">
        <v>360</v>
      </c>
      <c r="C70" s="1" t="s">
        <v>231</v>
      </c>
      <c r="D70" s="1" t="s">
        <v>202</v>
      </c>
      <c r="E70" s="5">
        <v>15924600</v>
      </c>
      <c r="F70" s="1" t="s">
        <v>361</v>
      </c>
      <c r="G70" s="1" t="s">
        <v>284</v>
      </c>
      <c r="H70" s="1" t="s">
        <v>154</v>
      </c>
      <c r="I70" s="1" t="s">
        <v>154</v>
      </c>
      <c r="J70" s="1" t="s">
        <v>362</v>
      </c>
      <c r="K70" s="1" t="s">
        <v>19</v>
      </c>
      <c r="L70" s="1"/>
      <c r="M70" t="str">
        <f t="shared" si="41"/>
        <v>1</v>
      </c>
      <c r="N70" t="str">
        <f t="shared" si="42"/>
        <v>15</v>
      </c>
      <c r="O70" s="8">
        <v>6</v>
      </c>
      <c r="P70" s="17">
        <v>3</v>
      </c>
      <c r="Q70" s="13" t="str">
        <f t="shared" si="16"/>
        <v>63</v>
      </c>
      <c r="R70" s="20">
        <f t="shared" si="17"/>
        <v>6.8394245303054421E-3</v>
      </c>
      <c r="S70" s="9">
        <f t="shared" si="18"/>
        <v>19.136709835794626</v>
      </c>
      <c r="T70" s="31">
        <f t="shared" si="40"/>
        <v>10</v>
      </c>
      <c r="U70" s="10">
        <f t="shared" si="19"/>
        <v>18.179874344004894</v>
      </c>
      <c r="V70" s="10">
        <f t="shared" si="20"/>
        <v>20.093545327584359</v>
      </c>
      <c r="W70" s="10">
        <f t="shared" si="21"/>
        <v>-9.1367098357946261</v>
      </c>
      <c r="X70" s="10">
        <f t="shared" si="22"/>
        <v>-8.1798743440048938</v>
      </c>
      <c r="Y70" s="10">
        <f t="shared" si="23"/>
        <v>-10.093545327584359</v>
      </c>
      <c r="Z70" s="10"/>
      <c r="AA70" s="10"/>
      <c r="AB70" s="10"/>
      <c r="AC70" s="33"/>
      <c r="AD70" s="33"/>
    </row>
    <row r="71" spans="1:30" x14ac:dyDescent="0.45">
      <c r="A71" s="3">
        <v>129</v>
      </c>
      <c r="B71" s="1" t="s">
        <v>363</v>
      </c>
      <c r="C71" s="1" t="s">
        <v>231</v>
      </c>
      <c r="D71" s="1" t="s">
        <v>202</v>
      </c>
      <c r="E71" s="5">
        <v>88387760</v>
      </c>
      <c r="F71" s="1" t="s">
        <v>364</v>
      </c>
      <c r="G71" s="1" t="s">
        <v>284</v>
      </c>
      <c r="H71" s="1" t="s">
        <v>154</v>
      </c>
      <c r="I71" s="1" t="s">
        <v>154</v>
      </c>
      <c r="J71" s="1" t="s">
        <v>365</v>
      </c>
      <c r="K71" s="1" t="s">
        <v>19</v>
      </c>
      <c r="L71" s="1"/>
      <c r="M71" t="str">
        <f t="shared" si="41"/>
        <v>8</v>
      </c>
      <c r="N71" t="str">
        <f t="shared" si="42"/>
        <v>88</v>
      </c>
      <c r="O71" s="8">
        <v>6</v>
      </c>
      <c r="P71" s="17">
        <v>4</v>
      </c>
      <c r="Q71" s="13" t="str">
        <f t="shared" si="16"/>
        <v>64</v>
      </c>
      <c r="R71" s="20">
        <f t="shared" si="17"/>
        <v>6.7333826589684028E-3</v>
      </c>
      <c r="S71" s="9">
        <f t="shared" si="18"/>
        <v>18.840004679793591</v>
      </c>
      <c r="T71" s="31">
        <f t="shared" si="40"/>
        <v>9</v>
      </c>
      <c r="U71" s="10">
        <f t="shared" si="19"/>
        <v>17.89800444580391</v>
      </c>
      <c r="V71" s="10">
        <f t="shared" si="20"/>
        <v>19.782004913783272</v>
      </c>
      <c r="W71" s="10">
        <f t="shared" si="21"/>
        <v>-9.8400046797935907</v>
      </c>
      <c r="X71" s="10">
        <f t="shared" si="22"/>
        <v>-8.8980044458039096</v>
      </c>
      <c r="Y71" s="10">
        <f t="shared" si="23"/>
        <v>-10.782004913783272</v>
      </c>
      <c r="Z71" s="10"/>
      <c r="AA71" s="10"/>
      <c r="AB71" s="10"/>
      <c r="AC71" s="33"/>
      <c r="AD71" s="33"/>
    </row>
    <row r="72" spans="1:30" x14ac:dyDescent="0.45">
      <c r="A72" s="3">
        <v>130</v>
      </c>
      <c r="B72" s="1" t="s">
        <v>366</v>
      </c>
      <c r="C72" s="1" t="s">
        <v>231</v>
      </c>
      <c r="D72" s="1" t="s">
        <v>202</v>
      </c>
      <c r="E72" s="5">
        <v>173453250</v>
      </c>
      <c r="F72" s="1" t="s">
        <v>367</v>
      </c>
      <c r="G72" s="1" t="s">
        <v>284</v>
      </c>
      <c r="H72" s="1" t="s">
        <v>349</v>
      </c>
      <c r="I72" s="1" t="s">
        <v>154</v>
      </c>
      <c r="J72" s="1" t="s">
        <v>368</v>
      </c>
      <c r="K72" s="1" t="s">
        <v>19</v>
      </c>
      <c r="L72" s="1"/>
      <c r="M72" t="str">
        <f t="shared" si="41"/>
        <v>1</v>
      </c>
      <c r="N72" t="str">
        <f t="shared" si="42"/>
        <v>17</v>
      </c>
      <c r="O72" s="8">
        <v>6</v>
      </c>
      <c r="P72" s="17">
        <v>5</v>
      </c>
      <c r="Q72" s="13" t="str">
        <f t="shared" si="16"/>
        <v>65</v>
      </c>
      <c r="R72" s="20">
        <f t="shared" si="17"/>
        <v>6.6305788990130756E-3</v>
      </c>
      <c r="S72" s="9">
        <f t="shared" si="18"/>
        <v>18.552359759438584</v>
      </c>
      <c r="T72" s="31">
        <f t="shared" si="40"/>
        <v>8</v>
      </c>
      <c r="U72" s="10">
        <f t="shared" si="19"/>
        <v>17.624741771466656</v>
      </c>
      <c r="V72" s="10">
        <f t="shared" si="20"/>
        <v>19.479977747410512</v>
      </c>
      <c r="W72" s="10">
        <f t="shared" si="21"/>
        <v>-10.552359759438584</v>
      </c>
      <c r="X72" s="10">
        <f t="shared" si="22"/>
        <v>-9.6247417714666561</v>
      </c>
      <c r="Y72" s="10">
        <f t="shared" si="23"/>
        <v>-11.479977747410512</v>
      </c>
      <c r="Z72" s="10"/>
      <c r="AA72" s="10"/>
      <c r="AB72" s="10"/>
      <c r="AC72" s="33"/>
      <c r="AD72" s="33"/>
    </row>
    <row r="73" spans="1:30" x14ac:dyDescent="0.45">
      <c r="A73" s="3">
        <v>131</v>
      </c>
      <c r="B73" s="1" t="s">
        <v>369</v>
      </c>
      <c r="C73" s="1" t="s">
        <v>231</v>
      </c>
      <c r="D73" s="1" t="s">
        <v>202</v>
      </c>
      <c r="E73" s="5">
        <v>42594594</v>
      </c>
      <c r="F73" s="1" t="s">
        <v>370</v>
      </c>
      <c r="G73" s="1" t="s">
        <v>284</v>
      </c>
      <c r="H73" s="1" t="s">
        <v>154</v>
      </c>
      <c r="I73" s="1" t="s">
        <v>154</v>
      </c>
      <c r="J73" s="1" t="s">
        <v>371</v>
      </c>
      <c r="K73" s="1" t="s">
        <v>19</v>
      </c>
      <c r="L73" s="1"/>
      <c r="M73" t="str">
        <f t="shared" si="41"/>
        <v>4</v>
      </c>
      <c r="N73" t="str">
        <f t="shared" si="42"/>
        <v>42</v>
      </c>
      <c r="O73" s="8">
        <v>6</v>
      </c>
      <c r="P73" s="17">
        <v>6</v>
      </c>
      <c r="Q73" s="13" t="str">
        <f t="shared" si="16"/>
        <v>66</v>
      </c>
      <c r="R73" s="20">
        <f t="shared" si="17"/>
        <v>6.530867158957755E-3</v>
      </c>
      <c r="S73" s="9">
        <f t="shared" si="18"/>
        <v>18.273366310763798</v>
      </c>
      <c r="T73" s="31">
        <f t="shared" si="40"/>
        <v>11</v>
      </c>
      <c r="U73" s="10">
        <f t="shared" si="19"/>
        <v>17.359697995225609</v>
      </c>
      <c r="V73" s="10">
        <f t="shared" si="20"/>
        <v>19.187034626301987</v>
      </c>
      <c r="W73" s="10">
        <f t="shared" si="21"/>
        <v>-7.273366310763798</v>
      </c>
      <c r="X73" s="10">
        <f t="shared" si="22"/>
        <v>-6.3596979952256092</v>
      </c>
      <c r="Y73" s="10">
        <f t="shared" si="23"/>
        <v>-8.1870346263019869</v>
      </c>
      <c r="Z73" s="10"/>
      <c r="AA73" s="10"/>
      <c r="AB73" s="10"/>
      <c r="AC73" s="33"/>
      <c r="AD73" s="33"/>
    </row>
    <row r="74" spans="1:30" x14ac:dyDescent="0.45">
      <c r="A74" s="3">
        <v>132</v>
      </c>
      <c r="B74" s="1" t="s">
        <v>372</v>
      </c>
      <c r="C74" s="1" t="s">
        <v>231</v>
      </c>
      <c r="D74" s="1" t="s">
        <v>202</v>
      </c>
      <c r="E74" s="5">
        <v>195970556</v>
      </c>
      <c r="F74" s="1" t="s">
        <v>373</v>
      </c>
      <c r="G74" s="1" t="s">
        <v>284</v>
      </c>
      <c r="H74" s="1" t="s">
        <v>154</v>
      </c>
      <c r="I74" s="1" t="s">
        <v>154</v>
      </c>
      <c r="J74" s="1" t="s">
        <v>374</v>
      </c>
      <c r="K74" s="1" t="s">
        <v>19</v>
      </c>
      <c r="L74" s="1"/>
      <c r="M74" t="str">
        <f t="shared" si="41"/>
        <v>1</v>
      </c>
      <c r="N74" t="str">
        <f t="shared" si="42"/>
        <v>19</v>
      </c>
      <c r="O74" s="8">
        <v>6</v>
      </c>
      <c r="P74" s="17">
        <v>7</v>
      </c>
      <c r="Q74" s="13" t="str">
        <f t="shared" si="16"/>
        <v>67</v>
      </c>
      <c r="R74" s="20">
        <f t="shared" si="17"/>
        <v>6.4341100054099033E-3</v>
      </c>
      <c r="S74" s="9">
        <f t="shared" si="18"/>
        <v>18.002639795136908</v>
      </c>
      <c r="T74" s="31">
        <f t="shared" si="40"/>
        <v>9</v>
      </c>
      <c r="U74" s="10">
        <f t="shared" si="19"/>
        <v>17.102507805380064</v>
      </c>
      <c r="V74" s="10">
        <f t="shared" si="20"/>
        <v>18.902771784893751</v>
      </c>
      <c r="W74" s="10">
        <f t="shared" si="21"/>
        <v>-9.0026397951369077</v>
      </c>
      <c r="X74" s="10">
        <f t="shared" si="22"/>
        <v>-8.1025078053800641</v>
      </c>
      <c r="Y74" s="10">
        <f t="shared" si="23"/>
        <v>-9.9027717848937513</v>
      </c>
      <c r="Z74" s="10"/>
      <c r="AA74" s="10"/>
      <c r="AB74" s="10"/>
      <c r="AC74" s="33"/>
      <c r="AD74" s="33"/>
    </row>
    <row r="75" spans="1:30" x14ac:dyDescent="0.45">
      <c r="A75" s="3">
        <v>133</v>
      </c>
      <c r="B75" s="1" t="s">
        <v>375</v>
      </c>
      <c r="C75" s="1" t="s">
        <v>231</v>
      </c>
      <c r="D75" s="1" t="s">
        <v>202</v>
      </c>
      <c r="E75" s="5">
        <v>28047750</v>
      </c>
      <c r="F75" s="1" t="s">
        <v>376</v>
      </c>
      <c r="G75" s="1" t="s">
        <v>284</v>
      </c>
      <c r="H75" s="1" t="s">
        <v>349</v>
      </c>
      <c r="I75" s="1" t="s">
        <v>154</v>
      </c>
      <c r="J75" s="1" t="s">
        <v>377</v>
      </c>
      <c r="K75" s="1" t="s">
        <v>19</v>
      </c>
      <c r="L75" s="1"/>
      <c r="M75" t="str">
        <f t="shared" si="41"/>
        <v>2</v>
      </c>
      <c r="N75" t="str">
        <f t="shared" si="42"/>
        <v>28</v>
      </c>
      <c r="O75" s="8">
        <v>6</v>
      </c>
      <c r="P75" s="17">
        <v>8</v>
      </c>
      <c r="Q75" s="13" t="str">
        <f t="shared" si="16"/>
        <v>68</v>
      </c>
      <c r="R75" s="20">
        <f t="shared" si="17"/>
        <v>6.3401780310189748E-3</v>
      </c>
      <c r="S75" s="9">
        <f t="shared" si="18"/>
        <v>17.739818130791093</v>
      </c>
      <c r="T75" s="31">
        <f t="shared" si="40"/>
        <v>9</v>
      </c>
      <c r="U75" s="10">
        <f t="shared" si="19"/>
        <v>16.852827224251538</v>
      </c>
      <c r="V75" s="10">
        <f t="shared" si="20"/>
        <v>18.626809037330649</v>
      </c>
      <c r="W75" s="10">
        <f t="shared" si="21"/>
        <v>-8.7398181307910932</v>
      </c>
      <c r="X75" s="10">
        <f t="shared" si="22"/>
        <v>-7.8528272242515378</v>
      </c>
      <c r="Y75" s="10">
        <f t="shared" si="23"/>
        <v>-9.6268090373306485</v>
      </c>
      <c r="Z75" s="10"/>
      <c r="AA75" s="10"/>
      <c r="AB75" s="10"/>
      <c r="AC75" s="33"/>
      <c r="AD75" s="33"/>
    </row>
    <row r="76" spans="1:30" x14ac:dyDescent="0.45">
      <c r="A76" s="3">
        <v>134</v>
      </c>
      <c r="B76" s="1" t="s">
        <v>378</v>
      </c>
      <c r="C76" s="1" t="s">
        <v>231</v>
      </c>
      <c r="D76" s="1" t="s">
        <v>202</v>
      </c>
      <c r="E76" s="5">
        <v>25191160</v>
      </c>
      <c r="F76" s="1" t="s">
        <v>379</v>
      </c>
      <c r="G76" s="1" t="s">
        <v>284</v>
      </c>
      <c r="H76" s="1" t="s">
        <v>154</v>
      </c>
      <c r="I76" s="1" t="s">
        <v>154</v>
      </c>
      <c r="J76" s="1" t="s">
        <v>380</v>
      </c>
      <c r="K76" s="1" t="s">
        <v>19</v>
      </c>
      <c r="L76" s="1"/>
      <c r="M76" t="str">
        <f t="shared" si="41"/>
        <v>2</v>
      </c>
      <c r="N76" t="str">
        <f t="shared" si="42"/>
        <v>25</v>
      </c>
      <c r="O76" s="8">
        <v>6</v>
      </c>
      <c r="P76" s="17">
        <v>9</v>
      </c>
      <c r="Q76" s="13" t="str">
        <f t="shared" si="16"/>
        <v>69</v>
      </c>
      <c r="R76" s="20">
        <f t="shared" si="17"/>
        <v>6.2489492770015425E-3</v>
      </c>
      <c r="S76" s="9">
        <f t="shared" si="18"/>
        <v>17.484560077050315</v>
      </c>
      <c r="T76" s="31">
        <f t="shared" si="40"/>
        <v>9</v>
      </c>
      <c r="U76" s="10">
        <f t="shared" si="19"/>
        <v>16.610332073197799</v>
      </c>
      <c r="V76" s="10">
        <f t="shared" si="20"/>
        <v>18.35878808090283</v>
      </c>
      <c r="W76" s="10">
        <f t="shared" si="21"/>
        <v>-8.4845600770503147</v>
      </c>
      <c r="X76" s="10">
        <f t="shared" si="22"/>
        <v>-7.6103320731977995</v>
      </c>
      <c r="Y76" s="10">
        <f t="shared" si="23"/>
        <v>-9.3587880809028299</v>
      </c>
      <c r="Z76" s="10"/>
      <c r="AA76" s="10"/>
      <c r="AB76" s="10"/>
      <c r="AC76" s="33"/>
      <c r="AD76" s="33"/>
    </row>
    <row r="77" spans="1:30" x14ac:dyDescent="0.45">
      <c r="A77" s="3">
        <v>135</v>
      </c>
      <c r="B77" s="1" t="s">
        <v>381</v>
      </c>
      <c r="C77" s="1" t="s">
        <v>231</v>
      </c>
      <c r="D77" s="1" t="s">
        <v>202</v>
      </c>
      <c r="E77" s="5">
        <v>39886000</v>
      </c>
      <c r="F77" s="1" t="s">
        <v>382</v>
      </c>
      <c r="G77" s="1" t="s">
        <v>284</v>
      </c>
      <c r="H77" s="1" t="s">
        <v>154</v>
      </c>
      <c r="I77" s="1" t="s">
        <v>154</v>
      </c>
      <c r="J77" s="1" t="s">
        <v>383</v>
      </c>
      <c r="K77" s="1" t="s">
        <v>19</v>
      </c>
      <c r="L77" s="1"/>
      <c r="M77" t="str">
        <f t="shared" si="41"/>
        <v>3</v>
      </c>
      <c r="N77" t="str">
        <f t="shared" si="42"/>
        <v>39</v>
      </c>
      <c r="O77" s="8">
        <v>7</v>
      </c>
      <c r="P77" s="17">
        <v>0</v>
      </c>
      <c r="Q77" s="13" t="str">
        <f t="shared" si="16"/>
        <v>70</v>
      </c>
      <c r="R77" s="20">
        <f t="shared" si="17"/>
        <v>6.1603087048184334E-3</v>
      </c>
      <c r="S77" s="9">
        <f t="shared" si="18"/>
        <v>17.236543756081975</v>
      </c>
      <c r="T77" s="31">
        <f t="shared" si="40"/>
        <v>7</v>
      </c>
      <c r="U77" s="10">
        <f t="shared" si="19"/>
        <v>16.374716568277876</v>
      </c>
      <c r="V77" s="10">
        <f t="shared" si="20"/>
        <v>18.098370943886074</v>
      </c>
      <c r="W77" s="10">
        <f t="shared" si="21"/>
        <v>-10.236543756081975</v>
      </c>
      <c r="X77" s="10">
        <f t="shared" si="22"/>
        <v>-9.3747165682778757</v>
      </c>
      <c r="Y77" s="10">
        <f t="shared" si="23"/>
        <v>-11.098370943886074</v>
      </c>
      <c r="Z77" s="10"/>
      <c r="AA77" s="10"/>
      <c r="AB77" s="10"/>
      <c r="AC77" s="33"/>
      <c r="AD77" s="33"/>
    </row>
    <row r="78" spans="1:30" x14ac:dyDescent="0.45">
      <c r="A78" s="3">
        <v>136</v>
      </c>
      <c r="B78" s="1" t="s">
        <v>384</v>
      </c>
      <c r="C78" s="1" t="s">
        <v>231</v>
      </c>
      <c r="D78" s="1" t="s">
        <v>202</v>
      </c>
      <c r="E78" s="5">
        <v>43961736</v>
      </c>
      <c r="F78" s="1" t="s">
        <v>385</v>
      </c>
      <c r="G78" s="1" t="s">
        <v>284</v>
      </c>
      <c r="H78" s="1" t="s">
        <v>154</v>
      </c>
      <c r="I78" s="1" t="s">
        <v>154</v>
      </c>
      <c r="J78" s="1" t="s">
        <v>386</v>
      </c>
      <c r="K78" s="1" t="s">
        <v>19</v>
      </c>
      <c r="L78" s="1"/>
      <c r="M78" t="str">
        <f t="shared" si="41"/>
        <v>4</v>
      </c>
      <c r="N78" t="str">
        <f t="shared" si="42"/>
        <v>43</v>
      </c>
      <c r="O78" s="8">
        <v>7</v>
      </c>
      <c r="P78" s="17">
        <v>1</v>
      </c>
      <c r="Q78" s="13" t="str">
        <f t="shared" si="16"/>
        <v>71</v>
      </c>
      <c r="R78" s="20">
        <f t="shared" si="17"/>
        <v>6.0741477121931658E-3</v>
      </c>
      <c r="S78" s="9">
        <f t="shared" si="18"/>
        <v>16.995465298716478</v>
      </c>
      <c r="T78" s="31">
        <f t="shared" si="40"/>
        <v>5</v>
      </c>
      <c r="U78" s="10">
        <f t="shared" si="19"/>
        <v>16.145692033780655</v>
      </c>
      <c r="V78" s="10">
        <f t="shared" si="20"/>
        <v>17.845238563652302</v>
      </c>
      <c r="W78" s="10">
        <f t="shared" si="21"/>
        <v>-11.995465298716478</v>
      </c>
      <c r="X78" s="10">
        <f t="shared" si="22"/>
        <v>-11.145692033780655</v>
      </c>
      <c r="Y78" s="10">
        <f t="shared" si="23"/>
        <v>-12.845238563652302</v>
      </c>
      <c r="Z78" s="10"/>
      <c r="AA78" s="10"/>
      <c r="AB78" s="10"/>
      <c r="AC78" s="33"/>
      <c r="AD78" s="33"/>
    </row>
    <row r="79" spans="1:30" x14ac:dyDescent="0.45">
      <c r="A79" s="3">
        <v>137</v>
      </c>
      <c r="B79" s="1" t="s">
        <v>387</v>
      </c>
      <c r="C79" s="1" t="s">
        <v>231</v>
      </c>
      <c r="D79" s="1" t="s">
        <v>202</v>
      </c>
      <c r="E79" s="5">
        <v>12308000</v>
      </c>
      <c r="F79" s="1" t="s">
        <v>388</v>
      </c>
      <c r="G79" s="1" t="s">
        <v>284</v>
      </c>
      <c r="H79" s="1" t="s">
        <v>154</v>
      </c>
      <c r="I79" s="1" t="s">
        <v>154</v>
      </c>
      <c r="J79" s="1" t="s">
        <v>389</v>
      </c>
      <c r="K79" s="1" t="s">
        <v>19</v>
      </c>
      <c r="L79" s="1"/>
      <c r="M79" t="str">
        <f t="shared" si="41"/>
        <v>1</v>
      </c>
      <c r="N79" t="str">
        <f t="shared" si="42"/>
        <v>12</v>
      </c>
      <c r="O79" s="8">
        <v>7</v>
      </c>
      <c r="P79" s="17">
        <v>2</v>
      </c>
      <c r="Q79" s="13" t="str">
        <f t="shared" si="16"/>
        <v>72</v>
      </c>
      <c r="R79" s="20">
        <f t="shared" si="17"/>
        <v>5.9903636891874201E-3</v>
      </c>
      <c r="S79" s="9">
        <f t="shared" si="18"/>
        <v>16.761037602346402</v>
      </c>
      <c r="T79" s="31">
        <f t="shared" si="40"/>
        <v>8</v>
      </c>
      <c r="U79" s="10">
        <f t="shared" si="19"/>
        <v>15.922985722229082</v>
      </c>
      <c r="V79" s="10">
        <f t="shared" si="20"/>
        <v>17.599089482463722</v>
      </c>
      <c r="W79" s="10">
        <f t="shared" si="21"/>
        <v>-8.7610376023464021</v>
      </c>
      <c r="X79" s="10">
        <f t="shared" si="22"/>
        <v>-7.9229857222290825</v>
      </c>
      <c r="Y79" s="10">
        <f t="shared" si="23"/>
        <v>-9.5990894824637216</v>
      </c>
      <c r="Z79" s="10"/>
      <c r="AA79" s="10"/>
      <c r="AB79" s="10"/>
      <c r="AC79" s="33"/>
      <c r="AD79" s="33"/>
    </row>
    <row r="80" spans="1:30" x14ac:dyDescent="0.45">
      <c r="A80" s="3">
        <v>138</v>
      </c>
      <c r="B80" s="1" t="s">
        <v>390</v>
      </c>
      <c r="C80" s="1" t="s">
        <v>231</v>
      </c>
      <c r="D80" s="1" t="s">
        <v>202</v>
      </c>
      <c r="E80" s="5">
        <v>55487399</v>
      </c>
      <c r="F80" s="1" t="s">
        <v>391</v>
      </c>
      <c r="G80" s="1" t="s">
        <v>284</v>
      </c>
      <c r="H80" s="1" t="s">
        <v>154</v>
      </c>
      <c r="I80" s="1" t="s">
        <v>154</v>
      </c>
      <c r="J80" s="1" t="s">
        <v>392</v>
      </c>
      <c r="K80" s="1" t="s">
        <v>19</v>
      </c>
      <c r="L80" s="1"/>
      <c r="M80" t="str">
        <f t="shared" si="41"/>
        <v>5</v>
      </c>
      <c r="N80" t="str">
        <f t="shared" si="42"/>
        <v>55</v>
      </c>
      <c r="O80" s="8">
        <v>7</v>
      </c>
      <c r="P80" s="17">
        <v>3</v>
      </c>
      <c r="Q80" s="13" t="str">
        <f t="shared" si="16"/>
        <v>73</v>
      </c>
      <c r="R80" s="20">
        <f t="shared" si="17"/>
        <v>5.9088596105203147E-3</v>
      </c>
      <c r="S80" s="9">
        <f t="shared" si="18"/>
        <v>16.532989190235842</v>
      </c>
      <c r="T80" s="31">
        <f t="shared" si="40"/>
        <v>7</v>
      </c>
      <c r="U80" s="10">
        <f t="shared" si="19"/>
        <v>15.70633973072405</v>
      </c>
      <c r="V80" s="10">
        <f t="shared" si="20"/>
        <v>17.359638649747634</v>
      </c>
      <c r="W80" s="10">
        <f t="shared" si="21"/>
        <v>-9.5329891902358419</v>
      </c>
      <c r="X80" s="10">
        <f t="shared" si="22"/>
        <v>-8.70633973072405</v>
      </c>
      <c r="Y80" s="10">
        <f t="shared" si="23"/>
        <v>-10.359638649747634</v>
      </c>
      <c r="Z80" s="10"/>
      <c r="AA80" s="10"/>
      <c r="AB80" s="10"/>
      <c r="AC80" s="33"/>
      <c r="AD80" s="33"/>
    </row>
    <row r="81" spans="1:30" x14ac:dyDescent="0.45">
      <c r="A81" s="3">
        <v>139</v>
      </c>
      <c r="B81" s="1" t="s">
        <v>393</v>
      </c>
      <c r="C81" s="1" t="s">
        <v>231</v>
      </c>
      <c r="D81" s="1" t="s">
        <v>202</v>
      </c>
      <c r="E81" s="5">
        <v>59987178</v>
      </c>
      <c r="F81" s="1" t="s">
        <v>394</v>
      </c>
      <c r="G81" s="1" t="s">
        <v>284</v>
      </c>
      <c r="H81" s="1" t="s">
        <v>154</v>
      </c>
      <c r="I81" s="1" t="s">
        <v>154</v>
      </c>
      <c r="J81" s="1" t="s">
        <v>395</v>
      </c>
      <c r="K81" s="1" t="s">
        <v>19</v>
      </c>
      <c r="L81" s="1"/>
      <c r="M81" t="str">
        <f t="shared" si="41"/>
        <v>5</v>
      </c>
      <c r="N81" t="str">
        <f t="shared" si="42"/>
        <v>59</v>
      </c>
      <c r="O81" s="8">
        <v>7</v>
      </c>
      <c r="P81" s="17">
        <v>4</v>
      </c>
      <c r="Q81" s="13" t="str">
        <f t="shared" si="16"/>
        <v>74</v>
      </c>
      <c r="R81" s="20">
        <f t="shared" si="17"/>
        <v>5.8295436607238909E-3</v>
      </c>
      <c r="S81" s="9">
        <f t="shared" si="18"/>
        <v>16.311063162705448</v>
      </c>
      <c r="T81" s="31">
        <f t="shared" ref="T81:T112" si="43">COUNTIF(N68:N2864,O81&amp;P81)</f>
        <v>6</v>
      </c>
      <c r="U81" s="10">
        <f t="shared" si="19"/>
        <v>15.495510004570175</v>
      </c>
      <c r="V81" s="10">
        <f t="shared" si="20"/>
        <v>17.126616320840721</v>
      </c>
      <c r="W81" s="10">
        <f t="shared" si="21"/>
        <v>-10.311063162705448</v>
      </c>
      <c r="X81" s="10">
        <f t="shared" si="22"/>
        <v>-9.4955100045701748</v>
      </c>
      <c r="Y81" s="10">
        <f t="shared" si="23"/>
        <v>-11.126616320840721</v>
      </c>
      <c r="Z81" s="10"/>
      <c r="AA81" s="10"/>
      <c r="AB81" s="10"/>
      <c r="AC81" s="33"/>
      <c r="AD81" s="33"/>
    </row>
    <row r="82" spans="1:30" x14ac:dyDescent="0.45">
      <c r="A82" s="3">
        <v>140</v>
      </c>
      <c r="B82" s="1" t="s">
        <v>396</v>
      </c>
      <c r="C82" s="1" t="s">
        <v>231</v>
      </c>
      <c r="D82" s="1" t="s">
        <v>202</v>
      </c>
      <c r="E82" s="5">
        <v>43984687</v>
      </c>
      <c r="F82" s="1" t="s">
        <v>397</v>
      </c>
      <c r="G82" s="1" t="s">
        <v>284</v>
      </c>
      <c r="H82" s="1" t="s">
        <v>154</v>
      </c>
      <c r="I82" s="1" t="s">
        <v>154</v>
      </c>
      <c r="J82" s="1" t="s">
        <v>398</v>
      </c>
      <c r="K82" s="1" t="s">
        <v>19</v>
      </c>
      <c r="L82" s="1"/>
      <c r="M82" t="str">
        <f t="shared" si="41"/>
        <v>4</v>
      </c>
      <c r="N82" t="str">
        <f t="shared" si="42"/>
        <v>43</v>
      </c>
      <c r="O82" s="8">
        <v>7</v>
      </c>
      <c r="P82" s="17">
        <v>5</v>
      </c>
      <c r="Q82" s="13" t="str">
        <f t="shared" ref="Q82:Q145" si="44">O82&amp;P82</f>
        <v>75</v>
      </c>
      <c r="R82" s="20">
        <f t="shared" ref="R82:R106" si="45">LOG10(1+(1/Q82))</f>
        <v>5.7523288890913415E-3</v>
      </c>
      <c r="S82" s="9">
        <f t="shared" ref="S82:S106" si="46">R82*2798</f>
        <v>16.095016231677572</v>
      </c>
      <c r="T82" s="31">
        <f t="shared" si="43"/>
        <v>10</v>
      </c>
      <c r="U82" s="10">
        <f t="shared" ref="U82:U106" si="47">S82-0.05*S82</f>
        <v>15.290265420093693</v>
      </c>
      <c r="V82" s="10">
        <f t="shared" ref="V82:V106" si="48">S82+0.05*S82</f>
        <v>16.899767043261452</v>
      </c>
      <c r="W82" s="10">
        <f t="shared" ref="W82:W106" si="49">T82-S82</f>
        <v>-6.0950162316775724</v>
      </c>
      <c r="X82" s="10">
        <f t="shared" ref="X82:X106" si="50">T82-U82</f>
        <v>-5.2902654200936929</v>
      </c>
      <c r="Y82" s="10">
        <f t="shared" ref="Y82:Y106" si="51">T82-V82</f>
        <v>-6.899767043261452</v>
      </c>
      <c r="Z82" s="10"/>
      <c r="AA82" s="10"/>
      <c r="AB82" s="10"/>
      <c r="AC82" s="33"/>
      <c r="AD82" s="33"/>
    </row>
    <row r="83" spans="1:30" x14ac:dyDescent="0.45">
      <c r="A83" s="3">
        <v>141</v>
      </c>
      <c r="B83" s="1" t="s">
        <v>399</v>
      </c>
      <c r="C83" s="1" t="s">
        <v>231</v>
      </c>
      <c r="D83" s="1" t="s">
        <v>202</v>
      </c>
      <c r="E83" s="5">
        <v>43804991</v>
      </c>
      <c r="F83" s="1" t="s">
        <v>400</v>
      </c>
      <c r="G83" s="1" t="s">
        <v>284</v>
      </c>
      <c r="H83" s="1" t="s">
        <v>154</v>
      </c>
      <c r="I83" s="1" t="s">
        <v>154</v>
      </c>
      <c r="J83" s="1" t="s">
        <v>401</v>
      </c>
      <c r="K83" s="1" t="s">
        <v>19</v>
      </c>
      <c r="L83" s="1"/>
      <c r="M83" t="str">
        <f t="shared" si="41"/>
        <v>4</v>
      </c>
      <c r="N83" t="str">
        <f t="shared" si="42"/>
        <v>43</v>
      </c>
      <c r="O83" s="8">
        <v>7</v>
      </c>
      <c r="P83" s="17">
        <v>6</v>
      </c>
      <c r="Q83" s="13" t="str">
        <f t="shared" si="44"/>
        <v>76</v>
      </c>
      <c r="R83" s="20">
        <f t="shared" si="45"/>
        <v>5.6771328916904893E-3</v>
      </c>
      <c r="S83" s="9">
        <f t="shared" si="46"/>
        <v>15.884617830949988</v>
      </c>
      <c r="T83" s="31">
        <f t="shared" si="43"/>
        <v>27</v>
      </c>
      <c r="U83" s="10">
        <f t="shared" si="47"/>
        <v>15.090386939402489</v>
      </c>
      <c r="V83" s="10">
        <f t="shared" si="48"/>
        <v>16.678848722497488</v>
      </c>
      <c r="W83" s="10">
        <f t="shared" si="49"/>
        <v>11.115382169050012</v>
      </c>
      <c r="X83" s="10">
        <f t="shared" si="50"/>
        <v>11.909613060597511</v>
      </c>
      <c r="Y83" s="10">
        <f t="shared" si="51"/>
        <v>10.321151277502512</v>
      </c>
      <c r="Z83" s="10">
        <f t="shared" ref="Z83" si="52">T83/(1+(T83*0.3^2))</f>
        <v>7.8717201166180768</v>
      </c>
      <c r="AA83" s="10">
        <f t="shared" ref="AA83" si="53">U83/(1+(U83*0.3^2))</f>
        <v>6.3992892952192983</v>
      </c>
      <c r="AB83" s="10">
        <f t="shared" ref="AB83" si="54">V83/(1+(V83*0.3^2))</f>
        <v>6.6686149411760001</v>
      </c>
      <c r="AC83" s="33"/>
      <c r="AD83" s="33"/>
    </row>
    <row r="84" spans="1:30" x14ac:dyDescent="0.45">
      <c r="A84" s="3">
        <v>142</v>
      </c>
      <c r="B84" s="1" t="s">
        <v>402</v>
      </c>
      <c r="C84" s="1" t="s">
        <v>231</v>
      </c>
      <c r="D84" s="1" t="s">
        <v>202</v>
      </c>
      <c r="E84" s="5">
        <v>42042000</v>
      </c>
      <c r="F84" s="1" t="s">
        <v>403</v>
      </c>
      <c r="G84" s="1" t="s">
        <v>284</v>
      </c>
      <c r="H84" s="1" t="s">
        <v>154</v>
      </c>
      <c r="I84" s="1" t="s">
        <v>154</v>
      </c>
      <c r="J84" s="1" t="s">
        <v>404</v>
      </c>
      <c r="K84" s="1" t="s">
        <v>19</v>
      </c>
      <c r="L84" s="1"/>
      <c r="M84" t="str">
        <f t="shared" si="41"/>
        <v>4</v>
      </c>
      <c r="N84" t="str">
        <f t="shared" si="42"/>
        <v>42</v>
      </c>
      <c r="O84" s="8">
        <v>7</v>
      </c>
      <c r="P84" s="17">
        <v>7</v>
      </c>
      <c r="Q84" s="13" t="str">
        <f t="shared" si="44"/>
        <v>77</v>
      </c>
      <c r="R84" s="20">
        <f t="shared" si="45"/>
        <v>5.6038775179984845E-3</v>
      </c>
      <c r="S84" s="9">
        <f t="shared" si="46"/>
        <v>15.679649295359759</v>
      </c>
      <c r="T84" s="31">
        <f t="shared" si="43"/>
        <v>10</v>
      </c>
      <c r="U84" s="10">
        <f t="shared" si="47"/>
        <v>14.895666830591772</v>
      </c>
      <c r="V84" s="10">
        <f t="shared" si="48"/>
        <v>16.463631760127747</v>
      </c>
      <c r="W84" s="10">
        <f t="shared" si="49"/>
        <v>-5.6796492953597593</v>
      </c>
      <c r="X84" s="10">
        <f t="shared" si="50"/>
        <v>-4.8956668305917717</v>
      </c>
      <c r="Y84" s="10">
        <f t="shared" si="51"/>
        <v>-6.4636317601277469</v>
      </c>
      <c r="Z84" s="10"/>
      <c r="AA84" s="10"/>
      <c r="AB84" s="10"/>
      <c r="AC84" s="33"/>
      <c r="AD84" s="33"/>
    </row>
    <row r="85" spans="1:30" x14ac:dyDescent="0.45">
      <c r="A85" s="3">
        <v>143</v>
      </c>
      <c r="B85" s="1" t="s">
        <v>405</v>
      </c>
      <c r="C85" s="1" t="s">
        <v>231</v>
      </c>
      <c r="D85" s="1" t="s">
        <v>202</v>
      </c>
      <c r="E85" s="5">
        <v>48252000</v>
      </c>
      <c r="F85" s="1" t="s">
        <v>406</v>
      </c>
      <c r="G85" s="1" t="s">
        <v>284</v>
      </c>
      <c r="H85" s="1" t="s">
        <v>154</v>
      </c>
      <c r="I85" s="1" t="s">
        <v>154</v>
      </c>
      <c r="J85" s="1" t="s">
        <v>407</v>
      </c>
      <c r="K85" s="1" t="s">
        <v>19</v>
      </c>
      <c r="L85" s="1"/>
      <c r="M85" t="str">
        <f t="shared" si="41"/>
        <v>4</v>
      </c>
      <c r="N85" t="str">
        <f t="shared" si="42"/>
        <v>48</v>
      </c>
      <c r="O85" s="8">
        <v>7</v>
      </c>
      <c r="P85" s="17">
        <v>8</v>
      </c>
      <c r="Q85" s="13" t="str">
        <f t="shared" si="44"/>
        <v>78</v>
      </c>
      <c r="R85" s="20">
        <f t="shared" si="45"/>
        <v>5.5324885999610066E-3</v>
      </c>
      <c r="S85" s="9">
        <f t="shared" si="46"/>
        <v>15.479903102690896</v>
      </c>
      <c r="T85" s="31">
        <f t="shared" si="43"/>
        <v>25</v>
      </c>
      <c r="U85" s="10">
        <f t="shared" si="47"/>
        <v>14.705907947556351</v>
      </c>
      <c r="V85" s="10">
        <f t="shared" si="48"/>
        <v>16.253898257825441</v>
      </c>
      <c r="W85" s="10">
        <f t="shared" si="49"/>
        <v>9.520096897309104</v>
      </c>
      <c r="X85" s="10">
        <f t="shared" si="50"/>
        <v>10.294092052443649</v>
      </c>
      <c r="Y85" s="10">
        <f t="shared" si="51"/>
        <v>8.7461017421745595</v>
      </c>
      <c r="Z85" s="10">
        <f t="shared" ref="Z85" si="55">T85/(1+(T85*0.3^2))</f>
        <v>7.6923076923076925</v>
      </c>
      <c r="AA85" s="10">
        <f t="shared" ref="AA85" si="56">U85/(1+(U85*0.3^2))</f>
        <v>6.3291186648527171</v>
      </c>
      <c r="AB85" s="10">
        <f t="shared" ref="AB85" si="57">V85/(1+(V85*0.3^2))</f>
        <v>6.5996275424776938</v>
      </c>
      <c r="AC85" s="33"/>
      <c r="AD85" s="33"/>
    </row>
    <row r="86" spans="1:30" x14ac:dyDescent="0.45">
      <c r="A86" s="3">
        <v>144</v>
      </c>
      <c r="B86" s="1" t="s">
        <v>408</v>
      </c>
      <c r="C86" s="1" t="s">
        <v>231</v>
      </c>
      <c r="D86" s="1" t="s">
        <v>202</v>
      </c>
      <c r="E86" s="5">
        <v>39886000</v>
      </c>
      <c r="F86" s="1" t="s">
        <v>409</v>
      </c>
      <c r="G86" s="1" t="s">
        <v>284</v>
      </c>
      <c r="H86" s="1" t="s">
        <v>154</v>
      </c>
      <c r="I86" s="1" t="s">
        <v>154</v>
      </c>
      <c r="J86" s="1" t="s">
        <v>410</v>
      </c>
      <c r="K86" s="1" t="s">
        <v>19</v>
      </c>
      <c r="L86" s="1"/>
      <c r="M86" t="str">
        <f t="shared" si="41"/>
        <v>3</v>
      </c>
      <c r="N86" t="str">
        <f t="shared" si="42"/>
        <v>39</v>
      </c>
      <c r="O86" s="8">
        <v>7</v>
      </c>
      <c r="P86" s="17">
        <v>9</v>
      </c>
      <c r="Q86" s="13" t="str">
        <f t="shared" si="44"/>
        <v>79</v>
      </c>
      <c r="R86" s="20">
        <f t="shared" si="45"/>
        <v>5.4628957015021868E-3</v>
      </c>
      <c r="S86" s="9">
        <f t="shared" si="46"/>
        <v>15.285182172803118</v>
      </c>
      <c r="T86" s="31">
        <f t="shared" si="43"/>
        <v>11</v>
      </c>
      <c r="U86" s="10">
        <f t="shared" si="47"/>
        <v>14.520923064162963</v>
      </c>
      <c r="V86" s="10">
        <f t="shared" si="48"/>
        <v>16.049441281443276</v>
      </c>
      <c r="W86" s="10">
        <f t="shared" si="49"/>
        <v>-4.2851821728031183</v>
      </c>
      <c r="X86" s="10">
        <f t="shared" si="50"/>
        <v>-3.5209230641629627</v>
      </c>
      <c r="Y86" s="10">
        <f t="shared" si="51"/>
        <v>-5.0494412814432756</v>
      </c>
      <c r="Z86" s="10"/>
      <c r="AA86" s="10"/>
      <c r="AB86" s="10"/>
      <c r="AC86" s="33"/>
      <c r="AD86" s="33"/>
    </row>
    <row r="87" spans="1:30" x14ac:dyDescent="0.45">
      <c r="A87" s="3">
        <v>145</v>
      </c>
      <c r="B87" s="1" t="s">
        <v>411</v>
      </c>
      <c r="C87" s="1" t="s">
        <v>231</v>
      </c>
      <c r="D87" s="1" t="s">
        <v>202</v>
      </c>
      <c r="E87" s="5">
        <v>9628500</v>
      </c>
      <c r="F87" s="1" t="s">
        <v>412</v>
      </c>
      <c r="G87" s="1" t="s">
        <v>284</v>
      </c>
      <c r="H87" s="1" t="s">
        <v>154</v>
      </c>
      <c r="I87" s="1" t="s">
        <v>154</v>
      </c>
      <c r="J87" s="1" t="s">
        <v>413</v>
      </c>
      <c r="K87" s="1" t="s">
        <v>19</v>
      </c>
      <c r="L87" s="1"/>
      <c r="M87" t="str">
        <f t="shared" si="41"/>
        <v>9</v>
      </c>
      <c r="N87" t="str">
        <f t="shared" si="42"/>
        <v>96</v>
      </c>
      <c r="O87" s="8">
        <v>8</v>
      </c>
      <c r="P87" s="17">
        <v>0</v>
      </c>
      <c r="Q87" s="13" t="str">
        <f t="shared" si="44"/>
        <v>80</v>
      </c>
      <c r="R87" s="20">
        <f t="shared" si="45"/>
        <v>5.3950318867061441E-3</v>
      </c>
      <c r="S87" s="9">
        <f t="shared" si="46"/>
        <v>15.095299219003792</v>
      </c>
      <c r="T87" s="31">
        <f t="shared" si="43"/>
        <v>11</v>
      </c>
      <c r="U87" s="10">
        <f t="shared" si="47"/>
        <v>14.340534258053601</v>
      </c>
      <c r="V87" s="10">
        <f t="shared" si="48"/>
        <v>15.850064179953982</v>
      </c>
      <c r="W87" s="10">
        <f t="shared" si="49"/>
        <v>-4.0952992190037918</v>
      </c>
      <c r="X87" s="10">
        <f t="shared" si="50"/>
        <v>-3.3405342580536015</v>
      </c>
      <c r="Y87" s="10">
        <f t="shared" si="51"/>
        <v>-4.8500641799539821</v>
      </c>
      <c r="Z87" s="10"/>
      <c r="AA87" s="10"/>
      <c r="AB87" s="10"/>
      <c r="AC87" s="33"/>
      <c r="AD87" s="33"/>
    </row>
    <row r="88" spans="1:30" x14ac:dyDescent="0.45">
      <c r="A88" s="3">
        <v>146</v>
      </c>
      <c r="B88" s="1" t="s">
        <v>414</v>
      </c>
      <c r="C88" s="1" t="s">
        <v>231</v>
      </c>
      <c r="D88" s="1" t="s">
        <v>202</v>
      </c>
      <c r="E88" s="5">
        <v>7967400</v>
      </c>
      <c r="F88" s="1" t="s">
        <v>415</v>
      </c>
      <c r="G88" s="1" t="s">
        <v>284</v>
      </c>
      <c r="H88" s="1" t="s">
        <v>154</v>
      </c>
      <c r="I88" s="1" t="s">
        <v>154</v>
      </c>
      <c r="J88" s="1" t="s">
        <v>416</v>
      </c>
      <c r="K88" s="1" t="s">
        <v>19</v>
      </c>
      <c r="L88" s="1"/>
      <c r="M88" t="str">
        <f t="shared" si="41"/>
        <v>7</v>
      </c>
      <c r="N88" t="str">
        <f t="shared" si="42"/>
        <v>79</v>
      </c>
      <c r="O88" s="8">
        <v>8</v>
      </c>
      <c r="P88" s="17">
        <v>1</v>
      </c>
      <c r="Q88" s="13" t="str">
        <f t="shared" si="44"/>
        <v>81</v>
      </c>
      <c r="R88" s="20">
        <f t="shared" si="45"/>
        <v>5.3288335050669638E-3</v>
      </c>
      <c r="S88" s="9">
        <f t="shared" si="46"/>
        <v>14.910076147177366</v>
      </c>
      <c r="T88" s="31">
        <f t="shared" si="43"/>
        <v>6</v>
      </c>
      <c r="U88" s="10">
        <f t="shared" si="47"/>
        <v>14.164572339818497</v>
      </c>
      <c r="V88" s="10">
        <f t="shared" si="48"/>
        <v>15.655579954536234</v>
      </c>
      <c r="W88" s="10">
        <f t="shared" si="49"/>
        <v>-8.9100761471773655</v>
      </c>
      <c r="X88" s="10">
        <f t="shared" si="50"/>
        <v>-8.1645723398184966</v>
      </c>
      <c r="Y88" s="10">
        <f t="shared" si="51"/>
        <v>-9.6555799545362344</v>
      </c>
      <c r="Z88" s="10"/>
      <c r="AA88" s="10"/>
      <c r="AB88" s="10"/>
      <c r="AC88" s="33"/>
      <c r="AD88" s="33"/>
    </row>
    <row r="89" spans="1:30" x14ac:dyDescent="0.45">
      <c r="A89" s="3">
        <v>147</v>
      </c>
      <c r="B89" s="1" t="s">
        <v>417</v>
      </c>
      <c r="C89" s="1" t="s">
        <v>231</v>
      </c>
      <c r="D89" s="1" t="s">
        <v>202</v>
      </c>
      <c r="E89" s="5">
        <v>5292000</v>
      </c>
      <c r="F89" s="1" t="s">
        <v>418</v>
      </c>
      <c r="G89" s="1" t="s">
        <v>284</v>
      </c>
      <c r="H89" s="1" t="s">
        <v>154</v>
      </c>
      <c r="I89" s="1" t="s">
        <v>154</v>
      </c>
      <c r="J89" s="1" t="s">
        <v>419</v>
      </c>
      <c r="K89" s="1" t="s">
        <v>19</v>
      </c>
      <c r="L89" s="1"/>
      <c r="M89" t="str">
        <f t="shared" si="41"/>
        <v>5</v>
      </c>
      <c r="N89" t="str">
        <f t="shared" si="42"/>
        <v>52</v>
      </c>
      <c r="O89" s="8">
        <v>8</v>
      </c>
      <c r="P89" s="17">
        <v>2</v>
      </c>
      <c r="Q89" s="13" t="str">
        <f t="shared" si="44"/>
        <v>82</v>
      </c>
      <c r="R89" s="20">
        <f t="shared" si="45"/>
        <v>5.2642399923572185E-3</v>
      </c>
      <c r="S89" s="9">
        <f t="shared" si="46"/>
        <v>14.729343498615497</v>
      </c>
      <c r="T89" s="31">
        <f t="shared" si="43"/>
        <v>6</v>
      </c>
      <c r="U89" s="10">
        <f t="shared" si="47"/>
        <v>13.992876323684722</v>
      </c>
      <c r="V89" s="10">
        <f t="shared" si="48"/>
        <v>15.465810673546272</v>
      </c>
      <c r="W89" s="10">
        <f t="shared" si="49"/>
        <v>-8.7293434986154974</v>
      </c>
      <c r="X89" s="10">
        <f t="shared" si="50"/>
        <v>-7.9928763236847225</v>
      </c>
      <c r="Y89" s="10">
        <f t="shared" si="51"/>
        <v>-9.4658106735462724</v>
      </c>
      <c r="Z89" s="10"/>
      <c r="AA89" s="10"/>
      <c r="AB89" s="10"/>
      <c r="AC89" s="33"/>
      <c r="AD89" s="33"/>
    </row>
    <row r="90" spans="1:30" x14ac:dyDescent="0.45">
      <c r="A90" s="3">
        <v>148</v>
      </c>
      <c r="B90" s="1" t="s">
        <v>420</v>
      </c>
      <c r="C90" s="1" t="s">
        <v>231</v>
      </c>
      <c r="D90" s="1" t="s">
        <v>202</v>
      </c>
      <c r="E90" s="5">
        <v>67861500</v>
      </c>
      <c r="F90" s="1" t="s">
        <v>421</v>
      </c>
      <c r="G90" s="1" t="s">
        <v>284</v>
      </c>
      <c r="H90" s="1" t="s">
        <v>154</v>
      </c>
      <c r="I90" s="1" t="s">
        <v>154</v>
      </c>
      <c r="J90" s="1" t="s">
        <v>422</v>
      </c>
      <c r="K90" s="1" t="s">
        <v>19</v>
      </c>
      <c r="L90" s="1"/>
      <c r="M90" t="str">
        <f t="shared" si="41"/>
        <v>6</v>
      </c>
      <c r="N90" t="str">
        <f t="shared" si="42"/>
        <v>67</v>
      </c>
      <c r="O90" s="8">
        <v>8</v>
      </c>
      <c r="P90" s="17">
        <v>3</v>
      </c>
      <c r="Q90" s="13" t="str">
        <f t="shared" si="44"/>
        <v>83</v>
      </c>
      <c r="R90" s="20">
        <f t="shared" si="45"/>
        <v>5.2011936858077238E-3</v>
      </c>
      <c r="S90" s="9">
        <f t="shared" si="46"/>
        <v>14.552939932890011</v>
      </c>
      <c r="T90" s="31">
        <f t="shared" si="43"/>
        <v>8</v>
      </c>
      <c r="U90" s="10">
        <f t="shared" si="47"/>
        <v>13.825292936245511</v>
      </c>
      <c r="V90" s="10">
        <f t="shared" si="48"/>
        <v>15.280586929534511</v>
      </c>
      <c r="W90" s="10">
        <f t="shared" si="49"/>
        <v>-6.5529399328900109</v>
      </c>
      <c r="X90" s="10">
        <f t="shared" si="50"/>
        <v>-5.8252929362455106</v>
      </c>
      <c r="Y90" s="10">
        <f t="shared" si="51"/>
        <v>-7.2805869295345111</v>
      </c>
      <c r="Z90" s="10"/>
      <c r="AA90" s="10"/>
      <c r="AB90" s="10"/>
      <c r="AC90" s="33"/>
      <c r="AD90" s="33"/>
    </row>
    <row r="91" spans="1:30" x14ac:dyDescent="0.45">
      <c r="A91" s="3">
        <v>149</v>
      </c>
      <c r="B91" s="1" t="s">
        <v>423</v>
      </c>
      <c r="C91" s="1" t="s">
        <v>231</v>
      </c>
      <c r="D91" s="1" t="s">
        <v>202</v>
      </c>
      <c r="E91" s="5">
        <v>27027028</v>
      </c>
      <c r="F91" s="1" t="s">
        <v>424</v>
      </c>
      <c r="G91" s="1" t="s">
        <v>284</v>
      </c>
      <c r="H91" s="1" t="s">
        <v>154</v>
      </c>
      <c r="I91" s="1" t="s">
        <v>154</v>
      </c>
      <c r="J91" s="1" t="s">
        <v>425</v>
      </c>
      <c r="K91" s="1" t="s">
        <v>19</v>
      </c>
      <c r="L91" s="1"/>
      <c r="M91" t="str">
        <f t="shared" si="41"/>
        <v>2</v>
      </c>
      <c r="N91" t="str">
        <f t="shared" si="42"/>
        <v>27</v>
      </c>
      <c r="O91" s="8">
        <v>8</v>
      </c>
      <c r="P91" s="17">
        <v>4</v>
      </c>
      <c r="Q91" s="13" t="str">
        <f t="shared" si="44"/>
        <v>84</v>
      </c>
      <c r="R91" s="20">
        <f t="shared" si="45"/>
        <v>5.1396396524110571E-3</v>
      </c>
      <c r="S91" s="9">
        <f t="shared" si="46"/>
        <v>14.380711747446139</v>
      </c>
      <c r="T91" s="31">
        <f t="shared" si="43"/>
        <v>13</v>
      </c>
      <c r="U91" s="10">
        <f t="shared" si="47"/>
        <v>13.661676160073831</v>
      </c>
      <c r="V91" s="10">
        <f t="shared" si="48"/>
        <v>15.099747334818446</v>
      </c>
      <c r="W91" s="10">
        <f t="shared" si="49"/>
        <v>-1.3807117474461386</v>
      </c>
      <c r="X91" s="10">
        <f t="shared" si="50"/>
        <v>-0.66167616007383145</v>
      </c>
      <c r="Y91" s="10">
        <f t="shared" si="51"/>
        <v>-2.0997473348184457</v>
      </c>
      <c r="Z91" s="10"/>
      <c r="AA91" s="10"/>
      <c r="AB91" s="10"/>
      <c r="AC91" s="33"/>
      <c r="AD91" s="33"/>
    </row>
    <row r="92" spans="1:30" x14ac:dyDescent="0.45">
      <c r="A92" s="3">
        <v>150</v>
      </c>
      <c r="B92" s="1" t="s">
        <v>426</v>
      </c>
      <c r="C92" s="1" t="s">
        <v>231</v>
      </c>
      <c r="D92" s="1" t="s">
        <v>202</v>
      </c>
      <c r="E92" s="5">
        <v>37376523</v>
      </c>
      <c r="F92" s="1" t="s">
        <v>427</v>
      </c>
      <c r="G92" s="1" t="s">
        <v>284</v>
      </c>
      <c r="H92" s="1" t="s">
        <v>154</v>
      </c>
      <c r="I92" s="1" t="s">
        <v>154</v>
      </c>
      <c r="J92" s="1" t="s">
        <v>428</v>
      </c>
      <c r="K92" s="1" t="s">
        <v>19</v>
      </c>
      <c r="L92" s="1"/>
      <c r="M92" t="str">
        <f t="shared" si="41"/>
        <v>3</v>
      </c>
      <c r="N92" t="str">
        <f t="shared" si="42"/>
        <v>37</v>
      </c>
      <c r="O92" s="8">
        <v>8</v>
      </c>
      <c r="P92" s="17">
        <v>5</v>
      </c>
      <c r="Q92" s="13" t="str">
        <f t="shared" si="44"/>
        <v>85</v>
      </c>
      <c r="R92" s="20">
        <f t="shared" si="45"/>
        <v>5.0795255292749707E-3</v>
      </c>
      <c r="S92" s="9">
        <f t="shared" si="46"/>
        <v>14.212512430911367</v>
      </c>
      <c r="T92" s="31">
        <f t="shared" si="43"/>
        <v>23</v>
      </c>
      <c r="U92" s="10">
        <f t="shared" si="47"/>
        <v>13.501886809365798</v>
      </c>
      <c r="V92" s="10">
        <f t="shared" si="48"/>
        <v>14.923138052456936</v>
      </c>
      <c r="W92" s="10">
        <f t="shared" si="49"/>
        <v>8.7874875690886327</v>
      </c>
      <c r="X92" s="10">
        <f t="shared" si="50"/>
        <v>9.4981131906342018</v>
      </c>
      <c r="Y92" s="10">
        <f t="shared" si="51"/>
        <v>8.0768619475430636</v>
      </c>
      <c r="Z92" s="10">
        <f t="shared" ref="Z92" si="58">T92/(1+(T92*0.3^2))</f>
        <v>7.4918566775244306</v>
      </c>
      <c r="AA92" s="10">
        <f t="shared" ref="AA92" si="59">U92/(1+(U92*0.3^2))</f>
        <v>6.0951926714989142</v>
      </c>
      <c r="AB92" s="10">
        <f t="shared" ref="AB92" si="60">V92/(1+(V92*0.3^2))</f>
        <v>6.369019670416888</v>
      </c>
      <c r="AC92" s="33"/>
      <c r="AD92" s="33"/>
    </row>
    <row r="93" spans="1:30" x14ac:dyDescent="0.45">
      <c r="A93" s="3">
        <v>151</v>
      </c>
      <c r="B93" s="1" t="s">
        <v>429</v>
      </c>
      <c r="C93" s="1" t="s">
        <v>231</v>
      </c>
      <c r="D93" s="1" t="s">
        <v>202</v>
      </c>
      <c r="E93" s="5">
        <v>5499800</v>
      </c>
      <c r="F93" s="1" t="s">
        <v>430</v>
      </c>
      <c r="G93" s="1" t="s">
        <v>284</v>
      </c>
      <c r="H93" s="1" t="s">
        <v>154</v>
      </c>
      <c r="I93" s="1" t="s">
        <v>154</v>
      </c>
      <c r="J93" s="1" t="s">
        <v>431</v>
      </c>
      <c r="K93" s="1" t="s">
        <v>19</v>
      </c>
      <c r="L93" s="1"/>
      <c r="M93" t="str">
        <f t="shared" si="41"/>
        <v>5</v>
      </c>
      <c r="N93" t="str">
        <f t="shared" si="42"/>
        <v>54</v>
      </c>
      <c r="O93" s="8">
        <v>8</v>
      </c>
      <c r="P93" s="17">
        <v>6</v>
      </c>
      <c r="Q93" s="13" t="str">
        <f t="shared" si="44"/>
        <v>86</v>
      </c>
      <c r="R93" s="20">
        <f t="shared" si="45"/>
        <v>5.0208013750508117E-3</v>
      </c>
      <c r="S93" s="9">
        <f t="shared" si="46"/>
        <v>14.048202247392171</v>
      </c>
      <c r="T93" s="31">
        <f t="shared" si="43"/>
        <v>14</v>
      </c>
      <c r="U93" s="10">
        <f t="shared" si="47"/>
        <v>13.345792135022561</v>
      </c>
      <c r="V93" s="10">
        <f t="shared" si="48"/>
        <v>14.75061235976178</v>
      </c>
      <c r="W93" s="10">
        <f t="shared" si="49"/>
        <v>-4.8202247392170605E-2</v>
      </c>
      <c r="X93" s="10">
        <f t="shared" si="50"/>
        <v>0.65420786497743855</v>
      </c>
      <c r="Y93" s="10">
        <f t="shared" si="51"/>
        <v>-0.75061235976177976</v>
      </c>
      <c r="Z93" s="10"/>
      <c r="AA93" s="10"/>
      <c r="AB93" s="10"/>
      <c r="AC93" s="33"/>
      <c r="AD93" s="33"/>
    </row>
    <row r="94" spans="1:30" x14ac:dyDescent="0.45">
      <c r="A94" s="3">
        <v>152</v>
      </c>
      <c r="B94" s="1" t="s">
        <v>432</v>
      </c>
      <c r="C94" s="1" t="s">
        <v>231</v>
      </c>
      <c r="D94" s="1" t="s">
        <v>202</v>
      </c>
      <c r="E94" s="5">
        <v>29461261</v>
      </c>
      <c r="F94" s="1" t="s">
        <v>433</v>
      </c>
      <c r="G94" s="1" t="s">
        <v>284</v>
      </c>
      <c r="H94" s="1" t="s">
        <v>154</v>
      </c>
      <c r="I94" s="1" t="s">
        <v>154</v>
      </c>
      <c r="J94" s="1" t="s">
        <v>434</v>
      </c>
      <c r="K94" s="1" t="s">
        <v>19</v>
      </c>
      <c r="L94" s="1"/>
      <c r="M94" t="str">
        <f t="shared" si="41"/>
        <v>2</v>
      </c>
      <c r="N94" t="str">
        <f t="shared" si="42"/>
        <v>29</v>
      </c>
      <c r="O94" s="8">
        <v>8</v>
      </c>
      <c r="P94" s="17">
        <v>7</v>
      </c>
      <c r="Q94" s="13" t="str">
        <f t="shared" si="44"/>
        <v>87</v>
      </c>
      <c r="R94" s="20">
        <f t="shared" si="45"/>
        <v>4.9634195315501435E-3</v>
      </c>
      <c r="S94" s="9">
        <f t="shared" si="46"/>
        <v>13.887647849277302</v>
      </c>
      <c r="T94" s="31">
        <f t="shared" si="43"/>
        <v>9</v>
      </c>
      <c r="U94" s="10">
        <f t="shared" si="47"/>
        <v>13.193265456813437</v>
      </c>
      <c r="V94" s="10">
        <f t="shared" si="48"/>
        <v>14.582030241741167</v>
      </c>
      <c r="W94" s="10">
        <f t="shared" si="49"/>
        <v>-4.8876478492773021</v>
      </c>
      <c r="X94" s="10">
        <f t="shared" si="50"/>
        <v>-4.1932654568134371</v>
      </c>
      <c r="Y94" s="10">
        <f t="shared" si="51"/>
        <v>-5.5820302417411671</v>
      </c>
      <c r="Z94" s="10"/>
      <c r="AA94" s="10"/>
      <c r="AB94" s="10"/>
      <c r="AC94" s="33"/>
      <c r="AD94" s="33"/>
    </row>
    <row r="95" spans="1:30" x14ac:dyDescent="0.45">
      <c r="A95" s="3">
        <v>153</v>
      </c>
      <c r="B95" s="1" t="s">
        <v>435</v>
      </c>
      <c r="C95" s="1" t="s">
        <v>231</v>
      </c>
      <c r="D95" s="1" t="s">
        <v>202</v>
      </c>
      <c r="E95" s="5">
        <v>17236000</v>
      </c>
      <c r="F95" s="1" t="s">
        <v>436</v>
      </c>
      <c r="G95" s="1" t="s">
        <v>284</v>
      </c>
      <c r="H95" s="1" t="s">
        <v>154</v>
      </c>
      <c r="I95" s="1" t="s">
        <v>154</v>
      </c>
      <c r="J95" s="1" t="s">
        <v>437</v>
      </c>
      <c r="K95" s="1" t="s">
        <v>19</v>
      </c>
      <c r="L95" s="1"/>
      <c r="M95" t="str">
        <f t="shared" si="41"/>
        <v>1</v>
      </c>
      <c r="N95" t="str">
        <f t="shared" si="42"/>
        <v>17</v>
      </c>
      <c r="O95" s="8">
        <v>8</v>
      </c>
      <c r="P95" s="17">
        <v>8</v>
      </c>
      <c r="Q95" s="13" t="str">
        <f t="shared" si="44"/>
        <v>88</v>
      </c>
      <c r="R95" s="20">
        <f t="shared" si="45"/>
        <v>4.9073344947442015E-3</v>
      </c>
      <c r="S95" s="9">
        <f t="shared" si="46"/>
        <v>13.730721916294275</v>
      </c>
      <c r="T95" s="31">
        <f t="shared" si="43"/>
        <v>19</v>
      </c>
      <c r="U95" s="10">
        <f t="shared" si="47"/>
        <v>13.044185820479562</v>
      </c>
      <c r="V95" s="10">
        <f t="shared" si="48"/>
        <v>14.417258012108988</v>
      </c>
      <c r="W95" s="10">
        <f t="shared" si="49"/>
        <v>5.2692780837057249</v>
      </c>
      <c r="X95" s="10">
        <f t="shared" si="50"/>
        <v>5.9558141795204378</v>
      </c>
      <c r="Y95" s="10">
        <f t="shared" si="51"/>
        <v>4.5827419878910121</v>
      </c>
      <c r="Z95" s="10">
        <f t="shared" ref="Z95" si="61">T95/(1+(T95*0.3^2))</f>
        <v>7.0110701107011071</v>
      </c>
      <c r="AA95" s="10">
        <f t="shared" ref="AA95" si="62">U95/(1+(U95*0.3^2))</f>
        <v>6.000149715227872</v>
      </c>
      <c r="AB95" s="10">
        <f t="shared" ref="AB95" si="63">V95/(1+(V95*0.3^2))</f>
        <v>6.2750485515501504</v>
      </c>
      <c r="AC95" s="33"/>
      <c r="AD95" s="33"/>
    </row>
    <row r="96" spans="1:30" x14ac:dyDescent="0.45">
      <c r="A96" s="3">
        <v>154</v>
      </c>
      <c r="B96" s="1" t="s">
        <v>438</v>
      </c>
      <c r="C96" s="1" t="s">
        <v>231</v>
      </c>
      <c r="D96" s="1" t="s">
        <v>202</v>
      </c>
      <c r="E96" s="5">
        <v>223732488</v>
      </c>
      <c r="F96" s="1" t="s">
        <v>439</v>
      </c>
      <c r="G96" s="1" t="s">
        <v>284</v>
      </c>
      <c r="H96" s="1" t="s">
        <v>154</v>
      </c>
      <c r="I96" s="1" t="s">
        <v>154</v>
      </c>
      <c r="J96" s="1" t="s">
        <v>440</v>
      </c>
      <c r="K96" s="1" t="s">
        <v>19</v>
      </c>
      <c r="L96" s="1"/>
      <c r="M96" t="str">
        <f t="shared" si="41"/>
        <v>2</v>
      </c>
      <c r="N96" t="str">
        <f t="shared" si="42"/>
        <v>22</v>
      </c>
      <c r="O96" s="8">
        <v>8</v>
      </c>
      <c r="P96" s="17">
        <v>9</v>
      </c>
      <c r="Q96" s="13" t="str">
        <f t="shared" si="44"/>
        <v>89</v>
      </c>
      <c r="R96" s="20">
        <f t="shared" si="45"/>
        <v>4.8525027944121019E-3</v>
      </c>
      <c r="S96" s="9">
        <f t="shared" si="46"/>
        <v>13.577302818765061</v>
      </c>
      <c r="T96" s="31">
        <f t="shared" si="43"/>
        <v>3</v>
      </c>
      <c r="U96" s="10">
        <f t="shared" si="47"/>
        <v>12.898437677826808</v>
      </c>
      <c r="V96" s="10">
        <f t="shared" si="48"/>
        <v>14.256167959703314</v>
      </c>
      <c r="W96" s="10">
        <f t="shared" si="49"/>
        <v>-10.577302818765061</v>
      </c>
      <c r="X96" s="10">
        <f t="shared" si="50"/>
        <v>-9.8984376778268075</v>
      </c>
      <c r="Y96" s="10">
        <f t="shared" si="51"/>
        <v>-11.256167959703314</v>
      </c>
      <c r="Z96" s="10"/>
      <c r="AA96" s="10"/>
      <c r="AB96" s="10"/>
      <c r="AC96" s="33"/>
      <c r="AD96" s="33"/>
    </row>
    <row r="97" spans="1:30" x14ac:dyDescent="0.45">
      <c r="A97" s="3">
        <v>155</v>
      </c>
      <c r="B97" s="1" t="s">
        <v>441</v>
      </c>
      <c r="C97" s="1" t="s">
        <v>231</v>
      </c>
      <c r="D97" s="1" t="s">
        <v>202</v>
      </c>
      <c r="E97" s="5">
        <v>34243000</v>
      </c>
      <c r="F97" s="1" t="s">
        <v>442</v>
      </c>
      <c r="G97" s="1" t="s">
        <v>284</v>
      </c>
      <c r="H97" s="1" t="s">
        <v>154</v>
      </c>
      <c r="I97" s="1" t="s">
        <v>154</v>
      </c>
      <c r="J97" s="1" t="s">
        <v>443</v>
      </c>
      <c r="K97" s="1" t="s">
        <v>19</v>
      </c>
      <c r="L97" s="1"/>
      <c r="M97" t="str">
        <f t="shared" si="41"/>
        <v>3</v>
      </c>
      <c r="N97" t="str">
        <f t="shared" si="42"/>
        <v>34</v>
      </c>
      <c r="O97" s="8">
        <v>9</v>
      </c>
      <c r="P97" s="17">
        <v>0</v>
      </c>
      <c r="Q97" s="13" t="str">
        <f t="shared" si="44"/>
        <v>90</v>
      </c>
      <c r="R97" s="20">
        <f t="shared" si="45"/>
        <v>4.7988828817687084E-3</v>
      </c>
      <c r="S97" s="9">
        <f t="shared" si="46"/>
        <v>13.427274303188845</v>
      </c>
      <c r="T97" s="31">
        <f t="shared" si="43"/>
        <v>6</v>
      </c>
      <c r="U97" s="10">
        <f t="shared" si="47"/>
        <v>12.755910588029403</v>
      </c>
      <c r="V97" s="10">
        <f t="shared" si="48"/>
        <v>14.098638018348288</v>
      </c>
      <c r="W97" s="10">
        <f t="shared" si="49"/>
        <v>-7.4272743031888453</v>
      </c>
      <c r="X97" s="10">
        <f t="shared" si="50"/>
        <v>-6.755910588029403</v>
      </c>
      <c r="Y97" s="10">
        <f t="shared" si="51"/>
        <v>-8.0986380183482876</v>
      </c>
      <c r="Z97" s="10"/>
      <c r="AA97" s="10"/>
      <c r="AB97" s="10"/>
      <c r="AC97" s="33"/>
      <c r="AD97" s="33"/>
    </row>
    <row r="98" spans="1:30" x14ac:dyDescent="0.45">
      <c r="A98" s="3">
        <v>156</v>
      </c>
      <c r="B98" s="1" t="s">
        <v>444</v>
      </c>
      <c r="C98" s="1" t="s">
        <v>231</v>
      </c>
      <c r="D98" s="1" t="s">
        <v>202</v>
      </c>
      <c r="E98" s="5">
        <v>22522523</v>
      </c>
      <c r="F98" s="1" t="s">
        <v>445</v>
      </c>
      <c r="G98" s="1" t="s">
        <v>284</v>
      </c>
      <c r="H98" s="1" t="s">
        <v>154</v>
      </c>
      <c r="I98" s="1" t="s">
        <v>154</v>
      </c>
      <c r="J98" s="1" t="s">
        <v>446</v>
      </c>
      <c r="K98" s="1" t="s">
        <v>19</v>
      </c>
      <c r="L98" s="1"/>
      <c r="M98" t="str">
        <f t="shared" si="41"/>
        <v>2</v>
      </c>
      <c r="N98" t="str">
        <f t="shared" si="42"/>
        <v>22</v>
      </c>
      <c r="O98" s="8">
        <v>9</v>
      </c>
      <c r="P98" s="17">
        <v>1</v>
      </c>
      <c r="Q98" s="13" t="str">
        <f t="shared" si="44"/>
        <v>91</v>
      </c>
      <c r="R98" s="20">
        <f t="shared" si="45"/>
        <v>4.7464350244616526E-3</v>
      </c>
      <c r="S98" s="9">
        <f t="shared" si="46"/>
        <v>13.280525198443703</v>
      </c>
      <c r="T98" s="31">
        <f t="shared" si="43"/>
        <v>9</v>
      </c>
      <c r="U98" s="10">
        <f t="shared" si="47"/>
        <v>12.616498938521518</v>
      </c>
      <c r="V98" s="10">
        <f t="shared" si="48"/>
        <v>13.944551458365888</v>
      </c>
      <c r="W98" s="10">
        <f t="shared" si="49"/>
        <v>-4.2805251984437032</v>
      </c>
      <c r="X98" s="10">
        <f t="shared" si="50"/>
        <v>-3.6164989385215183</v>
      </c>
      <c r="Y98" s="10">
        <f t="shared" si="51"/>
        <v>-4.9445514583658881</v>
      </c>
      <c r="Z98" s="10"/>
      <c r="AA98" s="10"/>
      <c r="AB98" s="10"/>
      <c r="AC98" s="33"/>
      <c r="AD98" s="33"/>
    </row>
    <row r="99" spans="1:30" x14ac:dyDescent="0.45">
      <c r="A99" s="3">
        <v>157</v>
      </c>
      <c r="B99" s="1" t="s">
        <v>447</v>
      </c>
      <c r="C99" s="1" t="s">
        <v>231</v>
      </c>
      <c r="D99" s="1" t="s">
        <v>202</v>
      </c>
      <c r="E99" s="5">
        <v>11088000</v>
      </c>
      <c r="F99" s="1" t="s">
        <v>448</v>
      </c>
      <c r="G99" s="1" t="s">
        <v>284</v>
      </c>
      <c r="H99" s="1" t="s">
        <v>154</v>
      </c>
      <c r="I99" s="1" t="s">
        <v>154</v>
      </c>
      <c r="J99" s="1" t="s">
        <v>449</v>
      </c>
      <c r="K99" s="1" t="s">
        <v>19</v>
      </c>
      <c r="L99" s="1"/>
      <c r="M99" t="str">
        <f t="shared" si="41"/>
        <v>1</v>
      </c>
      <c r="N99" t="str">
        <f t="shared" si="42"/>
        <v>11</v>
      </c>
      <c r="O99" s="8">
        <v>9</v>
      </c>
      <c r="P99" s="17">
        <v>2</v>
      </c>
      <c r="Q99" s="13" t="str">
        <f t="shared" si="44"/>
        <v>92</v>
      </c>
      <c r="R99" s="20">
        <f t="shared" si="45"/>
        <v>4.6951212083798681E-3</v>
      </c>
      <c r="S99" s="9">
        <f t="shared" si="46"/>
        <v>13.136949141046872</v>
      </c>
      <c r="T99" s="31">
        <f t="shared" si="43"/>
        <v>6</v>
      </c>
      <c r="U99" s="10">
        <f t="shared" si="47"/>
        <v>12.480101683994528</v>
      </c>
      <c r="V99" s="10">
        <f t="shared" si="48"/>
        <v>13.793796598099215</v>
      </c>
      <c r="W99" s="10">
        <f t="shared" si="49"/>
        <v>-7.1369491410468715</v>
      </c>
      <c r="X99" s="10">
        <f t="shared" si="50"/>
        <v>-6.480101683994528</v>
      </c>
      <c r="Y99" s="10">
        <f t="shared" si="51"/>
        <v>-7.793796598099215</v>
      </c>
      <c r="Z99" s="10"/>
      <c r="AA99" s="10"/>
      <c r="AB99" s="10"/>
      <c r="AC99" s="33"/>
      <c r="AD99" s="33"/>
    </row>
    <row r="100" spans="1:30" x14ac:dyDescent="0.45">
      <c r="A100" s="3">
        <v>158</v>
      </c>
      <c r="B100" s="1" t="s">
        <v>450</v>
      </c>
      <c r="C100" s="1" t="s">
        <v>231</v>
      </c>
      <c r="D100" s="1" t="s">
        <v>202</v>
      </c>
      <c r="E100" s="5">
        <v>22522523</v>
      </c>
      <c r="F100" s="1" t="s">
        <v>451</v>
      </c>
      <c r="G100" s="1" t="s">
        <v>284</v>
      </c>
      <c r="H100" s="1" t="s">
        <v>154</v>
      </c>
      <c r="I100" s="1" t="s">
        <v>154</v>
      </c>
      <c r="J100" s="1" t="s">
        <v>452</v>
      </c>
      <c r="K100" s="1" t="s">
        <v>19</v>
      </c>
      <c r="L100" s="1"/>
      <c r="M100" t="str">
        <f t="shared" si="41"/>
        <v>2</v>
      </c>
      <c r="N100" t="str">
        <f t="shared" si="42"/>
        <v>22</v>
      </c>
      <c r="O100" s="8">
        <v>9</v>
      </c>
      <c r="P100" s="17">
        <v>3</v>
      </c>
      <c r="Q100" s="13" t="str">
        <f t="shared" si="44"/>
        <v>93</v>
      </c>
      <c r="R100" s="20">
        <f t="shared" si="45"/>
        <v>4.6449050457635383E-3</v>
      </c>
      <c r="S100" s="9">
        <f t="shared" si="46"/>
        <v>12.996444318046381</v>
      </c>
      <c r="T100" s="31">
        <f t="shared" si="43"/>
        <v>13</v>
      </c>
      <c r="U100" s="10">
        <f t="shared" si="47"/>
        <v>12.346622102144062</v>
      </c>
      <c r="V100" s="10">
        <f t="shared" si="48"/>
        <v>13.646266533948699</v>
      </c>
      <c r="W100" s="10">
        <f t="shared" si="49"/>
        <v>3.5556819536193274E-3</v>
      </c>
      <c r="X100" s="10">
        <f t="shared" si="50"/>
        <v>0.65337789785593792</v>
      </c>
      <c r="Y100" s="10">
        <f t="shared" si="51"/>
        <v>-0.64626653394869926</v>
      </c>
      <c r="Z100" s="10"/>
      <c r="AA100" s="10"/>
      <c r="AB100" s="10"/>
      <c r="AC100" s="33"/>
      <c r="AD100" s="33"/>
    </row>
    <row r="101" spans="1:30" x14ac:dyDescent="0.45">
      <c r="A101" s="3">
        <v>159</v>
      </c>
      <c r="B101" s="1" t="s">
        <v>453</v>
      </c>
      <c r="C101" s="1" t="s">
        <v>231</v>
      </c>
      <c r="D101" s="1" t="s">
        <v>202</v>
      </c>
      <c r="E101" s="5">
        <v>7687500</v>
      </c>
      <c r="F101" s="1" t="s">
        <v>454</v>
      </c>
      <c r="G101" s="1" t="s">
        <v>284</v>
      </c>
      <c r="H101" s="1" t="s">
        <v>154</v>
      </c>
      <c r="I101" s="1" t="s">
        <v>154</v>
      </c>
      <c r="J101" s="1" t="s">
        <v>455</v>
      </c>
      <c r="K101" s="1" t="s">
        <v>19</v>
      </c>
      <c r="L101" s="1"/>
      <c r="M101" t="str">
        <f t="shared" si="41"/>
        <v>7</v>
      </c>
      <c r="N101" t="str">
        <f t="shared" si="42"/>
        <v>76</v>
      </c>
      <c r="O101" s="8">
        <v>9</v>
      </c>
      <c r="P101" s="17">
        <v>4</v>
      </c>
      <c r="Q101" s="13" t="str">
        <f t="shared" si="44"/>
        <v>94</v>
      </c>
      <c r="R101" s="20">
        <f t="shared" si="45"/>
        <v>4.5957516891491374E-3</v>
      </c>
      <c r="S101" s="9">
        <f t="shared" si="46"/>
        <v>12.858913226239286</v>
      </c>
      <c r="T101" s="31">
        <f t="shared" si="43"/>
        <v>7</v>
      </c>
      <c r="U101" s="10">
        <f t="shared" si="47"/>
        <v>12.215967564927322</v>
      </c>
      <c r="V101" s="10">
        <f t="shared" si="48"/>
        <v>13.501858887551251</v>
      </c>
      <c r="W101" s="10">
        <f t="shared" si="49"/>
        <v>-5.8589132262392862</v>
      </c>
      <c r="X101" s="10">
        <f t="shared" si="50"/>
        <v>-5.2159675649273218</v>
      </c>
      <c r="Y101" s="10">
        <f t="shared" si="51"/>
        <v>-6.5018588875512506</v>
      </c>
      <c r="Z101" s="10"/>
      <c r="AA101" s="10"/>
      <c r="AB101" s="10"/>
      <c r="AC101" s="33"/>
      <c r="AD101" s="33"/>
    </row>
    <row r="102" spans="1:30" x14ac:dyDescent="0.45">
      <c r="A102" s="3">
        <v>160</v>
      </c>
      <c r="B102" s="1" t="s">
        <v>456</v>
      </c>
      <c r="C102" s="1" t="s">
        <v>231</v>
      </c>
      <c r="D102" s="1" t="s">
        <v>202</v>
      </c>
      <c r="E102" s="5">
        <v>7275000</v>
      </c>
      <c r="F102" s="1" t="s">
        <v>457</v>
      </c>
      <c r="G102" s="1" t="s">
        <v>284</v>
      </c>
      <c r="H102" s="1" t="s">
        <v>154</v>
      </c>
      <c r="I102" s="1" t="s">
        <v>154</v>
      </c>
      <c r="J102" s="1" t="s">
        <v>458</v>
      </c>
      <c r="K102" s="1" t="s">
        <v>19</v>
      </c>
      <c r="L102" s="1"/>
      <c r="M102" t="str">
        <f t="shared" si="41"/>
        <v>7</v>
      </c>
      <c r="N102" t="str">
        <f t="shared" si="42"/>
        <v>72</v>
      </c>
      <c r="O102" s="8">
        <v>9</v>
      </c>
      <c r="P102" s="17">
        <v>5</v>
      </c>
      <c r="Q102" s="13" t="str">
        <f t="shared" si="44"/>
        <v>95</v>
      </c>
      <c r="R102" s="20">
        <f t="shared" si="45"/>
        <v>4.5476277507206612E-3</v>
      </c>
      <c r="S102" s="9">
        <f t="shared" si="46"/>
        <v>12.724262446516411</v>
      </c>
      <c r="T102" s="31">
        <f t="shared" si="43"/>
        <v>11</v>
      </c>
      <c r="U102" s="10">
        <f t="shared" si="47"/>
        <v>12.088049324190591</v>
      </c>
      <c r="V102" s="10">
        <f t="shared" si="48"/>
        <v>13.360475568842231</v>
      </c>
      <c r="W102" s="10">
        <f t="shared" si="49"/>
        <v>-1.7242624465164109</v>
      </c>
      <c r="X102" s="10">
        <f t="shared" si="50"/>
        <v>-1.0880493241905906</v>
      </c>
      <c r="Y102" s="10">
        <f t="shared" si="51"/>
        <v>-2.3604755688422312</v>
      </c>
      <c r="Z102" s="10"/>
      <c r="AA102" s="10"/>
      <c r="AB102" s="10"/>
      <c r="AC102" s="33"/>
      <c r="AD102" s="33"/>
    </row>
    <row r="103" spans="1:30" x14ac:dyDescent="0.45">
      <c r="A103" s="3">
        <v>161</v>
      </c>
      <c r="B103" s="1" t="s">
        <v>459</v>
      </c>
      <c r="C103" s="1" t="s">
        <v>231</v>
      </c>
      <c r="D103" s="1" t="s">
        <v>202</v>
      </c>
      <c r="E103" s="5">
        <v>3603604</v>
      </c>
      <c r="F103" s="1" t="s">
        <v>460</v>
      </c>
      <c r="G103" s="1" t="s">
        <v>284</v>
      </c>
      <c r="H103" s="1" t="s">
        <v>154</v>
      </c>
      <c r="I103" s="1" t="s">
        <v>154</v>
      </c>
      <c r="J103" s="1" t="s">
        <v>461</v>
      </c>
      <c r="K103" s="1" t="s">
        <v>19</v>
      </c>
      <c r="L103" s="1"/>
      <c r="M103" t="str">
        <f t="shared" si="41"/>
        <v>3</v>
      </c>
      <c r="N103" t="str">
        <f t="shared" si="42"/>
        <v>36</v>
      </c>
      <c r="O103" s="8">
        <v>9</v>
      </c>
      <c r="P103" s="17">
        <v>6</v>
      </c>
      <c r="Q103" s="13" t="str">
        <f t="shared" si="44"/>
        <v>96</v>
      </c>
      <c r="R103" s="20">
        <f t="shared" si="45"/>
        <v>4.5005012266764706E-3</v>
      </c>
      <c r="S103" s="9">
        <f t="shared" si="46"/>
        <v>12.592402432240764</v>
      </c>
      <c r="T103" s="31">
        <f t="shared" si="43"/>
        <v>6</v>
      </c>
      <c r="U103" s="10">
        <f t="shared" si="47"/>
        <v>11.962782310628725</v>
      </c>
      <c r="V103" s="10">
        <f t="shared" si="48"/>
        <v>13.222022553852803</v>
      </c>
      <c r="W103" s="10">
        <f t="shared" si="49"/>
        <v>-6.5924024322407639</v>
      </c>
      <c r="X103" s="10">
        <f t="shared" si="50"/>
        <v>-5.9627823106287252</v>
      </c>
      <c r="Y103" s="10">
        <f t="shared" si="51"/>
        <v>-7.2220225538528027</v>
      </c>
      <c r="Z103" s="10"/>
      <c r="AA103" s="10"/>
      <c r="AB103" s="10"/>
      <c r="AC103" s="33"/>
      <c r="AD103" s="33"/>
    </row>
    <row r="104" spans="1:30" x14ac:dyDescent="0.45">
      <c r="A104" s="3">
        <v>162</v>
      </c>
      <c r="B104" s="1" t="s">
        <v>462</v>
      </c>
      <c r="C104" s="1" t="s">
        <v>231</v>
      </c>
      <c r="D104" s="1" t="s">
        <v>202</v>
      </c>
      <c r="E104" s="5">
        <v>7844505</v>
      </c>
      <c r="F104" s="1" t="s">
        <v>463</v>
      </c>
      <c r="G104" s="1" t="s">
        <v>284</v>
      </c>
      <c r="H104" s="1" t="s">
        <v>154</v>
      </c>
      <c r="I104" s="1" t="s">
        <v>154</v>
      </c>
      <c r="J104" s="1" t="s">
        <v>464</v>
      </c>
      <c r="K104" s="1" t="s">
        <v>19</v>
      </c>
      <c r="L104" s="1"/>
      <c r="M104" t="str">
        <f t="shared" si="41"/>
        <v>7</v>
      </c>
      <c r="N104" t="str">
        <f t="shared" si="42"/>
        <v>78</v>
      </c>
      <c r="O104" s="8">
        <v>9</v>
      </c>
      <c r="P104" s="17">
        <v>7</v>
      </c>
      <c r="Q104" s="13" t="str">
        <f t="shared" si="44"/>
        <v>97</v>
      </c>
      <c r="R104" s="20">
        <f t="shared" si="45"/>
        <v>4.454341426249989E-3</v>
      </c>
      <c r="S104" s="9">
        <f t="shared" si="46"/>
        <v>12.463247310647469</v>
      </c>
      <c r="T104" s="31">
        <f t="shared" si="43"/>
        <v>10</v>
      </c>
      <c r="U104" s="10">
        <f t="shared" si="47"/>
        <v>11.840084945115096</v>
      </c>
      <c r="V104" s="10">
        <f t="shared" si="48"/>
        <v>13.086409676179843</v>
      </c>
      <c r="W104" s="10">
        <f t="shared" si="49"/>
        <v>-2.4632473106474695</v>
      </c>
      <c r="X104" s="10">
        <f t="shared" si="50"/>
        <v>-1.8400849451150965</v>
      </c>
      <c r="Y104" s="10">
        <f t="shared" si="51"/>
        <v>-3.0864096761798425</v>
      </c>
      <c r="Z104" s="10"/>
      <c r="AA104" s="10"/>
      <c r="AB104" s="10"/>
      <c r="AC104" s="33"/>
      <c r="AD104" s="33"/>
    </row>
    <row r="105" spans="1:30" x14ac:dyDescent="0.45">
      <c r="A105" s="3">
        <v>163</v>
      </c>
      <c r="B105" s="1" t="s">
        <v>465</v>
      </c>
      <c r="C105" s="1" t="s">
        <v>231</v>
      </c>
      <c r="D105" s="1" t="s">
        <v>202</v>
      </c>
      <c r="E105" s="5">
        <v>26112000</v>
      </c>
      <c r="F105" s="1" t="s">
        <v>466</v>
      </c>
      <c r="G105" s="1" t="s">
        <v>284</v>
      </c>
      <c r="H105" s="1" t="s">
        <v>154</v>
      </c>
      <c r="I105" s="1" t="s">
        <v>154</v>
      </c>
      <c r="J105" s="1" t="s">
        <v>467</v>
      </c>
      <c r="K105" s="1" t="s">
        <v>19</v>
      </c>
      <c r="L105" s="1"/>
      <c r="M105" t="str">
        <f t="shared" si="41"/>
        <v>2</v>
      </c>
      <c r="N105" t="str">
        <f t="shared" si="42"/>
        <v>26</v>
      </c>
      <c r="O105" s="8">
        <v>9</v>
      </c>
      <c r="P105" s="17">
        <v>8</v>
      </c>
      <c r="Q105" s="13" t="str">
        <f t="shared" si="44"/>
        <v>98</v>
      </c>
      <c r="R105" s="20">
        <f t="shared" si="45"/>
        <v>4.4091189050550162E-3</v>
      </c>
      <c r="S105" s="9">
        <f t="shared" si="46"/>
        <v>12.336714696343936</v>
      </c>
      <c r="T105" s="31">
        <f t="shared" si="43"/>
        <v>14</v>
      </c>
      <c r="U105" s="10">
        <f t="shared" si="47"/>
        <v>11.719878961526739</v>
      </c>
      <c r="V105" s="10">
        <f t="shared" si="48"/>
        <v>12.953550431161133</v>
      </c>
      <c r="W105" s="10">
        <f t="shared" si="49"/>
        <v>1.663285303656064</v>
      </c>
      <c r="X105" s="10">
        <f t="shared" si="50"/>
        <v>2.2801210384732613</v>
      </c>
      <c r="Y105" s="10">
        <f t="shared" si="51"/>
        <v>1.0464495688388666</v>
      </c>
      <c r="Z105" s="10"/>
      <c r="AA105" s="10"/>
      <c r="AB105" s="10"/>
      <c r="AC105" s="33"/>
      <c r="AD105" s="33"/>
    </row>
    <row r="106" spans="1:30" x14ac:dyDescent="0.45">
      <c r="A106" s="3">
        <v>164</v>
      </c>
      <c r="B106" s="1" t="s">
        <v>468</v>
      </c>
      <c r="C106" s="1" t="s">
        <v>231</v>
      </c>
      <c r="D106" s="1" t="s">
        <v>202</v>
      </c>
      <c r="E106" s="5">
        <v>37370989</v>
      </c>
      <c r="F106" s="1" t="s">
        <v>469</v>
      </c>
      <c r="G106" s="1" t="s">
        <v>284</v>
      </c>
      <c r="H106" s="1" t="s">
        <v>154</v>
      </c>
      <c r="I106" s="1" t="s">
        <v>154</v>
      </c>
      <c r="J106" s="1" t="s">
        <v>470</v>
      </c>
      <c r="K106" s="1" t="s">
        <v>19</v>
      </c>
      <c r="L106" s="1"/>
      <c r="M106" t="str">
        <f t="shared" si="41"/>
        <v>3</v>
      </c>
      <c r="N106" t="str">
        <f t="shared" si="42"/>
        <v>37</v>
      </c>
      <c r="O106" s="8">
        <v>9</v>
      </c>
      <c r="P106" s="17">
        <v>9</v>
      </c>
      <c r="Q106" s="13" t="str">
        <f t="shared" si="44"/>
        <v>99</v>
      </c>
      <c r="R106" s="20">
        <f t="shared" si="45"/>
        <v>4.3648054024501125E-3</v>
      </c>
      <c r="S106" s="9">
        <f t="shared" si="46"/>
        <v>12.212725516055414</v>
      </c>
      <c r="T106" s="31">
        <f t="shared" si="43"/>
        <v>10</v>
      </c>
      <c r="U106" s="10">
        <f t="shared" si="47"/>
        <v>11.602089240252644</v>
      </c>
      <c r="V106" s="10">
        <f t="shared" si="48"/>
        <v>12.823361791858185</v>
      </c>
      <c r="W106" s="10">
        <f t="shared" si="49"/>
        <v>-2.2127255160554142</v>
      </c>
      <c r="X106" s="10">
        <f t="shared" si="50"/>
        <v>-1.6020892402526439</v>
      </c>
      <c r="Y106" s="10">
        <f t="shared" si="51"/>
        <v>-2.8233617918581846</v>
      </c>
      <c r="Z106" s="10"/>
      <c r="AA106" s="10"/>
      <c r="AB106" s="10"/>
      <c r="AC106" s="33"/>
      <c r="AD106" s="33"/>
    </row>
    <row r="107" spans="1:30" x14ac:dyDescent="0.45">
      <c r="A107" s="3">
        <v>165</v>
      </c>
      <c r="B107" s="1" t="s">
        <v>471</v>
      </c>
      <c r="C107" s="1" t="s">
        <v>231</v>
      </c>
      <c r="D107" s="1" t="s">
        <v>202</v>
      </c>
      <c r="E107" s="5">
        <v>43443469</v>
      </c>
      <c r="F107" s="1" t="s">
        <v>472</v>
      </c>
      <c r="G107" s="1" t="s">
        <v>284</v>
      </c>
      <c r="H107" s="1" t="s">
        <v>154</v>
      </c>
      <c r="I107" s="1" t="s">
        <v>154</v>
      </c>
      <c r="J107" s="1" t="s">
        <v>473</v>
      </c>
      <c r="K107" s="1" t="s">
        <v>19</v>
      </c>
      <c r="L107" s="1"/>
      <c r="M107" t="str">
        <f t="shared" si="41"/>
        <v>4</v>
      </c>
      <c r="N107" t="str">
        <f t="shared" si="42"/>
        <v>43</v>
      </c>
      <c r="Q107" s="22" t="str">
        <f t="shared" si="44"/>
        <v/>
      </c>
      <c r="T107" s="32">
        <f>SUM(T17:T106)</f>
        <v>2742</v>
      </c>
      <c r="Z107" s="24">
        <f>SUM(Z17:Z106)</f>
        <v>182.93688478588717</v>
      </c>
      <c r="AA107" s="24">
        <f t="shared" ref="AA107:AB107" si="64">SUM(AA17:AA106)</f>
        <v>168.71139866413742</v>
      </c>
      <c r="AB107" s="24">
        <f t="shared" si="64"/>
        <v>156.29287234424535</v>
      </c>
    </row>
    <row r="108" spans="1:30" x14ac:dyDescent="0.45">
      <c r="A108" s="3">
        <v>166</v>
      </c>
      <c r="B108" s="1" t="s">
        <v>474</v>
      </c>
      <c r="C108" s="1" t="s">
        <v>231</v>
      </c>
      <c r="D108" s="1" t="s">
        <v>202</v>
      </c>
      <c r="E108" s="5">
        <v>10559377</v>
      </c>
      <c r="F108" s="1" t="s">
        <v>475</v>
      </c>
      <c r="G108" s="1" t="s">
        <v>284</v>
      </c>
      <c r="H108" s="1" t="s">
        <v>154</v>
      </c>
      <c r="I108" s="1" t="s">
        <v>154</v>
      </c>
      <c r="J108" s="1" t="s">
        <v>476</v>
      </c>
      <c r="K108" s="1" t="s">
        <v>19</v>
      </c>
      <c r="L108" s="1"/>
      <c r="M108" t="str">
        <f t="shared" si="41"/>
        <v>1</v>
      </c>
      <c r="N108" t="str">
        <f t="shared" si="42"/>
        <v>10</v>
      </c>
      <c r="Q108" s="22" t="str">
        <f t="shared" si="44"/>
        <v/>
      </c>
    </row>
    <row r="109" spans="1:30" x14ac:dyDescent="0.45">
      <c r="A109" s="3">
        <v>167</v>
      </c>
      <c r="B109" s="1" t="s">
        <v>477</v>
      </c>
      <c r="C109" s="1" t="s">
        <v>231</v>
      </c>
      <c r="D109" s="1" t="s">
        <v>202</v>
      </c>
      <c r="E109" s="5">
        <v>326321000</v>
      </c>
      <c r="F109" s="1" t="s">
        <v>478</v>
      </c>
      <c r="G109" s="1" t="s">
        <v>284</v>
      </c>
      <c r="H109" s="1" t="s">
        <v>154</v>
      </c>
      <c r="I109" s="1" t="s">
        <v>154</v>
      </c>
      <c r="J109" s="1" t="s">
        <v>479</v>
      </c>
      <c r="K109" s="1" t="s">
        <v>19</v>
      </c>
      <c r="L109" s="1"/>
      <c r="M109" t="str">
        <f t="shared" si="41"/>
        <v>3</v>
      </c>
      <c r="N109" t="str">
        <f t="shared" si="42"/>
        <v>32</v>
      </c>
      <c r="Q109" s="22" t="str">
        <f t="shared" si="44"/>
        <v/>
      </c>
    </row>
    <row r="110" spans="1:30" x14ac:dyDescent="0.45">
      <c r="A110" s="3">
        <v>168</v>
      </c>
      <c r="B110" s="1" t="s">
        <v>480</v>
      </c>
      <c r="C110" s="1" t="s">
        <v>231</v>
      </c>
      <c r="D110" s="1" t="s">
        <v>202</v>
      </c>
      <c r="E110" s="5">
        <v>44100000</v>
      </c>
      <c r="F110" s="1" t="s">
        <v>481</v>
      </c>
      <c r="G110" s="1" t="s">
        <v>284</v>
      </c>
      <c r="H110" s="1" t="s">
        <v>154</v>
      </c>
      <c r="I110" s="1" t="s">
        <v>154</v>
      </c>
      <c r="J110" s="1" t="s">
        <v>482</v>
      </c>
      <c r="K110" s="1" t="s">
        <v>19</v>
      </c>
      <c r="L110" s="1"/>
      <c r="M110" t="str">
        <f t="shared" si="41"/>
        <v>4</v>
      </c>
      <c r="N110" t="str">
        <f t="shared" si="42"/>
        <v>44</v>
      </c>
      <c r="Q110" s="22" t="str">
        <f t="shared" si="44"/>
        <v/>
      </c>
    </row>
    <row r="111" spans="1:30" x14ac:dyDescent="0.45">
      <c r="A111" s="3">
        <v>169</v>
      </c>
      <c r="B111" s="1" t="s">
        <v>483</v>
      </c>
      <c r="C111" s="1" t="s">
        <v>231</v>
      </c>
      <c r="D111" s="1" t="s">
        <v>202</v>
      </c>
      <c r="E111" s="5">
        <v>4356500</v>
      </c>
      <c r="F111" s="1" t="s">
        <v>484</v>
      </c>
      <c r="G111" s="1" t="s">
        <v>284</v>
      </c>
      <c r="H111" s="1" t="s">
        <v>154</v>
      </c>
      <c r="I111" s="1" t="s">
        <v>154</v>
      </c>
      <c r="J111" s="1" t="s">
        <v>485</v>
      </c>
      <c r="K111" s="1" t="s">
        <v>19</v>
      </c>
      <c r="L111" s="1"/>
      <c r="M111" t="str">
        <f t="shared" si="41"/>
        <v>4</v>
      </c>
      <c r="N111" t="str">
        <f t="shared" si="42"/>
        <v>43</v>
      </c>
      <c r="Q111" s="22" t="str">
        <f t="shared" si="44"/>
        <v/>
      </c>
    </row>
    <row r="112" spans="1:30" x14ac:dyDescent="0.45">
      <c r="A112" s="3">
        <v>170</v>
      </c>
      <c r="B112" s="1" t="s">
        <v>486</v>
      </c>
      <c r="C112" s="1" t="s">
        <v>231</v>
      </c>
      <c r="D112" s="1" t="s">
        <v>202</v>
      </c>
      <c r="E112" s="5">
        <v>62964230</v>
      </c>
      <c r="F112" s="1" t="s">
        <v>487</v>
      </c>
      <c r="G112" s="1" t="s">
        <v>284</v>
      </c>
      <c r="H112" s="1" t="s">
        <v>154</v>
      </c>
      <c r="I112" s="1" t="s">
        <v>154</v>
      </c>
      <c r="J112" s="1" t="s">
        <v>488</v>
      </c>
      <c r="K112" s="1" t="s">
        <v>19</v>
      </c>
      <c r="L112" s="1"/>
      <c r="M112" t="str">
        <f t="shared" si="41"/>
        <v>6</v>
      </c>
      <c r="N112" t="str">
        <f t="shared" si="42"/>
        <v>62</v>
      </c>
      <c r="Q112" s="22" t="str">
        <f t="shared" si="44"/>
        <v/>
      </c>
    </row>
    <row r="113" spans="1:17" x14ac:dyDescent="0.45">
      <c r="A113" s="3">
        <v>171</v>
      </c>
      <c r="B113" s="1" t="s">
        <v>489</v>
      </c>
      <c r="C113" s="1" t="s">
        <v>231</v>
      </c>
      <c r="D113" s="1" t="s">
        <v>202</v>
      </c>
      <c r="E113" s="5">
        <v>37189760</v>
      </c>
      <c r="F113" s="1" t="s">
        <v>490</v>
      </c>
      <c r="G113" s="1" t="s">
        <v>284</v>
      </c>
      <c r="H113" s="1" t="s">
        <v>154</v>
      </c>
      <c r="I113" s="1" t="s">
        <v>154</v>
      </c>
      <c r="J113" s="1" t="s">
        <v>491</v>
      </c>
      <c r="K113" s="1" t="s">
        <v>19</v>
      </c>
      <c r="L113" s="1"/>
      <c r="M113" t="str">
        <f t="shared" si="41"/>
        <v>3</v>
      </c>
      <c r="N113" t="str">
        <f t="shared" si="42"/>
        <v>37</v>
      </c>
      <c r="Q113" s="22" t="str">
        <f t="shared" si="44"/>
        <v/>
      </c>
    </row>
    <row r="114" spans="1:17" x14ac:dyDescent="0.45">
      <c r="A114" s="3">
        <v>172</v>
      </c>
      <c r="B114" s="1" t="s">
        <v>492</v>
      </c>
      <c r="C114" s="1" t="s">
        <v>231</v>
      </c>
      <c r="D114" s="1" t="s">
        <v>202</v>
      </c>
      <c r="E114" s="5">
        <v>9715500</v>
      </c>
      <c r="F114" s="1" t="s">
        <v>493</v>
      </c>
      <c r="G114" s="1" t="s">
        <v>284</v>
      </c>
      <c r="H114" s="1" t="s">
        <v>154</v>
      </c>
      <c r="I114" s="1" t="s">
        <v>154</v>
      </c>
      <c r="J114" s="1" t="s">
        <v>494</v>
      </c>
      <c r="K114" s="1" t="s">
        <v>19</v>
      </c>
      <c r="L114" s="1"/>
      <c r="M114" t="str">
        <f t="shared" si="41"/>
        <v>9</v>
      </c>
      <c r="N114" t="str">
        <f t="shared" si="42"/>
        <v>97</v>
      </c>
      <c r="Q114" s="22" t="str">
        <f t="shared" si="44"/>
        <v/>
      </c>
    </row>
    <row r="115" spans="1:17" x14ac:dyDescent="0.45">
      <c r="A115" s="3">
        <v>173</v>
      </c>
      <c r="B115" s="1" t="s">
        <v>495</v>
      </c>
      <c r="C115" s="1" t="s">
        <v>231</v>
      </c>
      <c r="D115" s="1" t="s">
        <v>202</v>
      </c>
      <c r="E115" s="5">
        <v>132241910</v>
      </c>
      <c r="F115" s="1" t="s">
        <v>496</v>
      </c>
      <c r="G115" s="1" t="s">
        <v>284</v>
      </c>
      <c r="H115" s="1" t="s">
        <v>154</v>
      </c>
      <c r="I115" s="1" t="s">
        <v>154</v>
      </c>
      <c r="J115" s="1" t="s">
        <v>497</v>
      </c>
      <c r="K115" s="1" t="s">
        <v>19</v>
      </c>
      <c r="L115" s="1"/>
      <c r="M115" t="str">
        <f t="shared" si="41"/>
        <v>1</v>
      </c>
      <c r="N115" t="str">
        <f t="shared" si="42"/>
        <v>13</v>
      </c>
      <c r="Q115" s="22" t="str">
        <f t="shared" si="44"/>
        <v/>
      </c>
    </row>
    <row r="116" spans="1:17" x14ac:dyDescent="0.45">
      <c r="A116" s="3">
        <v>174</v>
      </c>
      <c r="B116" s="1" t="s">
        <v>498</v>
      </c>
      <c r="C116" s="1" t="s">
        <v>284</v>
      </c>
      <c r="D116" s="1" t="s">
        <v>231</v>
      </c>
      <c r="E116" s="5">
        <v>28028000</v>
      </c>
      <c r="F116" s="1" t="s">
        <v>499</v>
      </c>
      <c r="G116" s="1" t="s">
        <v>500</v>
      </c>
      <c r="H116" s="1" t="s">
        <v>154</v>
      </c>
      <c r="I116" s="1" t="s">
        <v>154</v>
      </c>
      <c r="J116" s="1" t="s">
        <v>501</v>
      </c>
      <c r="K116" s="1" t="s">
        <v>19</v>
      </c>
      <c r="L116" s="1"/>
      <c r="M116" t="str">
        <f t="shared" si="41"/>
        <v>2</v>
      </c>
      <c r="N116" t="str">
        <f t="shared" si="42"/>
        <v>28</v>
      </c>
      <c r="Q116" s="22" t="str">
        <f t="shared" si="44"/>
        <v/>
      </c>
    </row>
    <row r="117" spans="1:17" x14ac:dyDescent="0.45">
      <c r="A117" s="3">
        <v>175</v>
      </c>
      <c r="B117" s="1" t="s">
        <v>502</v>
      </c>
      <c r="C117" s="1" t="s">
        <v>284</v>
      </c>
      <c r="D117" s="1" t="s">
        <v>231</v>
      </c>
      <c r="E117" s="5">
        <v>26950000</v>
      </c>
      <c r="F117" s="1" t="s">
        <v>503</v>
      </c>
      <c r="G117" s="1" t="s">
        <v>500</v>
      </c>
      <c r="H117" s="1" t="s">
        <v>154</v>
      </c>
      <c r="I117" s="1" t="s">
        <v>154</v>
      </c>
      <c r="J117" s="1" t="s">
        <v>504</v>
      </c>
      <c r="K117" s="1" t="s">
        <v>19</v>
      </c>
      <c r="L117" s="1"/>
      <c r="M117" t="str">
        <f t="shared" si="41"/>
        <v>2</v>
      </c>
      <c r="N117" t="str">
        <f t="shared" si="42"/>
        <v>26</v>
      </c>
      <c r="Q117" s="22" t="str">
        <f t="shared" si="44"/>
        <v/>
      </c>
    </row>
    <row r="118" spans="1:17" x14ac:dyDescent="0.45">
      <c r="A118" s="3">
        <v>176</v>
      </c>
      <c r="B118" s="1" t="s">
        <v>505</v>
      </c>
      <c r="C118" s="1" t="s">
        <v>284</v>
      </c>
      <c r="D118" s="1" t="s">
        <v>231</v>
      </c>
      <c r="E118" s="5">
        <v>9643200</v>
      </c>
      <c r="F118" s="1" t="s">
        <v>506</v>
      </c>
      <c r="G118" s="1" t="s">
        <v>500</v>
      </c>
      <c r="H118" s="1" t="s">
        <v>154</v>
      </c>
      <c r="I118" s="1" t="s">
        <v>154</v>
      </c>
      <c r="J118" s="1" t="s">
        <v>507</v>
      </c>
      <c r="K118" s="1" t="s">
        <v>19</v>
      </c>
      <c r="L118" s="1"/>
      <c r="M118" t="str">
        <f t="shared" si="41"/>
        <v>9</v>
      </c>
      <c r="N118" t="str">
        <f t="shared" si="42"/>
        <v>96</v>
      </c>
      <c r="Q118" s="22" t="str">
        <f t="shared" si="44"/>
        <v/>
      </c>
    </row>
    <row r="119" spans="1:17" x14ac:dyDescent="0.45">
      <c r="A119" s="3">
        <v>177</v>
      </c>
      <c r="B119" s="1" t="s">
        <v>508</v>
      </c>
      <c r="C119" s="1" t="s">
        <v>284</v>
      </c>
      <c r="D119" s="1" t="s">
        <v>231</v>
      </c>
      <c r="E119" s="5">
        <v>41123750</v>
      </c>
      <c r="F119" s="1" t="s">
        <v>509</v>
      </c>
      <c r="G119" s="1" t="s">
        <v>500</v>
      </c>
      <c r="H119" s="1" t="s">
        <v>154</v>
      </c>
      <c r="I119" s="1" t="s">
        <v>154</v>
      </c>
      <c r="J119" s="1" t="s">
        <v>510</v>
      </c>
      <c r="K119" s="1" t="s">
        <v>19</v>
      </c>
      <c r="L119" s="1"/>
      <c r="M119" t="str">
        <f t="shared" si="41"/>
        <v>4</v>
      </c>
      <c r="N119" t="str">
        <f t="shared" si="42"/>
        <v>41</v>
      </c>
      <c r="Q119" s="22" t="str">
        <f t="shared" si="44"/>
        <v/>
      </c>
    </row>
    <row r="120" spans="1:17" x14ac:dyDescent="0.45">
      <c r="A120" s="3">
        <v>178</v>
      </c>
      <c r="B120" s="1" t="s">
        <v>511</v>
      </c>
      <c r="C120" s="1" t="s">
        <v>284</v>
      </c>
      <c r="D120" s="1" t="s">
        <v>231</v>
      </c>
      <c r="E120" s="5">
        <v>28028000</v>
      </c>
      <c r="F120" s="1" t="s">
        <v>512</v>
      </c>
      <c r="G120" s="1" t="s">
        <v>500</v>
      </c>
      <c r="H120" s="1" t="s">
        <v>154</v>
      </c>
      <c r="I120" s="1" t="s">
        <v>154</v>
      </c>
      <c r="J120" s="1" t="s">
        <v>513</v>
      </c>
      <c r="K120" s="1" t="s">
        <v>19</v>
      </c>
      <c r="L120" s="1"/>
      <c r="M120" t="str">
        <f t="shared" si="41"/>
        <v>2</v>
      </c>
      <c r="N120" t="str">
        <f t="shared" si="42"/>
        <v>28</v>
      </c>
      <c r="Q120" s="22" t="str">
        <f t="shared" si="44"/>
        <v/>
      </c>
    </row>
    <row r="121" spans="1:17" x14ac:dyDescent="0.45">
      <c r="A121" s="3">
        <v>179</v>
      </c>
      <c r="B121" s="1" t="s">
        <v>514</v>
      </c>
      <c r="C121" s="1" t="s">
        <v>284</v>
      </c>
      <c r="D121" s="1" t="s">
        <v>231</v>
      </c>
      <c r="E121" s="5">
        <v>24526500</v>
      </c>
      <c r="F121" s="1" t="s">
        <v>515</v>
      </c>
      <c r="G121" s="1" t="s">
        <v>500</v>
      </c>
      <c r="H121" s="1" t="s">
        <v>154</v>
      </c>
      <c r="I121" s="1" t="s">
        <v>154</v>
      </c>
      <c r="J121" s="1" t="s">
        <v>516</v>
      </c>
      <c r="K121" s="1" t="s">
        <v>19</v>
      </c>
      <c r="L121" s="1"/>
      <c r="M121" t="str">
        <f t="shared" si="41"/>
        <v>2</v>
      </c>
      <c r="N121" t="str">
        <f t="shared" si="42"/>
        <v>24</v>
      </c>
      <c r="Q121" s="22" t="str">
        <f t="shared" si="44"/>
        <v/>
      </c>
    </row>
    <row r="122" spans="1:17" x14ac:dyDescent="0.45">
      <c r="A122" s="3">
        <v>180</v>
      </c>
      <c r="B122" s="1" t="s">
        <v>517</v>
      </c>
      <c r="C122" s="1" t="s">
        <v>284</v>
      </c>
      <c r="D122" s="1" t="s">
        <v>231</v>
      </c>
      <c r="E122" s="5">
        <v>7761600</v>
      </c>
      <c r="F122" s="1" t="s">
        <v>518</v>
      </c>
      <c r="G122" s="1" t="s">
        <v>500</v>
      </c>
      <c r="H122" s="1" t="s">
        <v>154</v>
      </c>
      <c r="I122" s="1" t="s">
        <v>154</v>
      </c>
      <c r="J122" s="1" t="s">
        <v>519</v>
      </c>
      <c r="K122" s="1" t="s">
        <v>19</v>
      </c>
      <c r="L122" s="1"/>
      <c r="M122" t="str">
        <f t="shared" si="41"/>
        <v>7</v>
      </c>
      <c r="N122" t="str">
        <f t="shared" si="42"/>
        <v>77</v>
      </c>
      <c r="Q122" s="22" t="str">
        <f t="shared" si="44"/>
        <v/>
      </c>
    </row>
    <row r="123" spans="1:17" x14ac:dyDescent="0.45">
      <c r="A123" s="3">
        <v>181</v>
      </c>
      <c r="B123" s="1" t="s">
        <v>520</v>
      </c>
      <c r="C123" s="1" t="s">
        <v>284</v>
      </c>
      <c r="D123" s="1" t="s">
        <v>231</v>
      </c>
      <c r="E123" s="5">
        <v>37321650</v>
      </c>
      <c r="F123" s="1" t="s">
        <v>521</v>
      </c>
      <c r="G123" s="1" t="s">
        <v>500</v>
      </c>
      <c r="H123" s="1" t="s">
        <v>154</v>
      </c>
      <c r="I123" s="1" t="s">
        <v>154</v>
      </c>
      <c r="J123" s="1" t="s">
        <v>522</v>
      </c>
      <c r="K123" s="1" t="s">
        <v>19</v>
      </c>
      <c r="L123" s="1"/>
      <c r="M123" t="str">
        <f t="shared" si="41"/>
        <v>3</v>
      </c>
      <c r="N123" t="str">
        <f t="shared" si="42"/>
        <v>37</v>
      </c>
      <c r="Q123" s="22" t="str">
        <f t="shared" si="44"/>
        <v/>
      </c>
    </row>
    <row r="124" spans="1:17" x14ac:dyDescent="0.45">
      <c r="A124" s="3">
        <v>182</v>
      </c>
      <c r="B124" s="1" t="s">
        <v>523</v>
      </c>
      <c r="C124" s="1" t="s">
        <v>284</v>
      </c>
      <c r="D124" s="1" t="s">
        <v>231</v>
      </c>
      <c r="E124" s="5">
        <v>40973800</v>
      </c>
      <c r="F124" s="1" t="s">
        <v>524</v>
      </c>
      <c r="G124" s="1" t="s">
        <v>500</v>
      </c>
      <c r="H124" s="1" t="s">
        <v>154</v>
      </c>
      <c r="I124" s="1" t="s">
        <v>154</v>
      </c>
      <c r="J124" s="1" t="s">
        <v>525</v>
      </c>
      <c r="K124" s="1" t="s">
        <v>19</v>
      </c>
      <c r="L124" s="1"/>
      <c r="M124" t="str">
        <f t="shared" si="41"/>
        <v>4</v>
      </c>
      <c r="N124" t="str">
        <f t="shared" si="42"/>
        <v>40</v>
      </c>
      <c r="Q124" s="22" t="str">
        <f t="shared" si="44"/>
        <v/>
      </c>
    </row>
    <row r="125" spans="1:17" x14ac:dyDescent="0.45">
      <c r="A125" s="3">
        <v>183</v>
      </c>
      <c r="B125" s="1" t="s">
        <v>526</v>
      </c>
      <c r="C125" s="1" t="s">
        <v>284</v>
      </c>
      <c r="D125" s="1" t="s">
        <v>231</v>
      </c>
      <c r="E125" s="5">
        <v>38269000</v>
      </c>
      <c r="F125" s="1" t="s">
        <v>527</v>
      </c>
      <c r="G125" s="1" t="s">
        <v>500</v>
      </c>
      <c r="H125" s="1" t="s">
        <v>154</v>
      </c>
      <c r="I125" s="1" t="s">
        <v>154</v>
      </c>
      <c r="J125" s="1" t="s">
        <v>528</v>
      </c>
      <c r="K125" s="1" t="s">
        <v>19</v>
      </c>
      <c r="L125" s="1"/>
      <c r="M125" t="str">
        <f t="shared" si="41"/>
        <v>3</v>
      </c>
      <c r="N125" t="str">
        <f t="shared" si="42"/>
        <v>38</v>
      </c>
      <c r="Q125" s="22" t="str">
        <f t="shared" si="44"/>
        <v/>
      </c>
    </row>
    <row r="126" spans="1:17" x14ac:dyDescent="0.45">
      <c r="A126" s="3">
        <v>184</v>
      </c>
      <c r="B126" s="1" t="s">
        <v>529</v>
      </c>
      <c r="C126" s="1" t="s">
        <v>284</v>
      </c>
      <c r="D126" s="1" t="s">
        <v>231</v>
      </c>
      <c r="E126" s="5">
        <v>39716950</v>
      </c>
      <c r="F126" s="1" t="s">
        <v>530</v>
      </c>
      <c r="G126" s="1" t="s">
        <v>500</v>
      </c>
      <c r="H126" s="1" t="s">
        <v>154</v>
      </c>
      <c r="I126" s="1" t="s">
        <v>154</v>
      </c>
      <c r="J126" s="1" t="s">
        <v>531</v>
      </c>
      <c r="K126" s="1" t="s">
        <v>19</v>
      </c>
      <c r="L126" s="1"/>
      <c r="M126" t="str">
        <f t="shared" si="41"/>
        <v>3</v>
      </c>
      <c r="N126" t="str">
        <f t="shared" si="42"/>
        <v>39</v>
      </c>
      <c r="Q126" s="22" t="str">
        <f t="shared" si="44"/>
        <v/>
      </c>
    </row>
    <row r="127" spans="1:17" x14ac:dyDescent="0.45">
      <c r="A127" s="3">
        <v>185</v>
      </c>
      <c r="B127" s="1" t="s">
        <v>532</v>
      </c>
      <c r="C127" s="1" t="s">
        <v>284</v>
      </c>
      <c r="D127" s="1" t="s">
        <v>231</v>
      </c>
      <c r="E127" s="5">
        <v>25436000</v>
      </c>
      <c r="F127" s="1" t="s">
        <v>533</v>
      </c>
      <c r="G127" s="1" t="s">
        <v>500</v>
      </c>
      <c r="H127" s="1" t="s">
        <v>154</v>
      </c>
      <c r="I127" s="1" t="s">
        <v>154</v>
      </c>
      <c r="J127" s="1" t="s">
        <v>534</v>
      </c>
      <c r="K127" s="1" t="s">
        <v>19</v>
      </c>
      <c r="L127" s="1"/>
      <c r="M127" t="str">
        <f t="shared" si="41"/>
        <v>2</v>
      </c>
      <c r="N127" t="str">
        <f t="shared" si="42"/>
        <v>25</v>
      </c>
      <c r="Q127" s="22" t="str">
        <f t="shared" si="44"/>
        <v/>
      </c>
    </row>
    <row r="128" spans="1:17" x14ac:dyDescent="0.45">
      <c r="A128" s="3">
        <v>186</v>
      </c>
      <c r="B128" s="1" t="s">
        <v>535</v>
      </c>
      <c r="C128" s="1" t="s">
        <v>284</v>
      </c>
      <c r="D128" s="1" t="s">
        <v>231</v>
      </c>
      <c r="E128" s="5">
        <v>604500</v>
      </c>
      <c r="F128" s="1" t="s">
        <v>536</v>
      </c>
      <c r="G128" s="1" t="s">
        <v>500</v>
      </c>
      <c r="H128" s="1" t="s">
        <v>154</v>
      </c>
      <c r="I128" s="1" t="s">
        <v>154</v>
      </c>
      <c r="J128" s="1" t="s">
        <v>537</v>
      </c>
      <c r="K128" s="1" t="s">
        <v>19</v>
      </c>
      <c r="L128" s="1"/>
      <c r="M128" t="str">
        <f t="shared" si="41"/>
        <v>6</v>
      </c>
      <c r="N128" t="str">
        <f t="shared" si="42"/>
        <v>60</v>
      </c>
      <c r="Q128" s="22" t="str">
        <f t="shared" si="44"/>
        <v/>
      </c>
    </row>
    <row r="129" spans="1:17" x14ac:dyDescent="0.45">
      <c r="A129" s="3">
        <v>187</v>
      </c>
      <c r="B129" s="1" t="s">
        <v>538</v>
      </c>
      <c r="C129" s="1" t="s">
        <v>284</v>
      </c>
      <c r="D129" s="1" t="s">
        <v>231</v>
      </c>
      <c r="E129" s="5">
        <v>6765500</v>
      </c>
      <c r="F129" s="1" t="s">
        <v>539</v>
      </c>
      <c r="G129" s="1" t="s">
        <v>500</v>
      </c>
      <c r="H129" s="1" t="s">
        <v>154</v>
      </c>
      <c r="I129" s="1" t="s">
        <v>154</v>
      </c>
      <c r="J129" s="1" t="s">
        <v>540</v>
      </c>
      <c r="K129" s="1" t="s">
        <v>19</v>
      </c>
      <c r="L129" s="1"/>
      <c r="M129" t="str">
        <f t="shared" si="41"/>
        <v>6</v>
      </c>
      <c r="N129" t="str">
        <f t="shared" si="42"/>
        <v>67</v>
      </c>
      <c r="Q129" s="22" t="str">
        <f t="shared" si="44"/>
        <v/>
      </c>
    </row>
    <row r="130" spans="1:17" x14ac:dyDescent="0.45">
      <c r="A130" s="3">
        <v>188</v>
      </c>
      <c r="B130" s="1" t="s">
        <v>541</v>
      </c>
      <c r="C130" s="1" t="s">
        <v>284</v>
      </c>
      <c r="D130" s="1" t="s">
        <v>231</v>
      </c>
      <c r="E130" s="5">
        <v>6206387</v>
      </c>
      <c r="F130" s="1" t="s">
        <v>542</v>
      </c>
      <c r="G130" s="1" t="s">
        <v>500</v>
      </c>
      <c r="H130" s="1" t="s">
        <v>154</v>
      </c>
      <c r="I130" s="1" t="s">
        <v>154</v>
      </c>
      <c r="J130" s="1" t="s">
        <v>543</v>
      </c>
      <c r="K130" s="1" t="s">
        <v>19</v>
      </c>
      <c r="L130" s="1"/>
      <c r="M130" t="str">
        <f t="shared" si="41"/>
        <v>6</v>
      </c>
      <c r="N130" t="str">
        <f t="shared" si="42"/>
        <v>62</v>
      </c>
      <c r="Q130" s="22" t="str">
        <f t="shared" si="44"/>
        <v/>
      </c>
    </row>
    <row r="131" spans="1:17" x14ac:dyDescent="0.45">
      <c r="A131" s="3">
        <v>189</v>
      </c>
      <c r="B131" s="1" t="s">
        <v>544</v>
      </c>
      <c r="C131" s="1" t="s">
        <v>284</v>
      </c>
      <c r="D131" s="1" t="s">
        <v>231</v>
      </c>
      <c r="E131" s="5">
        <v>135055166</v>
      </c>
      <c r="F131" s="1" t="s">
        <v>545</v>
      </c>
      <c r="G131" s="1" t="s">
        <v>500</v>
      </c>
      <c r="H131" s="1" t="s">
        <v>154</v>
      </c>
      <c r="I131" s="1" t="s">
        <v>154</v>
      </c>
      <c r="J131" s="1" t="s">
        <v>546</v>
      </c>
      <c r="K131" s="1" t="s">
        <v>19</v>
      </c>
      <c r="L131" s="1"/>
      <c r="M131" t="str">
        <f t="shared" si="41"/>
        <v>1</v>
      </c>
      <c r="N131" t="str">
        <f t="shared" si="42"/>
        <v>13</v>
      </c>
      <c r="Q131" s="22" t="str">
        <f t="shared" si="44"/>
        <v/>
      </c>
    </row>
    <row r="132" spans="1:17" x14ac:dyDescent="0.45">
      <c r="A132" s="3">
        <v>190</v>
      </c>
      <c r="B132" s="1" t="s">
        <v>547</v>
      </c>
      <c r="C132" s="1" t="s">
        <v>284</v>
      </c>
      <c r="D132" s="1" t="s">
        <v>231</v>
      </c>
      <c r="E132" s="5">
        <v>16585500</v>
      </c>
      <c r="F132" s="1" t="s">
        <v>548</v>
      </c>
      <c r="G132" s="1" t="s">
        <v>500</v>
      </c>
      <c r="H132" s="1" t="s">
        <v>154</v>
      </c>
      <c r="I132" s="1" t="s">
        <v>154</v>
      </c>
      <c r="J132" s="1" t="s">
        <v>549</v>
      </c>
      <c r="K132" s="1" t="s">
        <v>19</v>
      </c>
      <c r="L132" s="1"/>
      <c r="M132" t="str">
        <f t="shared" si="41"/>
        <v>1</v>
      </c>
      <c r="N132" t="str">
        <f t="shared" si="42"/>
        <v>16</v>
      </c>
      <c r="Q132" s="22" t="str">
        <f t="shared" si="44"/>
        <v/>
      </c>
    </row>
    <row r="133" spans="1:17" x14ac:dyDescent="0.45">
      <c r="A133" s="3">
        <v>191</v>
      </c>
      <c r="B133" s="1" t="s">
        <v>550</v>
      </c>
      <c r="C133" s="1" t="s">
        <v>284</v>
      </c>
      <c r="D133" s="1" t="s">
        <v>231</v>
      </c>
      <c r="E133" s="5">
        <v>51643400</v>
      </c>
      <c r="F133" s="1" t="s">
        <v>551</v>
      </c>
      <c r="G133" s="1" t="s">
        <v>500</v>
      </c>
      <c r="H133" s="1" t="s">
        <v>154</v>
      </c>
      <c r="I133" s="1" t="s">
        <v>154</v>
      </c>
      <c r="J133" s="1" t="s">
        <v>552</v>
      </c>
      <c r="K133" s="1" t="s">
        <v>19</v>
      </c>
      <c r="L133" s="1"/>
      <c r="M133" t="str">
        <f t="shared" ref="M133:M196" si="65">LEFT(E133,1)</f>
        <v>5</v>
      </c>
      <c r="N133" t="str">
        <f t="shared" ref="N133:N196" si="66">LEFT(E133,2)</f>
        <v>51</v>
      </c>
      <c r="Q133" s="22" t="str">
        <f t="shared" si="44"/>
        <v/>
      </c>
    </row>
    <row r="134" spans="1:17" x14ac:dyDescent="0.45">
      <c r="A134" s="3">
        <v>192</v>
      </c>
      <c r="B134" s="1" t="s">
        <v>553</v>
      </c>
      <c r="C134" s="1" t="s">
        <v>284</v>
      </c>
      <c r="D134" s="1" t="s">
        <v>231</v>
      </c>
      <c r="E134" s="5">
        <v>25351300</v>
      </c>
      <c r="F134" s="1" t="s">
        <v>554</v>
      </c>
      <c r="G134" s="1" t="s">
        <v>500</v>
      </c>
      <c r="H134" s="1" t="s">
        <v>154</v>
      </c>
      <c r="I134" s="1" t="s">
        <v>154</v>
      </c>
      <c r="J134" s="1" t="s">
        <v>555</v>
      </c>
      <c r="K134" s="1" t="s">
        <v>19</v>
      </c>
      <c r="L134" s="1"/>
      <c r="M134" t="str">
        <f t="shared" si="65"/>
        <v>2</v>
      </c>
      <c r="N134" t="str">
        <f t="shared" si="66"/>
        <v>25</v>
      </c>
      <c r="Q134" s="22" t="str">
        <f t="shared" si="44"/>
        <v/>
      </c>
    </row>
    <row r="135" spans="1:17" x14ac:dyDescent="0.45">
      <c r="A135" s="3">
        <v>193</v>
      </c>
      <c r="B135" s="1" t="s">
        <v>556</v>
      </c>
      <c r="C135" s="1" t="s">
        <v>284</v>
      </c>
      <c r="D135" s="1" t="s">
        <v>231</v>
      </c>
      <c r="E135" s="5">
        <v>17407400</v>
      </c>
      <c r="F135" s="1" t="s">
        <v>557</v>
      </c>
      <c r="G135" s="1" t="s">
        <v>500</v>
      </c>
      <c r="H135" s="1" t="s">
        <v>154</v>
      </c>
      <c r="I135" s="1" t="s">
        <v>154</v>
      </c>
      <c r="J135" s="1" t="s">
        <v>558</v>
      </c>
      <c r="K135" s="1" t="s">
        <v>19</v>
      </c>
      <c r="L135" s="1"/>
      <c r="M135" t="str">
        <f t="shared" si="65"/>
        <v>1</v>
      </c>
      <c r="N135" t="str">
        <f t="shared" si="66"/>
        <v>17</v>
      </c>
      <c r="Q135" s="22" t="str">
        <f t="shared" si="44"/>
        <v/>
      </c>
    </row>
    <row r="136" spans="1:17" x14ac:dyDescent="0.45">
      <c r="A136" s="3">
        <v>194</v>
      </c>
      <c r="B136" s="1" t="s">
        <v>559</v>
      </c>
      <c r="C136" s="1" t="s">
        <v>284</v>
      </c>
      <c r="D136" s="1" t="s">
        <v>231</v>
      </c>
      <c r="E136" s="5">
        <v>29106000</v>
      </c>
      <c r="F136" s="1" t="s">
        <v>560</v>
      </c>
      <c r="G136" s="1" t="s">
        <v>500</v>
      </c>
      <c r="H136" s="1" t="s">
        <v>154</v>
      </c>
      <c r="I136" s="1" t="s">
        <v>154</v>
      </c>
      <c r="J136" s="1" t="s">
        <v>561</v>
      </c>
      <c r="K136" s="1" t="s">
        <v>19</v>
      </c>
      <c r="L136" s="1"/>
      <c r="M136" t="str">
        <f t="shared" si="65"/>
        <v>2</v>
      </c>
      <c r="N136" t="str">
        <f t="shared" si="66"/>
        <v>29</v>
      </c>
      <c r="Q136" s="22" t="str">
        <f t="shared" si="44"/>
        <v/>
      </c>
    </row>
    <row r="137" spans="1:17" x14ac:dyDescent="0.45">
      <c r="A137" s="3">
        <v>195</v>
      </c>
      <c r="B137" s="1" t="s">
        <v>562</v>
      </c>
      <c r="C137" s="1" t="s">
        <v>284</v>
      </c>
      <c r="D137" s="1" t="s">
        <v>231</v>
      </c>
      <c r="E137" s="5">
        <v>43070000</v>
      </c>
      <c r="F137" s="1" t="s">
        <v>563</v>
      </c>
      <c r="G137" s="1" t="s">
        <v>500</v>
      </c>
      <c r="H137" s="1" t="s">
        <v>154</v>
      </c>
      <c r="I137" s="1" t="s">
        <v>154</v>
      </c>
      <c r="J137" s="1" t="s">
        <v>564</v>
      </c>
      <c r="K137" s="1" t="s">
        <v>19</v>
      </c>
      <c r="L137" s="1"/>
      <c r="M137" t="str">
        <f t="shared" si="65"/>
        <v>4</v>
      </c>
      <c r="N137" t="str">
        <f t="shared" si="66"/>
        <v>43</v>
      </c>
      <c r="Q137" s="22" t="str">
        <f t="shared" si="44"/>
        <v/>
      </c>
    </row>
    <row r="138" spans="1:17" x14ac:dyDescent="0.45">
      <c r="A138" s="3">
        <v>196</v>
      </c>
      <c r="B138" s="1" t="s">
        <v>565</v>
      </c>
      <c r="C138" s="1" t="s">
        <v>284</v>
      </c>
      <c r="D138" s="1" t="s">
        <v>231</v>
      </c>
      <c r="E138" s="5">
        <v>29106000</v>
      </c>
      <c r="F138" s="1" t="s">
        <v>566</v>
      </c>
      <c r="G138" s="1" t="s">
        <v>500</v>
      </c>
      <c r="H138" s="1" t="s">
        <v>154</v>
      </c>
      <c r="I138" s="1" t="s">
        <v>154</v>
      </c>
      <c r="J138" s="1" t="s">
        <v>567</v>
      </c>
      <c r="K138" s="1" t="s">
        <v>19</v>
      </c>
      <c r="L138" s="1"/>
      <c r="M138" t="str">
        <f t="shared" si="65"/>
        <v>2</v>
      </c>
      <c r="N138" t="str">
        <f t="shared" si="66"/>
        <v>29</v>
      </c>
      <c r="Q138" s="22" t="str">
        <f t="shared" si="44"/>
        <v/>
      </c>
    </row>
    <row r="139" spans="1:17" x14ac:dyDescent="0.45">
      <c r="A139" s="3">
        <v>197</v>
      </c>
      <c r="B139" s="1" t="s">
        <v>568</v>
      </c>
      <c r="C139" s="1" t="s">
        <v>284</v>
      </c>
      <c r="D139" s="1" t="s">
        <v>231</v>
      </c>
      <c r="E139" s="5">
        <v>29106000</v>
      </c>
      <c r="F139" s="1" t="s">
        <v>569</v>
      </c>
      <c r="G139" s="1" t="s">
        <v>500</v>
      </c>
      <c r="H139" s="1" t="s">
        <v>154</v>
      </c>
      <c r="I139" s="1" t="s">
        <v>154</v>
      </c>
      <c r="J139" s="1" t="s">
        <v>570</v>
      </c>
      <c r="K139" s="1" t="s">
        <v>19</v>
      </c>
      <c r="L139" s="1"/>
      <c r="M139" t="str">
        <f t="shared" si="65"/>
        <v>2</v>
      </c>
      <c r="N139" t="str">
        <f t="shared" si="66"/>
        <v>29</v>
      </c>
      <c r="Q139" s="22" t="str">
        <f t="shared" si="44"/>
        <v/>
      </c>
    </row>
    <row r="140" spans="1:17" x14ac:dyDescent="0.45">
      <c r="A140" s="3">
        <v>198</v>
      </c>
      <c r="B140" s="1" t="s">
        <v>571</v>
      </c>
      <c r="C140" s="1" t="s">
        <v>284</v>
      </c>
      <c r="D140" s="1" t="s">
        <v>231</v>
      </c>
      <c r="E140" s="5">
        <v>29106000</v>
      </c>
      <c r="F140" s="1" t="s">
        <v>572</v>
      </c>
      <c r="G140" s="1" t="s">
        <v>500</v>
      </c>
      <c r="H140" s="1" t="s">
        <v>154</v>
      </c>
      <c r="I140" s="1" t="s">
        <v>154</v>
      </c>
      <c r="J140" s="1" t="s">
        <v>573</v>
      </c>
      <c r="K140" s="1" t="s">
        <v>19</v>
      </c>
      <c r="L140" s="1"/>
      <c r="M140" t="str">
        <f t="shared" si="65"/>
        <v>2</v>
      </c>
      <c r="N140" t="str">
        <f t="shared" si="66"/>
        <v>29</v>
      </c>
      <c r="Q140" s="22" t="str">
        <f t="shared" si="44"/>
        <v/>
      </c>
    </row>
    <row r="141" spans="1:17" x14ac:dyDescent="0.45">
      <c r="A141" s="3">
        <v>199</v>
      </c>
      <c r="B141" s="1" t="s">
        <v>574</v>
      </c>
      <c r="C141" s="1" t="s">
        <v>284</v>
      </c>
      <c r="D141" s="1" t="s">
        <v>231</v>
      </c>
      <c r="E141" s="5">
        <v>28028000</v>
      </c>
      <c r="F141" s="1" t="s">
        <v>575</v>
      </c>
      <c r="G141" s="1" t="s">
        <v>500</v>
      </c>
      <c r="H141" s="1" t="s">
        <v>154</v>
      </c>
      <c r="I141" s="1" t="s">
        <v>154</v>
      </c>
      <c r="J141" s="1" t="s">
        <v>576</v>
      </c>
      <c r="K141" s="1" t="s">
        <v>19</v>
      </c>
      <c r="L141" s="1"/>
      <c r="M141" t="str">
        <f t="shared" si="65"/>
        <v>2</v>
      </c>
      <c r="N141" t="str">
        <f t="shared" si="66"/>
        <v>28</v>
      </c>
      <c r="Q141" s="22" t="str">
        <f t="shared" si="44"/>
        <v/>
      </c>
    </row>
    <row r="142" spans="1:17" x14ac:dyDescent="0.45">
      <c r="A142" s="3">
        <v>200</v>
      </c>
      <c r="B142" s="1" t="s">
        <v>577</v>
      </c>
      <c r="C142" s="1" t="s">
        <v>284</v>
      </c>
      <c r="D142" s="1" t="s">
        <v>231</v>
      </c>
      <c r="E142" s="5">
        <v>28028000</v>
      </c>
      <c r="F142" s="1" t="s">
        <v>578</v>
      </c>
      <c r="G142" s="1" t="s">
        <v>500</v>
      </c>
      <c r="H142" s="1" t="s">
        <v>154</v>
      </c>
      <c r="I142" s="1" t="s">
        <v>154</v>
      </c>
      <c r="J142" s="1" t="s">
        <v>579</v>
      </c>
      <c r="K142" s="1" t="s">
        <v>19</v>
      </c>
      <c r="L142" s="1"/>
      <c r="M142" t="str">
        <f t="shared" si="65"/>
        <v>2</v>
      </c>
      <c r="N142" t="str">
        <f t="shared" si="66"/>
        <v>28</v>
      </c>
      <c r="Q142" s="22" t="str">
        <f t="shared" si="44"/>
        <v/>
      </c>
    </row>
    <row r="143" spans="1:17" x14ac:dyDescent="0.45">
      <c r="A143" s="3">
        <v>201</v>
      </c>
      <c r="B143" s="1" t="s">
        <v>580</v>
      </c>
      <c r="C143" s="1" t="s">
        <v>284</v>
      </c>
      <c r="D143" s="1" t="s">
        <v>231</v>
      </c>
      <c r="E143" s="5">
        <v>28028000</v>
      </c>
      <c r="F143" s="1" t="s">
        <v>581</v>
      </c>
      <c r="G143" s="1" t="s">
        <v>500</v>
      </c>
      <c r="H143" s="1" t="s">
        <v>154</v>
      </c>
      <c r="I143" s="1" t="s">
        <v>154</v>
      </c>
      <c r="J143" s="1" t="s">
        <v>582</v>
      </c>
      <c r="K143" s="1" t="s">
        <v>19</v>
      </c>
      <c r="L143" s="1"/>
      <c r="M143" t="str">
        <f t="shared" si="65"/>
        <v>2</v>
      </c>
      <c r="N143" t="str">
        <f t="shared" si="66"/>
        <v>28</v>
      </c>
      <c r="Q143" s="22" t="str">
        <f t="shared" si="44"/>
        <v/>
      </c>
    </row>
    <row r="144" spans="1:17" x14ac:dyDescent="0.45">
      <c r="A144" s="3">
        <v>202</v>
      </c>
      <c r="B144" s="1" t="s">
        <v>583</v>
      </c>
      <c r="C144" s="1" t="s">
        <v>284</v>
      </c>
      <c r="D144" s="1" t="s">
        <v>231</v>
      </c>
      <c r="E144" s="5">
        <v>28028000</v>
      </c>
      <c r="F144" s="1" t="s">
        <v>584</v>
      </c>
      <c r="G144" s="1" t="s">
        <v>500</v>
      </c>
      <c r="H144" s="1" t="s">
        <v>154</v>
      </c>
      <c r="I144" s="1" t="s">
        <v>154</v>
      </c>
      <c r="J144" s="1" t="s">
        <v>585</v>
      </c>
      <c r="K144" s="1" t="s">
        <v>19</v>
      </c>
      <c r="L144" s="1"/>
      <c r="M144" t="str">
        <f t="shared" si="65"/>
        <v>2</v>
      </c>
      <c r="N144" t="str">
        <f t="shared" si="66"/>
        <v>28</v>
      </c>
      <c r="Q144" s="22" t="str">
        <f t="shared" si="44"/>
        <v/>
      </c>
    </row>
    <row r="145" spans="1:17" x14ac:dyDescent="0.45">
      <c r="A145" s="3">
        <v>203</v>
      </c>
      <c r="B145" s="1" t="s">
        <v>586</v>
      </c>
      <c r="C145" s="1" t="s">
        <v>284</v>
      </c>
      <c r="D145" s="1" t="s">
        <v>231</v>
      </c>
      <c r="E145" s="5">
        <v>5621500</v>
      </c>
      <c r="F145" s="1" t="s">
        <v>587</v>
      </c>
      <c r="G145" s="1" t="s">
        <v>500</v>
      </c>
      <c r="H145" s="1" t="s">
        <v>154</v>
      </c>
      <c r="I145" s="1" t="s">
        <v>154</v>
      </c>
      <c r="J145" s="1" t="s">
        <v>588</v>
      </c>
      <c r="K145" s="1" t="s">
        <v>19</v>
      </c>
      <c r="L145" s="1"/>
      <c r="M145" t="str">
        <f t="shared" si="65"/>
        <v>5</v>
      </c>
      <c r="N145" t="str">
        <f t="shared" si="66"/>
        <v>56</v>
      </c>
      <c r="Q145" s="22" t="str">
        <f t="shared" si="44"/>
        <v/>
      </c>
    </row>
    <row r="146" spans="1:17" x14ac:dyDescent="0.45">
      <c r="A146" s="3">
        <v>204</v>
      </c>
      <c r="B146" s="1" t="s">
        <v>589</v>
      </c>
      <c r="C146" s="1" t="s">
        <v>284</v>
      </c>
      <c r="D146" s="1" t="s">
        <v>231</v>
      </c>
      <c r="E146" s="5">
        <v>57511000</v>
      </c>
      <c r="F146" s="1" t="s">
        <v>590</v>
      </c>
      <c r="G146" s="1" t="s">
        <v>500</v>
      </c>
      <c r="H146" s="1" t="s">
        <v>154</v>
      </c>
      <c r="I146" s="1" t="s">
        <v>154</v>
      </c>
      <c r="J146" s="1" t="s">
        <v>591</v>
      </c>
      <c r="K146" s="1" t="s">
        <v>19</v>
      </c>
      <c r="L146" s="1"/>
      <c r="M146" t="str">
        <f t="shared" si="65"/>
        <v>5</v>
      </c>
      <c r="N146" t="str">
        <f t="shared" si="66"/>
        <v>57</v>
      </c>
      <c r="Q146" s="22" t="str">
        <f t="shared" ref="Q146:Q209" si="67">O146&amp;P146</f>
        <v/>
      </c>
    </row>
    <row r="147" spans="1:17" x14ac:dyDescent="0.45">
      <c r="A147" s="3">
        <v>205</v>
      </c>
      <c r="B147" s="1" t="s">
        <v>592</v>
      </c>
      <c r="C147" s="1" t="s">
        <v>284</v>
      </c>
      <c r="D147" s="1" t="s">
        <v>231</v>
      </c>
      <c r="E147" s="5">
        <v>86667120</v>
      </c>
      <c r="F147" s="1" t="s">
        <v>593</v>
      </c>
      <c r="G147" s="1" t="s">
        <v>500</v>
      </c>
      <c r="H147" s="1" t="s">
        <v>154</v>
      </c>
      <c r="I147" s="1" t="s">
        <v>154</v>
      </c>
      <c r="J147" s="1" t="s">
        <v>594</v>
      </c>
      <c r="K147" s="1" t="s">
        <v>19</v>
      </c>
      <c r="L147" s="1"/>
      <c r="M147" t="str">
        <f t="shared" si="65"/>
        <v>8</v>
      </c>
      <c r="N147" t="str">
        <f t="shared" si="66"/>
        <v>86</v>
      </c>
      <c r="Q147" s="22" t="str">
        <f t="shared" si="67"/>
        <v/>
      </c>
    </row>
    <row r="148" spans="1:17" x14ac:dyDescent="0.45">
      <c r="A148" s="3">
        <v>206</v>
      </c>
      <c r="B148" s="1" t="s">
        <v>595</v>
      </c>
      <c r="C148" s="1" t="s">
        <v>284</v>
      </c>
      <c r="D148" s="1" t="s">
        <v>231</v>
      </c>
      <c r="E148" s="5">
        <v>9638500</v>
      </c>
      <c r="F148" s="1" t="s">
        <v>596</v>
      </c>
      <c r="G148" s="1" t="s">
        <v>500</v>
      </c>
      <c r="H148" s="1" t="s">
        <v>154</v>
      </c>
      <c r="I148" s="1" t="s">
        <v>154</v>
      </c>
      <c r="J148" s="1" t="s">
        <v>597</v>
      </c>
      <c r="K148" s="1" t="s">
        <v>19</v>
      </c>
      <c r="L148" s="1"/>
      <c r="M148" t="str">
        <f t="shared" si="65"/>
        <v>9</v>
      </c>
      <c r="N148" t="str">
        <f t="shared" si="66"/>
        <v>96</v>
      </c>
      <c r="Q148" s="22" t="str">
        <f t="shared" si="67"/>
        <v/>
      </c>
    </row>
    <row r="149" spans="1:17" x14ac:dyDescent="0.45">
      <c r="A149" s="3">
        <v>207</v>
      </c>
      <c r="B149" s="1" t="s">
        <v>598</v>
      </c>
      <c r="C149" s="1" t="s">
        <v>284</v>
      </c>
      <c r="D149" s="1" t="s">
        <v>231</v>
      </c>
      <c r="E149" s="5">
        <v>13412500</v>
      </c>
      <c r="F149" s="1" t="s">
        <v>599</v>
      </c>
      <c r="G149" s="1" t="s">
        <v>500</v>
      </c>
      <c r="H149" s="1" t="s">
        <v>154</v>
      </c>
      <c r="I149" s="1" t="s">
        <v>154</v>
      </c>
      <c r="J149" s="1" t="s">
        <v>600</v>
      </c>
      <c r="K149" s="1" t="s">
        <v>19</v>
      </c>
      <c r="L149" s="1"/>
      <c r="M149" t="str">
        <f t="shared" si="65"/>
        <v>1</v>
      </c>
      <c r="N149" t="str">
        <f t="shared" si="66"/>
        <v>13</v>
      </c>
      <c r="Q149" s="22" t="str">
        <f t="shared" si="67"/>
        <v/>
      </c>
    </row>
    <row r="150" spans="1:17" x14ac:dyDescent="0.45">
      <c r="A150" s="3">
        <v>208</v>
      </c>
      <c r="B150" s="1" t="s">
        <v>601</v>
      </c>
      <c r="C150" s="1" t="s">
        <v>284</v>
      </c>
      <c r="D150" s="1" t="s">
        <v>231</v>
      </c>
      <c r="E150" s="5">
        <v>22793600</v>
      </c>
      <c r="F150" s="1" t="s">
        <v>602</v>
      </c>
      <c r="G150" s="1" t="s">
        <v>500</v>
      </c>
      <c r="H150" s="1" t="s">
        <v>154</v>
      </c>
      <c r="I150" s="1" t="s">
        <v>154</v>
      </c>
      <c r="J150" s="1" t="s">
        <v>603</v>
      </c>
      <c r="K150" s="1" t="s">
        <v>19</v>
      </c>
      <c r="L150" s="1"/>
      <c r="M150" t="str">
        <f t="shared" si="65"/>
        <v>2</v>
      </c>
      <c r="N150" t="str">
        <f t="shared" si="66"/>
        <v>22</v>
      </c>
      <c r="Q150" s="22" t="str">
        <f t="shared" si="67"/>
        <v/>
      </c>
    </row>
    <row r="151" spans="1:17" x14ac:dyDescent="0.45">
      <c r="A151" s="3">
        <v>209</v>
      </c>
      <c r="B151" s="1" t="s">
        <v>604</v>
      </c>
      <c r="C151" s="1" t="s">
        <v>284</v>
      </c>
      <c r="D151" s="1" t="s">
        <v>231</v>
      </c>
      <c r="E151" s="5">
        <v>40442200</v>
      </c>
      <c r="F151" s="1" t="s">
        <v>605</v>
      </c>
      <c r="G151" s="1" t="s">
        <v>500</v>
      </c>
      <c r="H151" s="1" t="s">
        <v>154</v>
      </c>
      <c r="I151" s="1" t="s">
        <v>154</v>
      </c>
      <c r="J151" s="1" t="s">
        <v>606</v>
      </c>
      <c r="K151" s="1" t="s">
        <v>19</v>
      </c>
      <c r="L151" s="1"/>
      <c r="M151" t="str">
        <f t="shared" si="65"/>
        <v>4</v>
      </c>
      <c r="N151" t="str">
        <f t="shared" si="66"/>
        <v>40</v>
      </c>
      <c r="Q151" s="22" t="str">
        <f t="shared" si="67"/>
        <v/>
      </c>
    </row>
    <row r="152" spans="1:17" x14ac:dyDescent="0.45">
      <c r="A152" s="3">
        <v>210</v>
      </c>
      <c r="B152" s="1" t="s">
        <v>607</v>
      </c>
      <c r="C152" s="1" t="s">
        <v>284</v>
      </c>
      <c r="D152" s="1" t="s">
        <v>284</v>
      </c>
      <c r="E152" s="5">
        <v>28828829</v>
      </c>
      <c r="F152" s="1" t="s">
        <v>608</v>
      </c>
      <c r="G152" s="1" t="s">
        <v>609</v>
      </c>
      <c r="H152" s="1" t="s">
        <v>154</v>
      </c>
      <c r="I152" s="1" t="s">
        <v>154</v>
      </c>
      <c r="J152" s="1" t="s">
        <v>610</v>
      </c>
      <c r="K152" s="1" t="s">
        <v>19</v>
      </c>
      <c r="L152" s="1"/>
      <c r="M152" t="str">
        <f t="shared" si="65"/>
        <v>2</v>
      </c>
      <c r="N152" t="str">
        <f t="shared" si="66"/>
        <v>28</v>
      </c>
      <c r="Q152" s="22" t="str">
        <f t="shared" si="67"/>
        <v/>
      </c>
    </row>
    <row r="153" spans="1:17" x14ac:dyDescent="0.45">
      <c r="A153" s="3">
        <v>211</v>
      </c>
      <c r="B153" s="1" t="s">
        <v>611</v>
      </c>
      <c r="C153" s="1" t="s">
        <v>284</v>
      </c>
      <c r="D153" s="1" t="s">
        <v>284</v>
      </c>
      <c r="E153" s="5">
        <v>18018019</v>
      </c>
      <c r="F153" s="1" t="s">
        <v>612</v>
      </c>
      <c r="G153" s="1" t="s">
        <v>609</v>
      </c>
      <c r="H153" s="1" t="s">
        <v>154</v>
      </c>
      <c r="I153" s="1" t="s">
        <v>154</v>
      </c>
      <c r="J153" s="1" t="s">
        <v>613</v>
      </c>
      <c r="K153" s="1" t="s">
        <v>19</v>
      </c>
      <c r="L153" s="1"/>
      <c r="M153" t="str">
        <f t="shared" si="65"/>
        <v>1</v>
      </c>
      <c r="N153" t="str">
        <f t="shared" si="66"/>
        <v>18</v>
      </c>
      <c r="Q153" s="22" t="str">
        <f t="shared" si="67"/>
        <v/>
      </c>
    </row>
    <row r="154" spans="1:17" x14ac:dyDescent="0.45">
      <c r="A154" s="3">
        <v>212</v>
      </c>
      <c r="B154" s="1" t="s">
        <v>614</v>
      </c>
      <c r="C154" s="1" t="s">
        <v>284</v>
      </c>
      <c r="D154" s="1" t="s">
        <v>284</v>
      </c>
      <c r="E154" s="5">
        <v>39953951</v>
      </c>
      <c r="F154" s="1" t="s">
        <v>615</v>
      </c>
      <c r="G154" s="1" t="s">
        <v>609</v>
      </c>
      <c r="H154" s="1" t="s">
        <v>154</v>
      </c>
      <c r="I154" s="1" t="s">
        <v>154</v>
      </c>
      <c r="J154" s="1" t="s">
        <v>616</v>
      </c>
      <c r="K154" s="1" t="s">
        <v>19</v>
      </c>
      <c r="L154" s="1"/>
      <c r="M154" t="str">
        <f t="shared" si="65"/>
        <v>3</v>
      </c>
      <c r="N154" t="str">
        <f t="shared" si="66"/>
        <v>39</v>
      </c>
      <c r="Q154" s="22" t="str">
        <f t="shared" si="67"/>
        <v/>
      </c>
    </row>
    <row r="155" spans="1:17" x14ac:dyDescent="0.45">
      <c r="A155" s="3">
        <v>213</v>
      </c>
      <c r="B155" s="1" t="s">
        <v>617</v>
      </c>
      <c r="C155" s="1" t="s">
        <v>284</v>
      </c>
      <c r="D155" s="1" t="s">
        <v>284</v>
      </c>
      <c r="E155" s="5">
        <v>174192793</v>
      </c>
      <c r="F155" s="1" t="s">
        <v>618</v>
      </c>
      <c r="G155" s="1" t="s">
        <v>609</v>
      </c>
      <c r="H155" s="1" t="s">
        <v>153</v>
      </c>
      <c r="I155" s="1" t="s">
        <v>154</v>
      </c>
      <c r="J155" s="1" t="s">
        <v>619</v>
      </c>
      <c r="K155" s="1" t="s">
        <v>19</v>
      </c>
      <c r="L155" s="1"/>
      <c r="M155" t="str">
        <f t="shared" si="65"/>
        <v>1</v>
      </c>
      <c r="N155" t="str">
        <f t="shared" si="66"/>
        <v>17</v>
      </c>
      <c r="Q155" s="22" t="str">
        <f t="shared" si="67"/>
        <v/>
      </c>
    </row>
    <row r="156" spans="1:17" x14ac:dyDescent="0.45">
      <c r="A156" s="3">
        <v>214</v>
      </c>
      <c r="B156" s="1" t="s">
        <v>620</v>
      </c>
      <c r="C156" s="1" t="s">
        <v>284</v>
      </c>
      <c r="D156" s="1" t="s">
        <v>284</v>
      </c>
      <c r="E156" s="5">
        <v>36260000</v>
      </c>
      <c r="F156" s="1" t="s">
        <v>621</v>
      </c>
      <c r="G156" s="1" t="s">
        <v>609</v>
      </c>
      <c r="H156" s="1" t="s">
        <v>154</v>
      </c>
      <c r="I156" s="1" t="s">
        <v>154</v>
      </c>
      <c r="J156" s="1" t="s">
        <v>622</v>
      </c>
      <c r="K156" s="1" t="s">
        <v>19</v>
      </c>
      <c r="L156" s="1"/>
      <c r="M156" t="str">
        <f t="shared" si="65"/>
        <v>3</v>
      </c>
      <c r="N156" t="str">
        <f t="shared" si="66"/>
        <v>36</v>
      </c>
      <c r="Q156" s="22" t="str">
        <f t="shared" si="67"/>
        <v/>
      </c>
    </row>
    <row r="157" spans="1:17" x14ac:dyDescent="0.45">
      <c r="A157" s="3">
        <v>215</v>
      </c>
      <c r="B157" s="1" t="s">
        <v>623</v>
      </c>
      <c r="C157" s="1" t="s">
        <v>284</v>
      </c>
      <c r="D157" s="1" t="s">
        <v>284</v>
      </c>
      <c r="E157" s="5">
        <v>40964000</v>
      </c>
      <c r="F157" s="1" t="s">
        <v>624</v>
      </c>
      <c r="G157" s="1" t="s">
        <v>609</v>
      </c>
      <c r="H157" s="1" t="s">
        <v>154</v>
      </c>
      <c r="I157" s="1" t="s">
        <v>154</v>
      </c>
      <c r="J157" s="1" t="s">
        <v>625</v>
      </c>
      <c r="K157" s="1" t="s">
        <v>19</v>
      </c>
      <c r="L157" s="1"/>
      <c r="M157" t="str">
        <f t="shared" si="65"/>
        <v>4</v>
      </c>
      <c r="N157" t="str">
        <f t="shared" si="66"/>
        <v>40</v>
      </c>
      <c r="Q157" s="22" t="str">
        <f t="shared" si="67"/>
        <v/>
      </c>
    </row>
    <row r="158" spans="1:17" x14ac:dyDescent="0.45">
      <c r="A158" s="3">
        <v>216</v>
      </c>
      <c r="B158" s="1" t="s">
        <v>626</v>
      </c>
      <c r="C158" s="1" t="s">
        <v>284</v>
      </c>
      <c r="D158" s="1" t="s">
        <v>284</v>
      </c>
      <c r="E158" s="5">
        <v>48946000</v>
      </c>
      <c r="F158" s="1" t="s">
        <v>627</v>
      </c>
      <c r="G158" s="1" t="s">
        <v>609</v>
      </c>
      <c r="H158" s="1" t="s">
        <v>154</v>
      </c>
      <c r="I158" s="1" t="s">
        <v>154</v>
      </c>
      <c r="J158" s="1" t="s">
        <v>628</v>
      </c>
      <c r="K158" s="1" t="s">
        <v>19</v>
      </c>
      <c r="L158" s="1"/>
      <c r="M158" t="str">
        <f t="shared" si="65"/>
        <v>4</v>
      </c>
      <c r="N158" t="str">
        <f t="shared" si="66"/>
        <v>48</v>
      </c>
      <c r="Q158" s="22" t="str">
        <f t="shared" si="67"/>
        <v/>
      </c>
    </row>
    <row r="159" spans="1:17" x14ac:dyDescent="0.45">
      <c r="A159" s="3">
        <v>217</v>
      </c>
      <c r="B159" s="1" t="s">
        <v>629</v>
      </c>
      <c r="C159" s="1" t="s">
        <v>284</v>
      </c>
      <c r="D159" s="1" t="s">
        <v>284</v>
      </c>
      <c r="E159" s="5">
        <v>38990000</v>
      </c>
      <c r="F159" s="1" t="s">
        <v>630</v>
      </c>
      <c r="G159" s="1" t="s">
        <v>609</v>
      </c>
      <c r="H159" s="1" t="s">
        <v>154</v>
      </c>
      <c r="I159" s="1" t="s">
        <v>154</v>
      </c>
      <c r="J159" s="1" t="s">
        <v>631</v>
      </c>
      <c r="K159" s="1" t="s">
        <v>19</v>
      </c>
      <c r="L159" s="1"/>
      <c r="M159" t="str">
        <f t="shared" si="65"/>
        <v>3</v>
      </c>
      <c r="N159" t="str">
        <f t="shared" si="66"/>
        <v>38</v>
      </c>
      <c r="Q159" s="22" t="str">
        <f t="shared" si="67"/>
        <v/>
      </c>
    </row>
    <row r="160" spans="1:17" x14ac:dyDescent="0.45">
      <c r="A160" s="3">
        <v>218</v>
      </c>
      <c r="B160" s="1" t="s">
        <v>632</v>
      </c>
      <c r="C160" s="1" t="s">
        <v>284</v>
      </c>
      <c r="D160" s="1" t="s">
        <v>284</v>
      </c>
      <c r="E160" s="5">
        <v>44328194</v>
      </c>
      <c r="F160" s="1" t="s">
        <v>633</v>
      </c>
      <c r="G160" s="1" t="s">
        <v>609</v>
      </c>
      <c r="H160" s="1" t="s">
        <v>154</v>
      </c>
      <c r="I160" s="1" t="s">
        <v>154</v>
      </c>
      <c r="J160" s="1" t="s">
        <v>634</v>
      </c>
      <c r="K160" s="1" t="s">
        <v>19</v>
      </c>
      <c r="L160" s="1"/>
      <c r="M160" t="str">
        <f t="shared" si="65"/>
        <v>4</v>
      </c>
      <c r="N160" t="str">
        <f t="shared" si="66"/>
        <v>44</v>
      </c>
      <c r="Q160" s="22" t="str">
        <f t="shared" si="67"/>
        <v/>
      </c>
    </row>
    <row r="161" spans="1:17" x14ac:dyDescent="0.45">
      <c r="A161" s="3">
        <v>219</v>
      </c>
      <c r="B161" s="1" t="s">
        <v>635</v>
      </c>
      <c r="C161" s="1" t="s">
        <v>284</v>
      </c>
      <c r="D161" s="1" t="s">
        <v>284</v>
      </c>
      <c r="E161" s="5">
        <v>2607000</v>
      </c>
      <c r="F161" s="1" t="s">
        <v>636</v>
      </c>
      <c r="G161" s="1" t="s">
        <v>609</v>
      </c>
      <c r="H161" s="1" t="s">
        <v>154</v>
      </c>
      <c r="I161" s="1" t="s">
        <v>154</v>
      </c>
      <c r="J161" s="1" t="s">
        <v>637</v>
      </c>
      <c r="K161" s="1" t="s">
        <v>19</v>
      </c>
      <c r="L161" s="1"/>
      <c r="M161" t="str">
        <f t="shared" si="65"/>
        <v>2</v>
      </c>
      <c r="N161" t="str">
        <f t="shared" si="66"/>
        <v>26</v>
      </c>
      <c r="Q161" s="22" t="str">
        <f t="shared" si="67"/>
        <v/>
      </c>
    </row>
    <row r="162" spans="1:17" x14ac:dyDescent="0.45">
      <c r="A162" s="3">
        <v>220</v>
      </c>
      <c r="B162" s="1" t="s">
        <v>638</v>
      </c>
      <c r="C162" s="1" t="s">
        <v>284</v>
      </c>
      <c r="D162" s="1" t="s">
        <v>284</v>
      </c>
      <c r="E162" s="5">
        <v>42008698</v>
      </c>
      <c r="F162" s="1" t="s">
        <v>639</v>
      </c>
      <c r="G162" s="1" t="s">
        <v>609</v>
      </c>
      <c r="H162" s="1" t="s">
        <v>154</v>
      </c>
      <c r="I162" s="1" t="s">
        <v>154</v>
      </c>
      <c r="J162" s="1" t="s">
        <v>640</v>
      </c>
      <c r="K162" s="1" t="s">
        <v>19</v>
      </c>
      <c r="L162" s="1"/>
      <c r="M162" t="str">
        <f t="shared" si="65"/>
        <v>4</v>
      </c>
      <c r="N162" t="str">
        <f t="shared" si="66"/>
        <v>42</v>
      </c>
      <c r="Q162" s="22" t="str">
        <f t="shared" si="67"/>
        <v/>
      </c>
    </row>
    <row r="163" spans="1:17" x14ac:dyDescent="0.45">
      <c r="A163" s="3">
        <v>221</v>
      </c>
      <c r="B163" s="1" t="s">
        <v>641</v>
      </c>
      <c r="C163" s="1" t="s">
        <v>284</v>
      </c>
      <c r="D163" s="1" t="s">
        <v>284</v>
      </c>
      <c r="E163" s="5">
        <v>107937995</v>
      </c>
      <c r="F163" s="1" t="s">
        <v>642</v>
      </c>
      <c r="G163" s="1" t="s">
        <v>609</v>
      </c>
      <c r="H163" s="1" t="s">
        <v>154</v>
      </c>
      <c r="I163" s="1" t="s">
        <v>154</v>
      </c>
      <c r="J163" s="1" t="s">
        <v>643</v>
      </c>
      <c r="K163" s="1" t="s">
        <v>19</v>
      </c>
      <c r="L163" s="1"/>
      <c r="M163" t="str">
        <f t="shared" si="65"/>
        <v>1</v>
      </c>
      <c r="N163" t="str">
        <f t="shared" si="66"/>
        <v>10</v>
      </c>
      <c r="Q163" s="22" t="str">
        <f t="shared" si="67"/>
        <v/>
      </c>
    </row>
    <row r="164" spans="1:17" x14ac:dyDescent="0.45">
      <c r="A164" s="3">
        <v>222</v>
      </c>
      <c r="B164" s="1" t="s">
        <v>644</v>
      </c>
      <c r="C164" s="1" t="s">
        <v>284</v>
      </c>
      <c r="D164" s="1" t="s">
        <v>284</v>
      </c>
      <c r="E164" s="5">
        <v>46565460</v>
      </c>
      <c r="F164" s="1" t="s">
        <v>645</v>
      </c>
      <c r="G164" s="1" t="s">
        <v>609</v>
      </c>
      <c r="H164" s="1" t="s">
        <v>154</v>
      </c>
      <c r="I164" s="1" t="s">
        <v>154</v>
      </c>
      <c r="J164" s="1" t="s">
        <v>646</v>
      </c>
      <c r="K164" s="1" t="s">
        <v>19</v>
      </c>
      <c r="L164" s="1"/>
      <c r="M164" t="str">
        <f t="shared" si="65"/>
        <v>4</v>
      </c>
      <c r="N164" t="str">
        <f t="shared" si="66"/>
        <v>46</v>
      </c>
      <c r="Q164" s="22" t="str">
        <f t="shared" si="67"/>
        <v/>
      </c>
    </row>
    <row r="165" spans="1:17" x14ac:dyDescent="0.45">
      <c r="A165" s="3">
        <v>223</v>
      </c>
      <c r="B165" s="1" t="s">
        <v>647</v>
      </c>
      <c r="C165" s="1" t="s">
        <v>284</v>
      </c>
      <c r="D165" s="1" t="s">
        <v>284</v>
      </c>
      <c r="E165" s="5">
        <v>22120793</v>
      </c>
      <c r="F165" s="1" t="s">
        <v>648</v>
      </c>
      <c r="G165" s="1" t="s">
        <v>609</v>
      </c>
      <c r="H165" s="1" t="s">
        <v>154</v>
      </c>
      <c r="I165" s="1" t="s">
        <v>154</v>
      </c>
      <c r="J165" s="1" t="s">
        <v>649</v>
      </c>
      <c r="K165" s="1" t="s">
        <v>19</v>
      </c>
      <c r="L165" s="1"/>
      <c r="M165" t="str">
        <f t="shared" si="65"/>
        <v>2</v>
      </c>
      <c r="N165" t="str">
        <f t="shared" si="66"/>
        <v>22</v>
      </c>
      <c r="Q165" s="22" t="str">
        <f t="shared" si="67"/>
        <v/>
      </c>
    </row>
    <row r="166" spans="1:17" x14ac:dyDescent="0.45">
      <c r="A166" s="3">
        <v>224</v>
      </c>
      <c r="B166" s="1" t="s">
        <v>650</v>
      </c>
      <c r="C166" s="1" t="s">
        <v>284</v>
      </c>
      <c r="D166" s="1" t="s">
        <v>284</v>
      </c>
      <c r="E166" s="5">
        <v>22001441</v>
      </c>
      <c r="F166" s="1" t="s">
        <v>651</v>
      </c>
      <c r="G166" s="1" t="s">
        <v>609</v>
      </c>
      <c r="H166" s="1" t="s">
        <v>154</v>
      </c>
      <c r="I166" s="1" t="s">
        <v>154</v>
      </c>
      <c r="J166" s="1" t="s">
        <v>652</v>
      </c>
      <c r="K166" s="1" t="s">
        <v>19</v>
      </c>
      <c r="L166" s="1"/>
      <c r="M166" t="str">
        <f t="shared" si="65"/>
        <v>2</v>
      </c>
      <c r="N166" t="str">
        <f t="shared" si="66"/>
        <v>22</v>
      </c>
      <c r="Q166" s="22" t="str">
        <f t="shared" si="67"/>
        <v/>
      </c>
    </row>
    <row r="167" spans="1:17" x14ac:dyDescent="0.45">
      <c r="A167" s="3">
        <v>225</v>
      </c>
      <c r="B167" s="1" t="s">
        <v>653</v>
      </c>
      <c r="C167" s="1" t="s">
        <v>284</v>
      </c>
      <c r="D167" s="1" t="s">
        <v>284</v>
      </c>
      <c r="E167" s="5">
        <v>177122523</v>
      </c>
      <c r="F167" s="1" t="s">
        <v>654</v>
      </c>
      <c r="G167" s="1" t="s">
        <v>609</v>
      </c>
      <c r="H167" s="1" t="s">
        <v>153</v>
      </c>
      <c r="I167" s="1" t="s">
        <v>154</v>
      </c>
      <c r="J167" s="1" t="s">
        <v>655</v>
      </c>
      <c r="K167" s="1" t="s">
        <v>19</v>
      </c>
      <c r="L167" s="1"/>
      <c r="M167" t="str">
        <f t="shared" si="65"/>
        <v>1</v>
      </c>
      <c r="N167" t="str">
        <f t="shared" si="66"/>
        <v>17</v>
      </c>
      <c r="Q167" s="22" t="str">
        <f t="shared" si="67"/>
        <v/>
      </c>
    </row>
    <row r="168" spans="1:17" x14ac:dyDescent="0.45">
      <c r="A168" s="3">
        <v>226</v>
      </c>
      <c r="B168" s="1" t="s">
        <v>656</v>
      </c>
      <c r="C168" s="1" t="s">
        <v>284</v>
      </c>
      <c r="D168" s="1" t="s">
        <v>284</v>
      </c>
      <c r="E168" s="5">
        <v>246026533</v>
      </c>
      <c r="F168" s="1" t="s">
        <v>657</v>
      </c>
      <c r="G168" s="1" t="s">
        <v>609</v>
      </c>
      <c r="H168" s="1" t="s">
        <v>154</v>
      </c>
      <c r="I168" s="1" t="s">
        <v>154</v>
      </c>
      <c r="J168" s="1" t="s">
        <v>658</v>
      </c>
      <c r="K168" s="1" t="s">
        <v>19</v>
      </c>
      <c r="L168" s="1"/>
      <c r="M168" t="str">
        <f t="shared" si="65"/>
        <v>2</v>
      </c>
      <c r="N168" t="str">
        <f t="shared" si="66"/>
        <v>24</v>
      </c>
      <c r="Q168" s="22" t="str">
        <f t="shared" si="67"/>
        <v/>
      </c>
    </row>
    <row r="169" spans="1:17" x14ac:dyDescent="0.45">
      <c r="A169" s="3">
        <v>227</v>
      </c>
      <c r="B169" s="1" t="s">
        <v>659</v>
      </c>
      <c r="C169" s="1" t="s">
        <v>284</v>
      </c>
      <c r="D169" s="1" t="s">
        <v>284</v>
      </c>
      <c r="E169" s="5">
        <v>5319500</v>
      </c>
      <c r="F169" s="1" t="s">
        <v>660</v>
      </c>
      <c r="G169" s="1" t="s">
        <v>609</v>
      </c>
      <c r="H169" s="1" t="s">
        <v>154</v>
      </c>
      <c r="I169" s="1" t="s">
        <v>154</v>
      </c>
      <c r="J169" s="1" t="s">
        <v>661</v>
      </c>
      <c r="K169" s="1" t="s">
        <v>19</v>
      </c>
      <c r="L169" s="1"/>
      <c r="M169" t="str">
        <f t="shared" si="65"/>
        <v>5</v>
      </c>
      <c r="N169" t="str">
        <f t="shared" si="66"/>
        <v>53</v>
      </c>
      <c r="Q169" s="22" t="str">
        <f t="shared" si="67"/>
        <v/>
      </c>
    </row>
    <row r="170" spans="1:17" x14ac:dyDescent="0.45">
      <c r="A170" s="3">
        <v>228</v>
      </c>
      <c r="B170" s="1" t="s">
        <v>662</v>
      </c>
      <c r="C170" s="1" t="s">
        <v>284</v>
      </c>
      <c r="D170" s="1" t="s">
        <v>284</v>
      </c>
      <c r="E170" s="5">
        <v>38714415</v>
      </c>
      <c r="F170" s="1" t="s">
        <v>663</v>
      </c>
      <c r="G170" s="1" t="s">
        <v>609</v>
      </c>
      <c r="H170" s="1" t="s">
        <v>154</v>
      </c>
      <c r="I170" s="1" t="s">
        <v>154</v>
      </c>
      <c r="J170" s="1" t="s">
        <v>664</v>
      </c>
      <c r="K170" s="1" t="s">
        <v>19</v>
      </c>
      <c r="L170" s="1"/>
      <c r="M170" t="str">
        <f t="shared" si="65"/>
        <v>3</v>
      </c>
      <c r="N170" t="str">
        <f t="shared" si="66"/>
        <v>38</v>
      </c>
      <c r="Q170" s="22" t="str">
        <f t="shared" si="67"/>
        <v/>
      </c>
    </row>
    <row r="171" spans="1:17" x14ac:dyDescent="0.45">
      <c r="A171" s="3">
        <v>229</v>
      </c>
      <c r="B171" s="1" t="s">
        <v>665</v>
      </c>
      <c r="C171" s="1" t="s">
        <v>500</v>
      </c>
      <c r="D171" s="1" t="s">
        <v>284</v>
      </c>
      <c r="E171" s="5">
        <v>44348959</v>
      </c>
      <c r="F171" s="1" t="s">
        <v>666</v>
      </c>
      <c r="G171" s="1" t="s">
        <v>609</v>
      </c>
      <c r="H171" s="1" t="s">
        <v>154</v>
      </c>
      <c r="I171" s="1" t="s">
        <v>154</v>
      </c>
      <c r="J171" s="1" t="s">
        <v>667</v>
      </c>
      <c r="K171" s="1" t="s">
        <v>19</v>
      </c>
      <c r="L171" s="1"/>
      <c r="M171" t="str">
        <f t="shared" si="65"/>
        <v>4</v>
      </c>
      <c r="N171" t="str">
        <f t="shared" si="66"/>
        <v>44</v>
      </c>
      <c r="Q171" s="22" t="str">
        <f t="shared" si="67"/>
        <v/>
      </c>
    </row>
    <row r="172" spans="1:17" x14ac:dyDescent="0.45">
      <c r="A172" s="3">
        <v>230</v>
      </c>
      <c r="B172" s="1" t="s">
        <v>668</v>
      </c>
      <c r="C172" s="1" t="s">
        <v>500</v>
      </c>
      <c r="D172" s="1" t="s">
        <v>284</v>
      </c>
      <c r="E172" s="5">
        <v>46981250</v>
      </c>
      <c r="F172" s="1" t="s">
        <v>669</v>
      </c>
      <c r="G172" s="1" t="s">
        <v>609</v>
      </c>
      <c r="H172" s="1" t="s">
        <v>670</v>
      </c>
      <c r="I172" s="1" t="s">
        <v>154</v>
      </c>
      <c r="J172" s="1" t="s">
        <v>671</v>
      </c>
      <c r="K172" s="1" t="s">
        <v>19</v>
      </c>
      <c r="L172" s="1"/>
      <c r="M172" t="str">
        <f t="shared" si="65"/>
        <v>4</v>
      </c>
      <c r="N172" t="str">
        <f t="shared" si="66"/>
        <v>46</v>
      </c>
      <c r="Q172" s="22" t="str">
        <f t="shared" si="67"/>
        <v/>
      </c>
    </row>
    <row r="173" spans="1:17" x14ac:dyDescent="0.45">
      <c r="A173" s="3">
        <v>231</v>
      </c>
      <c r="B173" s="1" t="s">
        <v>672</v>
      </c>
      <c r="C173" s="1" t="s">
        <v>500</v>
      </c>
      <c r="D173" s="1" t="s">
        <v>284</v>
      </c>
      <c r="E173" s="5">
        <v>88337550</v>
      </c>
      <c r="F173" s="1" t="s">
        <v>673</v>
      </c>
      <c r="G173" s="1" t="s">
        <v>609</v>
      </c>
      <c r="H173" s="1" t="s">
        <v>670</v>
      </c>
      <c r="I173" s="1" t="s">
        <v>154</v>
      </c>
      <c r="J173" s="1" t="s">
        <v>674</v>
      </c>
      <c r="K173" s="1" t="s">
        <v>19</v>
      </c>
      <c r="L173" s="1"/>
      <c r="M173" t="str">
        <f t="shared" si="65"/>
        <v>8</v>
      </c>
      <c r="N173" t="str">
        <f t="shared" si="66"/>
        <v>88</v>
      </c>
      <c r="Q173" s="22" t="str">
        <f t="shared" si="67"/>
        <v/>
      </c>
    </row>
    <row r="174" spans="1:17" x14ac:dyDescent="0.45">
      <c r="A174" s="3">
        <v>232</v>
      </c>
      <c r="B174" s="1" t="s">
        <v>675</v>
      </c>
      <c r="C174" s="1" t="s">
        <v>500</v>
      </c>
      <c r="D174" s="1" t="s">
        <v>284</v>
      </c>
      <c r="E174" s="5">
        <v>4442652</v>
      </c>
      <c r="F174" s="1" t="s">
        <v>676</v>
      </c>
      <c r="G174" s="1" t="s">
        <v>609</v>
      </c>
      <c r="H174" s="1" t="s">
        <v>165</v>
      </c>
      <c r="I174" s="1" t="s">
        <v>154</v>
      </c>
      <c r="J174" s="1" t="s">
        <v>166</v>
      </c>
      <c r="K174" s="1" t="s">
        <v>19</v>
      </c>
      <c r="L174" s="1"/>
      <c r="M174" t="str">
        <f t="shared" si="65"/>
        <v>4</v>
      </c>
      <c r="N174" t="str">
        <f t="shared" si="66"/>
        <v>44</v>
      </c>
      <c r="Q174" s="22" t="str">
        <f t="shared" si="67"/>
        <v/>
      </c>
    </row>
    <row r="175" spans="1:17" x14ac:dyDescent="0.45">
      <c r="A175" s="3">
        <v>233</v>
      </c>
      <c r="B175" s="1" t="s">
        <v>677</v>
      </c>
      <c r="C175" s="1" t="s">
        <v>500</v>
      </c>
      <c r="D175" s="1" t="s">
        <v>284</v>
      </c>
      <c r="E175" s="5">
        <v>18231548</v>
      </c>
      <c r="F175" s="1" t="s">
        <v>678</v>
      </c>
      <c r="G175" s="1" t="s">
        <v>609</v>
      </c>
      <c r="H175" s="1" t="s">
        <v>154</v>
      </c>
      <c r="I175" s="1" t="s">
        <v>154</v>
      </c>
      <c r="J175" s="1" t="s">
        <v>679</v>
      </c>
      <c r="K175" s="1" t="s">
        <v>19</v>
      </c>
      <c r="L175" s="1"/>
      <c r="M175" t="str">
        <f t="shared" si="65"/>
        <v>1</v>
      </c>
      <c r="N175" t="str">
        <f t="shared" si="66"/>
        <v>18</v>
      </c>
      <c r="Q175" s="22" t="str">
        <f t="shared" si="67"/>
        <v/>
      </c>
    </row>
    <row r="176" spans="1:17" x14ac:dyDescent="0.45">
      <c r="A176" s="3">
        <v>234</v>
      </c>
      <c r="B176" s="1" t="s">
        <v>680</v>
      </c>
      <c r="C176" s="1" t="s">
        <v>500</v>
      </c>
      <c r="D176" s="1" t="s">
        <v>284</v>
      </c>
      <c r="E176" s="5">
        <v>9702000</v>
      </c>
      <c r="F176" s="1" t="s">
        <v>681</v>
      </c>
      <c r="G176" s="1" t="s">
        <v>609</v>
      </c>
      <c r="H176" s="1" t="s">
        <v>154</v>
      </c>
      <c r="I176" s="1" t="s">
        <v>154</v>
      </c>
      <c r="J176" s="1" t="s">
        <v>682</v>
      </c>
      <c r="K176" s="1" t="s">
        <v>19</v>
      </c>
      <c r="L176" s="1"/>
      <c r="M176" t="str">
        <f t="shared" si="65"/>
        <v>9</v>
      </c>
      <c r="N176" t="str">
        <f t="shared" si="66"/>
        <v>97</v>
      </c>
      <c r="Q176" s="22" t="str">
        <f t="shared" si="67"/>
        <v/>
      </c>
    </row>
    <row r="177" spans="1:17" x14ac:dyDescent="0.45">
      <c r="A177" s="3">
        <v>235</v>
      </c>
      <c r="B177" s="1" t="s">
        <v>683</v>
      </c>
      <c r="C177" s="1" t="s">
        <v>500</v>
      </c>
      <c r="D177" s="1" t="s">
        <v>284</v>
      </c>
      <c r="E177" s="5">
        <v>44303259</v>
      </c>
      <c r="F177" s="1" t="s">
        <v>684</v>
      </c>
      <c r="G177" s="1" t="s">
        <v>609</v>
      </c>
      <c r="H177" s="1" t="s">
        <v>154</v>
      </c>
      <c r="I177" s="1" t="s">
        <v>154</v>
      </c>
      <c r="J177" s="1" t="s">
        <v>685</v>
      </c>
      <c r="K177" s="1" t="s">
        <v>19</v>
      </c>
      <c r="L177" s="1"/>
      <c r="M177" t="str">
        <f t="shared" si="65"/>
        <v>4</v>
      </c>
      <c r="N177" t="str">
        <f t="shared" si="66"/>
        <v>44</v>
      </c>
      <c r="Q177" s="22" t="str">
        <f t="shared" si="67"/>
        <v/>
      </c>
    </row>
    <row r="178" spans="1:17" x14ac:dyDescent="0.45">
      <c r="A178" s="3">
        <v>236</v>
      </c>
      <c r="B178" s="1" t="s">
        <v>686</v>
      </c>
      <c r="C178" s="1" t="s">
        <v>500</v>
      </c>
      <c r="D178" s="1" t="s">
        <v>284</v>
      </c>
      <c r="E178" s="5">
        <v>1823155</v>
      </c>
      <c r="F178" s="1" t="s">
        <v>687</v>
      </c>
      <c r="G178" s="1" t="s">
        <v>609</v>
      </c>
      <c r="H178" s="1" t="s">
        <v>154</v>
      </c>
      <c r="I178" s="1" t="s">
        <v>154</v>
      </c>
      <c r="J178" s="1" t="s">
        <v>688</v>
      </c>
      <c r="K178" s="1" t="s">
        <v>19</v>
      </c>
      <c r="L178" s="1"/>
      <c r="M178" t="str">
        <f t="shared" si="65"/>
        <v>1</v>
      </c>
      <c r="N178" t="str">
        <f t="shared" si="66"/>
        <v>18</v>
      </c>
      <c r="Q178" s="22" t="str">
        <f t="shared" si="67"/>
        <v/>
      </c>
    </row>
    <row r="179" spans="1:17" x14ac:dyDescent="0.45">
      <c r="A179" s="3">
        <v>237</v>
      </c>
      <c r="B179" s="1" t="s">
        <v>689</v>
      </c>
      <c r="C179" s="1" t="s">
        <v>500</v>
      </c>
      <c r="D179" s="1" t="s">
        <v>284</v>
      </c>
      <c r="E179" s="5">
        <v>2344056</v>
      </c>
      <c r="F179" s="1" t="s">
        <v>690</v>
      </c>
      <c r="G179" s="1" t="s">
        <v>609</v>
      </c>
      <c r="H179" s="1" t="s">
        <v>154</v>
      </c>
      <c r="I179" s="1" t="s">
        <v>154</v>
      </c>
      <c r="J179" s="1" t="s">
        <v>691</v>
      </c>
      <c r="K179" s="1" t="s">
        <v>19</v>
      </c>
      <c r="L179" s="1"/>
      <c r="M179" t="str">
        <f t="shared" si="65"/>
        <v>2</v>
      </c>
      <c r="N179" t="str">
        <f t="shared" si="66"/>
        <v>23</v>
      </c>
      <c r="Q179" s="22" t="str">
        <f t="shared" si="67"/>
        <v/>
      </c>
    </row>
    <row r="180" spans="1:17" x14ac:dyDescent="0.45">
      <c r="A180" s="3">
        <v>238</v>
      </c>
      <c r="B180" s="1" t="s">
        <v>692</v>
      </c>
      <c r="C180" s="1" t="s">
        <v>500</v>
      </c>
      <c r="D180" s="1" t="s">
        <v>284</v>
      </c>
      <c r="E180" s="5">
        <v>3385859</v>
      </c>
      <c r="F180" s="1" t="s">
        <v>693</v>
      </c>
      <c r="G180" s="1" t="s">
        <v>609</v>
      </c>
      <c r="H180" s="1" t="s">
        <v>154</v>
      </c>
      <c r="I180" s="1" t="s">
        <v>154</v>
      </c>
      <c r="J180" s="1" t="s">
        <v>694</v>
      </c>
      <c r="K180" s="1" t="s">
        <v>19</v>
      </c>
      <c r="L180" s="1"/>
      <c r="M180" t="str">
        <f t="shared" si="65"/>
        <v>3</v>
      </c>
      <c r="N180" t="str">
        <f t="shared" si="66"/>
        <v>33</v>
      </c>
      <c r="Q180" s="22" t="str">
        <f t="shared" si="67"/>
        <v/>
      </c>
    </row>
    <row r="181" spans="1:17" x14ac:dyDescent="0.45">
      <c r="A181" s="3">
        <v>239</v>
      </c>
      <c r="B181" s="1" t="s">
        <v>695</v>
      </c>
      <c r="C181" s="1" t="s">
        <v>500</v>
      </c>
      <c r="D181" s="1" t="s">
        <v>284</v>
      </c>
      <c r="E181" s="5">
        <v>18460000</v>
      </c>
      <c r="F181" s="1" t="s">
        <v>696</v>
      </c>
      <c r="G181" s="1" t="s">
        <v>609</v>
      </c>
      <c r="H181" s="1" t="s">
        <v>154</v>
      </c>
      <c r="I181" s="1" t="s">
        <v>154</v>
      </c>
      <c r="J181" s="1" t="s">
        <v>697</v>
      </c>
      <c r="K181" s="1" t="s">
        <v>19</v>
      </c>
      <c r="L181" s="1"/>
      <c r="M181" t="str">
        <f t="shared" si="65"/>
        <v>1</v>
      </c>
      <c r="N181" t="str">
        <f t="shared" si="66"/>
        <v>18</v>
      </c>
      <c r="Q181" s="22" t="str">
        <f t="shared" si="67"/>
        <v/>
      </c>
    </row>
    <row r="182" spans="1:17" x14ac:dyDescent="0.45">
      <c r="A182" s="3">
        <v>240</v>
      </c>
      <c r="B182" s="1" t="s">
        <v>698</v>
      </c>
      <c r="C182" s="1" t="s">
        <v>500</v>
      </c>
      <c r="D182" s="1" t="s">
        <v>284</v>
      </c>
      <c r="E182" s="5">
        <v>12712500</v>
      </c>
      <c r="F182" s="1" t="s">
        <v>699</v>
      </c>
      <c r="G182" s="1" t="s">
        <v>609</v>
      </c>
      <c r="H182" s="1" t="s">
        <v>154</v>
      </c>
      <c r="I182" s="1" t="s">
        <v>154</v>
      </c>
      <c r="J182" s="1" t="s">
        <v>700</v>
      </c>
      <c r="K182" s="1" t="s">
        <v>19</v>
      </c>
      <c r="L182" s="1"/>
      <c r="M182" t="str">
        <f t="shared" si="65"/>
        <v>1</v>
      </c>
      <c r="N182" t="str">
        <f t="shared" si="66"/>
        <v>12</v>
      </c>
      <c r="Q182" s="22" t="str">
        <f t="shared" si="67"/>
        <v/>
      </c>
    </row>
    <row r="183" spans="1:17" x14ac:dyDescent="0.45">
      <c r="A183" s="3">
        <v>241</v>
      </c>
      <c r="B183" s="1" t="s">
        <v>701</v>
      </c>
      <c r="C183" s="1" t="s">
        <v>500</v>
      </c>
      <c r="D183" s="1" t="s">
        <v>284</v>
      </c>
      <c r="E183" s="5">
        <v>25862594</v>
      </c>
      <c r="F183" s="1" t="s">
        <v>702</v>
      </c>
      <c r="G183" s="1" t="s">
        <v>609</v>
      </c>
      <c r="H183" s="1" t="s">
        <v>154</v>
      </c>
      <c r="I183" s="1" t="s">
        <v>154</v>
      </c>
      <c r="J183" s="1" t="s">
        <v>703</v>
      </c>
      <c r="K183" s="1" t="s">
        <v>19</v>
      </c>
      <c r="L183" s="1"/>
      <c r="M183" t="str">
        <f t="shared" si="65"/>
        <v>2</v>
      </c>
      <c r="N183" t="str">
        <f t="shared" si="66"/>
        <v>25</v>
      </c>
      <c r="Q183" s="22" t="str">
        <f t="shared" si="67"/>
        <v/>
      </c>
    </row>
    <row r="184" spans="1:17" x14ac:dyDescent="0.45">
      <c r="A184" s="3">
        <v>242</v>
      </c>
      <c r="B184" s="1" t="s">
        <v>704</v>
      </c>
      <c r="C184" s="1" t="s">
        <v>500</v>
      </c>
      <c r="D184" s="1" t="s">
        <v>284</v>
      </c>
      <c r="E184" s="5">
        <v>78591600</v>
      </c>
      <c r="F184" s="1" t="s">
        <v>705</v>
      </c>
      <c r="G184" s="1" t="s">
        <v>609</v>
      </c>
      <c r="H184" s="1" t="s">
        <v>154</v>
      </c>
      <c r="I184" s="1" t="s">
        <v>154</v>
      </c>
      <c r="J184" s="1" t="s">
        <v>706</v>
      </c>
      <c r="K184" s="1" t="s">
        <v>19</v>
      </c>
      <c r="L184" s="1"/>
      <c r="M184" t="str">
        <f t="shared" si="65"/>
        <v>7</v>
      </c>
      <c r="N184" t="str">
        <f t="shared" si="66"/>
        <v>78</v>
      </c>
      <c r="Q184" s="22" t="str">
        <f t="shared" si="67"/>
        <v/>
      </c>
    </row>
    <row r="185" spans="1:17" x14ac:dyDescent="0.45">
      <c r="A185" s="3">
        <v>243</v>
      </c>
      <c r="B185" s="1" t="s">
        <v>707</v>
      </c>
      <c r="C185" s="1" t="s">
        <v>500</v>
      </c>
      <c r="D185" s="1" t="s">
        <v>284</v>
      </c>
      <c r="E185" s="5">
        <v>56254380</v>
      </c>
      <c r="F185" s="1" t="s">
        <v>708</v>
      </c>
      <c r="G185" s="1" t="s">
        <v>609</v>
      </c>
      <c r="H185" s="1" t="s">
        <v>154</v>
      </c>
      <c r="I185" s="1" t="s">
        <v>154</v>
      </c>
      <c r="J185" s="1" t="s">
        <v>709</v>
      </c>
      <c r="K185" s="1" t="s">
        <v>19</v>
      </c>
      <c r="L185" s="1"/>
      <c r="M185" t="str">
        <f t="shared" si="65"/>
        <v>5</v>
      </c>
      <c r="N185" t="str">
        <f t="shared" si="66"/>
        <v>56</v>
      </c>
      <c r="Q185" s="22" t="str">
        <f t="shared" si="67"/>
        <v/>
      </c>
    </row>
    <row r="186" spans="1:17" x14ac:dyDescent="0.45">
      <c r="A186" s="3">
        <v>244</v>
      </c>
      <c r="B186" s="1" t="s">
        <v>710</v>
      </c>
      <c r="C186" s="1" t="s">
        <v>500</v>
      </c>
      <c r="D186" s="1" t="s">
        <v>284</v>
      </c>
      <c r="E186" s="5">
        <v>29736600</v>
      </c>
      <c r="F186" s="1" t="s">
        <v>711</v>
      </c>
      <c r="G186" s="1" t="s">
        <v>609</v>
      </c>
      <c r="H186" s="1" t="s">
        <v>154</v>
      </c>
      <c r="I186" s="1" t="s">
        <v>154</v>
      </c>
      <c r="J186" s="1" t="s">
        <v>712</v>
      </c>
      <c r="K186" s="1" t="s">
        <v>19</v>
      </c>
      <c r="L186" s="1"/>
      <c r="M186" t="str">
        <f t="shared" si="65"/>
        <v>2</v>
      </c>
      <c r="N186" t="str">
        <f t="shared" si="66"/>
        <v>29</v>
      </c>
      <c r="Q186" s="22" t="str">
        <f t="shared" si="67"/>
        <v/>
      </c>
    </row>
    <row r="187" spans="1:17" x14ac:dyDescent="0.45">
      <c r="A187" s="3">
        <v>245</v>
      </c>
      <c r="B187" s="1" t="s">
        <v>713</v>
      </c>
      <c r="C187" s="1" t="s">
        <v>500</v>
      </c>
      <c r="D187" s="1" t="s">
        <v>284</v>
      </c>
      <c r="E187" s="5">
        <v>1859400</v>
      </c>
      <c r="F187" s="1" t="s">
        <v>714</v>
      </c>
      <c r="G187" s="1" t="s">
        <v>609</v>
      </c>
      <c r="H187" s="1" t="s">
        <v>154</v>
      </c>
      <c r="I187" s="1" t="s">
        <v>154</v>
      </c>
      <c r="J187" s="1" t="s">
        <v>715</v>
      </c>
      <c r="K187" s="1" t="s">
        <v>19</v>
      </c>
      <c r="L187" s="1"/>
      <c r="M187" t="str">
        <f t="shared" si="65"/>
        <v>1</v>
      </c>
      <c r="N187" t="str">
        <f t="shared" si="66"/>
        <v>18</v>
      </c>
      <c r="Q187" s="22" t="str">
        <f t="shared" si="67"/>
        <v/>
      </c>
    </row>
    <row r="188" spans="1:17" x14ac:dyDescent="0.45">
      <c r="A188" s="3">
        <v>246</v>
      </c>
      <c r="B188" s="1" t="s">
        <v>716</v>
      </c>
      <c r="C188" s="1" t="s">
        <v>500</v>
      </c>
      <c r="D188" s="1" t="s">
        <v>284</v>
      </c>
      <c r="E188" s="5">
        <v>164229265</v>
      </c>
      <c r="F188" s="1" t="s">
        <v>717</v>
      </c>
      <c r="G188" s="1" t="s">
        <v>609</v>
      </c>
      <c r="H188" s="1" t="s">
        <v>154</v>
      </c>
      <c r="I188" s="1" t="s">
        <v>154</v>
      </c>
      <c r="J188" s="1" t="s">
        <v>718</v>
      </c>
      <c r="K188" s="1" t="s">
        <v>19</v>
      </c>
      <c r="L188" s="1"/>
      <c r="M188" t="str">
        <f t="shared" si="65"/>
        <v>1</v>
      </c>
      <c r="N188" t="str">
        <f t="shared" si="66"/>
        <v>16</v>
      </c>
      <c r="Q188" s="22" t="str">
        <f t="shared" si="67"/>
        <v/>
      </c>
    </row>
    <row r="189" spans="1:17" x14ac:dyDescent="0.45">
      <c r="A189" s="3">
        <v>247</v>
      </c>
      <c r="B189" s="1" t="s">
        <v>719</v>
      </c>
      <c r="C189" s="1" t="s">
        <v>500</v>
      </c>
      <c r="D189" s="1" t="s">
        <v>284</v>
      </c>
      <c r="E189" s="5">
        <v>42750000</v>
      </c>
      <c r="F189" s="1" t="s">
        <v>720</v>
      </c>
      <c r="G189" s="1" t="s">
        <v>609</v>
      </c>
      <c r="H189" s="1" t="s">
        <v>154</v>
      </c>
      <c r="I189" s="1" t="s">
        <v>154</v>
      </c>
      <c r="J189" s="1" t="s">
        <v>721</v>
      </c>
      <c r="K189" s="1" t="s">
        <v>19</v>
      </c>
      <c r="L189" s="1"/>
      <c r="M189" t="str">
        <f t="shared" si="65"/>
        <v>4</v>
      </c>
      <c r="N189" t="str">
        <f t="shared" si="66"/>
        <v>42</v>
      </c>
      <c r="Q189" s="22" t="str">
        <f t="shared" si="67"/>
        <v/>
      </c>
    </row>
    <row r="190" spans="1:17" x14ac:dyDescent="0.45">
      <c r="A190" s="3">
        <v>248</v>
      </c>
      <c r="B190" s="1" t="s">
        <v>722</v>
      </c>
      <c r="C190" s="1" t="s">
        <v>500</v>
      </c>
      <c r="D190" s="1" t="s">
        <v>284</v>
      </c>
      <c r="E190" s="5">
        <v>36010144</v>
      </c>
      <c r="F190" s="1" t="s">
        <v>723</v>
      </c>
      <c r="G190" s="1" t="s">
        <v>609</v>
      </c>
      <c r="H190" s="1" t="s">
        <v>154</v>
      </c>
      <c r="I190" s="1" t="s">
        <v>154</v>
      </c>
      <c r="J190" s="1" t="s">
        <v>724</v>
      </c>
      <c r="K190" s="1" t="s">
        <v>19</v>
      </c>
      <c r="L190" s="1"/>
      <c r="M190" t="str">
        <f t="shared" si="65"/>
        <v>3</v>
      </c>
      <c r="N190" t="str">
        <f t="shared" si="66"/>
        <v>36</v>
      </c>
      <c r="Q190" s="22" t="str">
        <f t="shared" si="67"/>
        <v/>
      </c>
    </row>
    <row r="191" spans="1:17" x14ac:dyDescent="0.45">
      <c r="A191" s="3">
        <v>249</v>
      </c>
      <c r="B191" s="1" t="s">
        <v>725</v>
      </c>
      <c r="C191" s="1" t="s">
        <v>500</v>
      </c>
      <c r="D191" s="1" t="s">
        <v>284</v>
      </c>
      <c r="E191" s="5">
        <v>10968796</v>
      </c>
      <c r="F191" s="1" t="s">
        <v>726</v>
      </c>
      <c r="G191" s="1" t="s">
        <v>609</v>
      </c>
      <c r="H191" s="1" t="s">
        <v>154</v>
      </c>
      <c r="I191" s="1" t="s">
        <v>154</v>
      </c>
      <c r="J191" s="1" t="s">
        <v>727</v>
      </c>
      <c r="K191" s="1" t="s">
        <v>19</v>
      </c>
      <c r="L191" s="1"/>
      <c r="M191" t="str">
        <f t="shared" si="65"/>
        <v>1</v>
      </c>
      <c r="N191" t="str">
        <f t="shared" si="66"/>
        <v>10</v>
      </c>
      <c r="Q191" s="22" t="str">
        <f t="shared" si="67"/>
        <v/>
      </c>
    </row>
    <row r="192" spans="1:17" x14ac:dyDescent="0.45">
      <c r="A192" s="3">
        <v>250</v>
      </c>
      <c r="B192" s="1" t="s">
        <v>728</v>
      </c>
      <c r="C192" s="1" t="s">
        <v>500</v>
      </c>
      <c r="D192" s="1" t="s">
        <v>284</v>
      </c>
      <c r="E192" s="5">
        <v>7800000</v>
      </c>
      <c r="F192" s="1" t="s">
        <v>729</v>
      </c>
      <c r="G192" s="1" t="s">
        <v>609</v>
      </c>
      <c r="H192" s="1" t="s">
        <v>154</v>
      </c>
      <c r="I192" s="1" t="s">
        <v>154</v>
      </c>
      <c r="J192" s="1" t="s">
        <v>730</v>
      </c>
      <c r="K192" s="1" t="s">
        <v>19</v>
      </c>
      <c r="L192" s="1"/>
      <c r="M192" t="str">
        <f t="shared" si="65"/>
        <v>7</v>
      </c>
      <c r="N192" t="str">
        <f t="shared" si="66"/>
        <v>78</v>
      </c>
      <c r="Q192" s="22" t="str">
        <f t="shared" si="67"/>
        <v/>
      </c>
    </row>
    <row r="193" spans="1:17" x14ac:dyDescent="0.45">
      <c r="A193" s="3">
        <v>251</v>
      </c>
      <c r="B193" s="1" t="s">
        <v>731</v>
      </c>
      <c r="C193" s="1" t="s">
        <v>500</v>
      </c>
      <c r="D193" s="1" t="s">
        <v>284</v>
      </c>
      <c r="E193" s="5">
        <v>32266746</v>
      </c>
      <c r="F193" s="1" t="s">
        <v>732</v>
      </c>
      <c r="G193" s="1" t="s">
        <v>609</v>
      </c>
      <c r="H193" s="1" t="s">
        <v>154</v>
      </c>
      <c r="I193" s="1" t="s">
        <v>154</v>
      </c>
      <c r="J193" s="1" t="s">
        <v>733</v>
      </c>
      <c r="K193" s="1" t="s">
        <v>19</v>
      </c>
      <c r="L193" s="1"/>
      <c r="M193" t="str">
        <f t="shared" si="65"/>
        <v>3</v>
      </c>
      <c r="N193" t="str">
        <f t="shared" si="66"/>
        <v>32</v>
      </c>
      <c r="Q193" s="22" t="str">
        <f t="shared" si="67"/>
        <v/>
      </c>
    </row>
    <row r="194" spans="1:17" x14ac:dyDescent="0.45">
      <c r="A194" s="3">
        <v>252</v>
      </c>
      <c r="B194" s="1" t="s">
        <v>734</v>
      </c>
      <c r="C194" s="1" t="s">
        <v>500</v>
      </c>
      <c r="D194" s="1" t="s">
        <v>284</v>
      </c>
      <c r="E194" s="5">
        <v>49932877</v>
      </c>
      <c r="F194" s="1" t="s">
        <v>735</v>
      </c>
      <c r="G194" s="1" t="s">
        <v>609</v>
      </c>
      <c r="H194" s="1" t="s">
        <v>154</v>
      </c>
      <c r="I194" s="1" t="s">
        <v>154</v>
      </c>
      <c r="J194" s="1" t="s">
        <v>736</v>
      </c>
      <c r="K194" s="1" t="s">
        <v>19</v>
      </c>
      <c r="L194" s="1"/>
      <c r="M194" t="str">
        <f t="shared" si="65"/>
        <v>4</v>
      </c>
      <c r="N194" t="str">
        <f t="shared" si="66"/>
        <v>49</v>
      </c>
      <c r="Q194" s="22" t="str">
        <f t="shared" si="67"/>
        <v/>
      </c>
    </row>
    <row r="195" spans="1:17" x14ac:dyDescent="0.45">
      <c r="A195" s="3">
        <v>253</v>
      </c>
      <c r="B195" s="1" t="s">
        <v>737</v>
      </c>
      <c r="C195" s="1" t="s">
        <v>500</v>
      </c>
      <c r="D195" s="1" t="s">
        <v>284</v>
      </c>
      <c r="E195" s="5">
        <v>18405840</v>
      </c>
      <c r="F195" s="1" t="s">
        <v>738</v>
      </c>
      <c r="G195" s="1" t="s">
        <v>609</v>
      </c>
      <c r="H195" s="1" t="s">
        <v>154</v>
      </c>
      <c r="I195" s="1" t="s">
        <v>154</v>
      </c>
      <c r="J195" s="1" t="s">
        <v>739</v>
      </c>
      <c r="K195" s="1" t="s">
        <v>19</v>
      </c>
      <c r="L195" s="1"/>
      <c r="M195" t="str">
        <f t="shared" si="65"/>
        <v>1</v>
      </c>
      <c r="N195" t="str">
        <f t="shared" si="66"/>
        <v>18</v>
      </c>
      <c r="Q195" s="22" t="str">
        <f t="shared" si="67"/>
        <v/>
      </c>
    </row>
    <row r="196" spans="1:17" x14ac:dyDescent="0.45">
      <c r="A196" s="3">
        <v>254</v>
      </c>
      <c r="B196" s="1" t="s">
        <v>740</v>
      </c>
      <c r="C196" s="1" t="s">
        <v>500</v>
      </c>
      <c r="D196" s="1" t="s">
        <v>284</v>
      </c>
      <c r="E196" s="5">
        <v>52912480</v>
      </c>
      <c r="F196" s="1" t="s">
        <v>741</v>
      </c>
      <c r="G196" s="1" t="s">
        <v>609</v>
      </c>
      <c r="H196" s="1" t="s">
        <v>154</v>
      </c>
      <c r="I196" s="1" t="s">
        <v>154</v>
      </c>
      <c r="J196" s="1" t="s">
        <v>742</v>
      </c>
      <c r="K196" s="1" t="s">
        <v>19</v>
      </c>
      <c r="L196" s="1"/>
      <c r="M196" t="str">
        <f t="shared" si="65"/>
        <v>5</v>
      </c>
      <c r="N196" t="str">
        <f t="shared" si="66"/>
        <v>52</v>
      </c>
      <c r="Q196" s="22" t="str">
        <f t="shared" si="67"/>
        <v/>
      </c>
    </row>
    <row r="197" spans="1:17" x14ac:dyDescent="0.45">
      <c r="A197" s="3">
        <v>255</v>
      </c>
      <c r="B197" s="1" t="s">
        <v>743</v>
      </c>
      <c r="C197" s="1" t="s">
        <v>500</v>
      </c>
      <c r="D197" s="1" t="s">
        <v>284</v>
      </c>
      <c r="E197" s="5">
        <v>40620000</v>
      </c>
      <c r="F197" s="1" t="s">
        <v>744</v>
      </c>
      <c r="G197" s="1" t="s">
        <v>609</v>
      </c>
      <c r="H197" s="1" t="s">
        <v>154</v>
      </c>
      <c r="I197" s="1" t="s">
        <v>154</v>
      </c>
      <c r="J197" s="1" t="s">
        <v>745</v>
      </c>
      <c r="K197" s="1" t="s">
        <v>19</v>
      </c>
      <c r="L197" s="1"/>
      <c r="M197" t="str">
        <f t="shared" ref="M197:M260" si="68">LEFT(E197,1)</f>
        <v>4</v>
      </c>
      <c r="N197" t="str">
        <f t="shared" ref="N197:N260" si="69">LEFT(E197,2)</f>
        <v>40</v>
      </c>
      <c r="Q197" s="22" t="str">
        <f t="shared" si="67"/>
        <v/>
      </c>
    </row>
    <row r="198" spans="1:17" x14ac:dyDescent="0.45">
      <c r="A198" s="3">
        <v>256</v>
      </c>
      <c r="B198" s="1" t="s">
        <v>746</v>
      </c>
      <c r="C198" s="1" t="s">
        <v>500</v>
      </c>
      <c r="D198" s="1" t="s">
        <v>284</v>
      </c>
      <c r="E198" s="5">
        <v>13281240</v>
      </c>
      <c r="F198" s="1" t="s">
        <v>747</v>
      </c>
      <c r="G198" s="1" t="s">
        <v>609</v>
      </c>
      <c r="H198" s="1" t="s">
        <v>154</v>
      </c>
      <c r="I198" s="1" t="s">
        <v>154</v>
      </c>
      <c r="J198" s="1" t="s">
        <v>748</v>
      </c>
      <c r="K198" s="1" t="s">
        <v>19</v>
      </c>
      <c r="L198" s="1"/>
      <c r="M198" t="str">
        <f t="shared" si="68"/>
        <v>1</v>
      </c>
      <c r="N198" t="str">
        <f t="shared" si="69"/>
        <v>13</v>
      </c>
      <c r="Q198" s="22" t="str">
        <f t="shared" si="67"/>
        <v/>
      </c>
    </row>
    <row r="199" spans="1:17" x14ac:dyDescent="0.45">
      <c r="A199" s="3">
        <v>257</v>
      </c>
      <c r="B199" s="1" t="s">
        <v>749</v>
      </c>
      <c r="C199" s="1" t="s">
        <v>500</v>
      </c>
      <c r="D199" s="1" t="s">
        <v>284</v>
      </c>
      <c r="E199" s="5">
        <v>18522920</v>
      </c>
      <c r="F199" s="1" t="s">
        <v>750</v>
      </c>
      <c r="G199" s="1" t="s">
        <v>609</v>
      </c>
      <c r="H199" s="1" t="s">
        <v>154</v>
      </c>
      <c r="I199" s="1" t="s">
        <v>154</v>
      </c>
      <c r="J199" s="1" t="s">
        <v>751</v>
      </c>
      <c r="K199" s="1" t="s">
        <v>19</v>
      </c>
      <c r="L199" s="1"/>
      <c r="M199" t="str">
        <f t="shared" si="68"/>
        <v>1</v>
      </c>
      <c r="N199" t="str">
        <f t="shared" si="69"/>
        <v>18</v>
      </c>
      <c r="Q199" s="22" t="str">
        <f t="shared" si="67"/>
        <v/>
      </c>
    </row>
    <row r="200" spans="1:17" x14ac:dyDescent="0.45">
      <c r="A200" s="3">
        <v>258</v>
      </c>
      <c r="B200" s="1" t="s">
        <v>752</v>
      </c>
      <c r="C200" s="1" t="s">
        <v>500</v>
      </c>
      <c r="D200" s="1" t="s">
        <v>284</v>
      </c>
      <c r="E200" s="5">
        <v>15562500</v>
      </c>
      <c r="F200" s="1" t="s">
        <v>753</v>
      </c>
      <c r="G200" s="1" t="s">
        <v>609</v>
      </c>
      <c r="H200" s="1" t="s">
        <v>154</v>
      </c>
      <c r="I200" s="1" t="s">
        <v>154</v>
      </c>
      <c r="J200" s="1" t="s">
        <v>754</v>
      </c>
      <c r="K200" s="1" t="s">
        <v>19</v>
      </c>
      <c r="L200" s="1"/>
      <c r="M200" t="str">
        <f t="shared" si="68"/>
        <v>1</v>
      </c>
      <c r="N200" t="str">
        <f t="shared" si="69"/>
        <v>15</v>
      </c>
      <c r="Q200" s="22" t="str">
        <f t="shared" si="67"/>
        <v/>
      </c>
    </row>
    <row r="201" spans="1:17" x14ac:dyDescent="0.45">
      <c r="A201" s="3">
        <v>259</v>
      </c>
      <c r="B201" s="1" t="s">
        <v>755</v>
      </c>
      <c r="C201" s="1" t="s">
        <v>500</v>
      </c>
      <c r="D201" s="1" t="s">
        <v>284</v>
      </c>
      <c r="E201" s="5">
        <v>6592500</v>
      </c>
      <c r="F201" s="1" t="s">
        <v>756</v>
      </c>
      <c r="G201" s="1" t="s">
        <v>609</v>
      </c>
      <c r="H201" s="1" t="s">
        <v>154</v>
      </c>
      <c r="I201" s="1" t="s">
        <v>154</v>
      </c>
      <c r="J201" s="1" t="s">
        <v>757</v>
      </c>
      <c r="K201" s="1" t="s">
        <v>19</v>
      </c>
      <c r="L201" s="1"/>
      <c r="M201" t="str">
        <f t="shared" si="68"/>
        <v>6</v>
      </c>
      <c r="N201" t="str">
        <f t="shared" si="69"/>
        <v>65</v>
      </c>
      <c r="Q201" s="22" t="str">
        <f t="shared" si="67"/>
        <v/>
      </c>
    </row>
    <row r="202" spans="1:17" x14ac:dyDescent="0.45">
      <c r="A202" s="3">
        <v>260</v>
      </c>
      <c r="B202" s="1" t="s">
        <v>758</v>
      </c>
      <c r="C202" s="1" t="s">
        <v>500</v>
      </c>
      <c r="D202" s="1" t="s">
        <v>284</v>
      </c>
      <c r="E202" s="5">
        <v>20435000</v>
      </c>
      <c r="F202" s="1" t="s">
        <v>759</v>
      </c>
      <c r="G202" s="1" t="s">
        <v>609</v>
      </c>
      <c r="H202" s="1" t="s">
        <v>154</v>
      </c>
      <c r="I202" s="1" t="s">
        <v>154</v>
      </c>
      <c r="J202" s="1" t="s">
        <v>760</v>
      </c>
      <c r="K202" s="1" t="s">
        <v>19</v>
      </c>
      <c r="L202" s="1"/>
      <c r="M202" t="str">
        <f t="shared" si="68"/>
        <v>2</v>
      </c>
      <c r="N202" t="str">
        <f t="shared" si="69"/>
        <v>20</v>
      </c>
      <c r="Q202" s="22" t="str">
        <f t="shared" si="67"/>
        <v/>
      </c>
    </row>
    <row r="203" spans="1:17" x14ac:dyDescent="0.45">
      <c r="A203" s="3">
        <v>261</v>
      </c>
      <c r="B203" s="1" t="s">
        <v>761</v>
      </c>
      <c r="C203" s="1" t="s">
        <v>500</v>
      </c>
      <c r="D203" s="1" t="s">
        <v>284</v>
      </c>
      <c r="E203" s="5">
        <v>184451304</v>
      </c>
      <c r="F203" s="1" t="s">
        <v>762</v>
      </c>
      <c r="G203" s="1" t="s">
        <v>609</v>
      </c>
      <c r="H203" s="1" t="s">
        <v>154</v>
      </c>
      <c r="I203" s="1" t="s">
        <v>154</v>
      </c>
      <c r="J203" s="1" t="s">
        <v>763</v>
      </c>
      <c r="K203" s="1" t="s">
        <v>19</v>
      </c>
      <c r="L203" s="1"/>
      <c r="M203" t="str">
        <f t="shared" si="68"/>
        <v>1</v>
      </c>
      <c r="N203" t="str">
        <f t="shared" si="69"/>
        <v>18</v>
      </c>
      <c r="Q203" s="22" t="str">
        <f t="shared" si="67"/>
        <v/>
      </c>
    </row>
    <row r="204" spans="1:17" x14ac:dyDescent="0.45">
      <c r="A204" s="3">
        <v>262</v>
      </c>
      <c r="B204" s="1" t="s">
        <v>764</v>
      </c>
      <c r="C204" s="1" t="s">
        <v>500</v>
      </c>
      <c r="D204" s="1" t="s">
        <v>284</v>
      </c>
      <c r="E204" s="5">
        <v>43428391</v>
      </c>
      <c r="F204" s="1" t="s">
        <v>765</v>
      </c>
      <c r="G204" s="1" t="s">
        <v>609</v>
      </c>
      <c r="H204" s="1" t="s">
        <v>154</v>
      </c>
      <c r="I204" s="1" t="s">
        <v>154</v>
      </c>
      <c r="J204" s="1" t="s">
        <v>766</v>
      </c>
      <c r="K204" s="1" t="s">
        <v>19</v>
      </c>
      <c r="L204" s="1"/>
      <c r="M204" t="str">
        <f t="shared" si="68"/>
        <v>4</v>
      </c>
      <c r="N204" t="str">
        <f t="shared" si="69"/>
        <v>43</v>
      </c>
      <c r="Q204" s="22" t="str">
        <f t="shared" si="67"/>
        <v/>
      </c>
    </row>
    <row r="205" spans="1:17" x14ac:dyDescent="0.45">
      <c r="A205" s="3">
        <v>263</v>
      </c>
      <c r="B205" s="1" t="s">
        <v>767</v>
      </c>
      <c r="C205" s="1" t="s">
        <v>500</v>
      </c>
      <c r="D205" s="1" t="s">
        <v>284</v>
      </c>
      <c r="E205" s="5">
        <v>206717172</v>
      </c>
      <c r="F205" s="1" t="s">
        <v>768</v>
      </c>
      <c r="G205" s="1" t="s">
        <v>609</v>
      </c>
      <c r="H205" s="1" t="s">
        <v>154</v>
      </c>
      <c r="I205" s="1" t="s">
        <v>154</v>
      </c>
      <c r="J205" s="1" t="s">
        <v>769</v>
      </c>
      <c r="K205" s="1" t="s">
        <v>19</v>
      </c>
      <c r="L205" s="1"/>
      <c r="M205" t="str">
        <f t="shared" si="68"/>
        <v>2</v>
      </c>
      <c r="N205" t="str">
        <f t="shared" si="69"/>
        <v>20</v>
      </c>
      <c r="Q205" s="22" t="str">
        <f t="shared" si="67"/>
        <v/>
      </c>
    </row>
    <row r="206" spans="1:17" x14ac:dyDescent="0.45">
      <c r="A206" s="3">
        <v>264</v>
      </c>
      <c r="B206" s="1" t="s">
        <v>770</v>
      </c>
      <c r="C206" s="1" t="s">
        <v>500</v>
      </c>
      <c r="D206" s="1" t="s">
        <v>284</v>
      </c>
      <c r="E206" s="5">
        <v>14606140</v>
      </c>
      <c r="F206" s="1" t="s">
        <v>771</v>
      </c>
      <c r="G206" s="1" t="s">
        <v>609</v>
      </c>
      <c r="H206" s="1" t="s">
        <v>154</v>
      </c>
      <c r="I206" s="1" t="s">
        <v>154</v>
      </c>
      <c r="J206" s="1" t="s">
        <v>772</v>
      </c>
      <c r="K206" s="1" t="s">
        <v>19</v>
      </c>
      <c r="L206" s="1"/>
      <c r="M206" t="str">
        <f t="shared" si="68"/>
        <v>1</v>
      </c>
      <c r="N206" t="str">
        <f t="shared" si="69"/>
        <v>14</v>
      </c>
      <c r="Q206" s="22" t="str">
        <f t="shared" si="67"/>
        <v/>
      </c>
    </row>
    <row r="207" spans="1:17" x14ac:dyDescent="0.45">
      <c r="A207" s="3">
        <v>265</v>
      </c>
      <c r="B207" s="1" t="s">
        <v>773</v>
      </c>
      <c r="C207" s="1" t="s">
        <v>500</v>
      </c>
      <c r="D207" s="1" t="s">
        <v>284</v>
      </c>
      <c r="E207" s="5">
        <v>23940000</v>
      </c>
      <c r="F207" s="1" t="s">
        <v>774</v>
      </c>
      <c r="G207" s="1" t="s">
        <v>775</v>
      </c>
      <c r="H207" s="1" t="s">
        <v>154</v>
      </c>
      <c r="I207" s="1" t="s">
        <v>154</v>
      </c>
      <c r="J207" s="1" t="s">
        <v>776</v>
      </c>
      <c r="K207" s="1" t="s">
        <v>19</v>
      </c>
      <c r="L207" s="1"/>
      <c r="M207" t="str">
        <f t="shared" si="68"/>
        <v>2</v>
      </c>
      <c r="N207" t="str">
        <f t="shared" si="69"/>
        <v>23</v>
      </c>
      <c r="Q207" s="22" t="str">
        <f t="shared" si="67"/>
        <v/>
      </c>
    </row>
    <row r="208" spans="1:17" x14ac:dyDescent="0.45">
      <c r="A208" s="3">
        <v>266</v>
      </c>
      <c r="B208" s="1" t="s">
        <v>777</v>
      </c>
      <c r="C208" s="1" t="s">
        <v>500</v>
      </c>
      <c r="D208" s="1" t="s">
        <v>284</v>
      </c>
      <c r="E208" s="5">
        <v>174783000</v>
      </c>
      <c r="F208" s="1" t="s">
        <v>778</v>
      </c>
      <c r="G208" s="1" t="s">
        <v>775</v>
      </c>
      <c r="H208" s="1" t="s">
        <v>153</v>
      </c>
      <c r="I208" s="1" t="s">
        <v>154</v>
      </c>
      <c r="J208" s="1" t="s">
        <v>779</v>
      </c>
      <c r="K208" s="1" t="s">
        <v>19</v>
      </c>
      <c r="L208" s="1"/>
      <c r="M208" t="str">
        <f t="shared" si="68"/>
        <v>1</v>
      </c>
      <c r="N208" t="str">
        <f t="shared" si="69"/>
        <v>17</v>
      </c>
      <c r="Q208" s="22" t="str">
        <f t="shared" si="67"/>
        <v/>
      </c>
    </row>
    <row r="209" spans="1:17" x14ac:dyDescent="0.45">
      <c r="A209" s="3">
        <v>267</v>
      </c>
      <c r="B209" s="1" t="s">
        <v>780</v>
      </c>
      <c r="C209" s="1" t="s">
        <v>500</v>
      </c>
      <c r="D209" s="1" t="s">
        <v>284</v>
      </c>
      <c r="E209" s="5">
        <v>21621622</v>
      </c>
      <c r="F209" s="1" t="s">
        <v>781</v>
      </c>
      <c r="G209" s="1" t="s">
        <v>775</v>
      </c>
      <c r="H209" s="1" t="s">
        <v>154</v>
      </c>
      <c r="I209" s="1" t="s">
        <v>154</v>
      </c>
      <c r="J209" s="1" t="s">
        <v>782</v>
      </c>
      <c r="K209" s="1" t="s">
        <v>19</v>
      </c>
      <c r="L209" s="1"/>
      <c r="M209" t="str">
        <f t="shared" si="68"/>
        <v>2</v>
      </c>
      <c r="N209" t="str">
        <f t="shared" si="69"/>
        <v>21</v>
      </c>
      <c r="Q209" s="22" t="str">
        <f t="shared" si="67"/>
        <v/>
      </c>
    </row>
    <row r="210" spans="1:17" x14ac:dyDescent="0.45">
      <c r="A210" s="3">
        <v>268</v>
      </c>
      <c r="B210" s="1" t="s">
        <v>783</v>
      </c>
      <c r="C210" s="1" t="s">
        <v>500</v>
      </c>
      <c r="D210" s="1" t="s">
        <v>284</v>
      </c>
      <c r="E210" s="5">
        <v>17290000</v>
      </c>
      <c r="F210" s="1" t="s">
        <v>784</v>
      </c>
      <c r="G210" s="1" t="s">
        <v>775</v>
      </c>
      <c r="H210" s="1" t="s">
        <v>154</v>
      </c>
      <c r="I210" s="1" t="s">
        <v>154</v>
      </c>
      <c r="J210" s="1" t="s">
        <v>317</v>
      </c>
      <c r="K210" s="1" t="s">
        <v>19</v>
      </c>
      <c r="L210" s="1"/>
      <c r="M210" t="str">
        <f t="shared" si="68"/>
        <v>1</v>
      </c>
      <c r="N210" t="str">
        <f t="shared" si="69"/>
        <v>17</v>
      </c>
      <c r="Q210" s="22" t="str">
        <f t="shared" ref="Q210:Q273" si="70">O210&amp;P210</f>
        <v/>
      </c>
    </row>
    <row r="211" spans="1:17" x14ac:dyDescent="0.45">
      <c r="A211" s="3">
        <v>269</v>
      </c>
      <c r="B211" s="1" t="s">
        <v>785</v>
      </c>
      <c r="C211" s="1" t="s">
        <v>500</v>
      </c>
      <c r="D211" s="1" t="s">
        <v>284</v>
      </c>
      <c r="E211" s="5">
        <v>25225226</v>
      </c>
      <c r="F211" s="1" t="s">
        <v>786</v>
      </c>
      <c r="G211" s="1" t="s">
        <v>775</v>
      </c>
      <c r="H211" s="1" t="s">
        <v>154</v>
      </c>
      <c r="I211" s="1" t="s">
        <v>154</v>
      </c>
      <c r="J211" s="1" t="s">
        <v>787</v>
      </c>
      <c r="K211" s="1" t="s">
        <v>19</v>
      </c>
      <c r="L211" s="1"/>
      <c r="M211" t="str">
        <f t="shared" si="68"/>
        <v>2</v>
      </c>
      <c r="N211" t="str">
        <f t="shared" si="69"/>
        <v>25</v>
      </c>
      <c r="Q211" s="22" t="str">
        <f t="shared" si="70"/>
        <v/>
      </c>
    </row>
    <row r="212" spans="1:17" x14ac:dyDescent="0.45">
      <c r="A212" s="3">
        <v>270</v>
      </c>
      <c r="B212" s="1" t="s">
        <v>788</v>
      </c>
      <c r="C212" s="1" t="s">
        <v>500</v>
      </c>
      <c r="D212" s="1" t="s">
        <v>284</v>
      </c>
      <c r="E212" s="5">
        <v>25225226</v>
      </c>
      <c r="F212" s="1" t="s">
        <v>789</v>
      </c>
      <c r="G212" s="1" t="s">
        <v>775</v>
      </c>
      <c r="H212" s="1" t="s">
        <v>154</v>
      </c>
      <c r="I212" s="1" t="s">
        <v>154</v>
      </c>
      <c r="J212" s="1" t="s">
        <v>790</v>
      </c>
      <c r="K212" s="1" t="s">
        <v>19</v>
      </c>
      <c r="L212" s="1"/>
      <c r="M212" t="str">
        <f t="shared" si="68"/>
        <v>2</v>
      </c>
      <c r="N212" t="str">
        <f t="shared" si="69"/>
        <v>25</v>
      </c>
      <c r="Q212" s="22" t="str">
        <f t="shared" si="70"/>
        <v/>
      </c>
    </row>
    <row r="213" spans="1:17" x14ac:dyDescent="0.45">
      <c r="A213" s="3">
        <v>271</v>
      </c>
      <c r="B213" s="1" t="s">
        <v>791</v>
      </c>
      <c r="C213" s="1" t="s">
        <v>500</v>
      </c>
      <c r="D213" s="1" t="s">
        <v>500</v>
      </c>
      <c r="E213" s="5">
        <v>10584000</v>
      </c>
      <c r="F213" s="1" t="s">
        <v>792</v>
      </c>
      <c r="G213" s="1" t="s">
        <v>775</v>
      </c>
      <c r="H213" s="1" t="s">
        <v>154</v>
      </c>
      <c r="I213" s="1" t="s">
        <v>154</v>
      </c>
      <c r="J213" s="1" t="s">
        <v>793</v>
      </c>
      <c r="K213" s="1" t="s">
        <v>19</v>
      </c>
      <c r="L213" s="1"/>
      <c r="M213" t="str">
        <f t="shared" si="68"/>
        <v>1</v>
      </c>
      <c r="N213" t="str">
        <f t="shared" si="69"/>
        <v>10</v>
      </c>
      <c r="Q213" s="22" t="str">
        <f t="shared" si="70"/>
        <v/>
      </c>
    </row>
    <row r="214" spans="1:17" x14ac:dyDescent="0.45">
      <c r="A214" s="3">
        <v>272</v>
      </c>
      <c r="B214" s="1" t="s">
        <v>794</v>
      </c>
      <c r="C214" s="1" t="s">
        <v>500</v>
      </c>
      <c r="D214" s="1" t="s">
        <v>500</v>
      </c>
      <c r="E214" s="5">
        <v>5250000</v>
      </c>
      <c r="F214" s="1" t="s">
        <v>795</v>
      </c>
      <c r="G214" s="1" t="s">
        <v>775</v>
      </c>
      <c r="H214" s="1" t="s">
        <v>154</v>
      </c>
      <c r="I214" s="1" t="s">
        <v>154</v>
      </c>
      <c r="J214" s="1" t="s">
        <v>796</v>
      </c>
      <c r="K214" s="1" t="s">
        <v>19</v>
      </c>
      <c r="L214" s="1"/>
      <c r="M214" t="str">
        <f t="shared" si="68"/>
        <v>5</v>
      </c>
      <c r="N214" t="str">
        <f t="shared" si="69"/>
        <v>52</v>
      </c>
      <c r="Q214" s="22" t="str">
        <f t="shared" si="70"/>
        <v/>
      </c>
    </row>
    <row r="215" spans="1:17" x14ac:dyDescent="0.45">
      <c r="A215" s="3">
        <v>273</v>
      </c>
      <c r="B215" s="1" t="s">
        <v>797</v>
      </c>
      <c r="C215" s="1" t="s">
        <v>500</v>
      </c>
      <c r="D215" s="1" t="s">
        <v>500</v>
      </c>
      <c r="E215" s="5">
        <v>17748192</v>
      </c>
      <c r="F215" s="1" t="s">
        <v>798</v>
      </c>
      <c r="G215" s="1" t="s">
        <v>775</v>
      </c>
      <c r="H215" s="1" t="s">
        <v>154</v>
      </c>
      <c r="I215" s="1" t="s">
        <v>154</v>
      </c>
      <c r="J215" s="1" t="s">
        <v>799</v>
      </c>
      <c r="K215" s="1" t="s">
        <v>19</v>
      </c>
      <c r="L215" s="1"/>
      <c r="M215" t="str">
        <f t="shared" si="68"/>
        <v>1</v>
      </c>
      <c r="N215" t="str">
        <f t="shared" si="69"/>
        <v>17</v>
      </c>
      <c r="Q215" s="22" t="str">
        <f t="shared" si="70"/>
        <v/>
      </c>
    </row>
    <row r="216" spans="1:17" x14ac:dyDescent="0.45">
      <c r="A216" s="3">
        <v>274</v>
      </c>
      <c r="B216" s="1" t="s">
        <v>800</v>
      </c>
      <c r="C216" s="1" t="s">
        <v>500</v>
      </c>
      <c r="D216" s="1" t="s">
        <v>500</v>
      </c>
      <c r="E216" s="5">
        <v>33026000</v>
      </c>
      <c r="F216" s="1" t="s">
        <v>801</v>
      </c>
      <c r="G216" s="1" t="s">
        <v>775</v>
      </c>
      <c r="H216" s="1" t="s">
        <v>154</v>
      </c>
      <c r="I216" s="1" t="s">
        <v>154</v>
      </c>
      <c r="J216" s="1" t="s">
        <v>802</v>
      </c>
      <c r="K216" s="1" t="s">
        <v>19</v>
      </c>
      <c r="L216" s="1"/>
      <c r="M216" t="str">
        <f t="shared" si="68"/>
        <v>3</v>
      </c>
      <c r="N216" t="str">
        <f t="shared" si="69"/>
        <v>33</v>
      </c>
      <c r="Q216" s="22" t="str">
        <f t="shared" si="70"/>
        <v/>
      </c>
    </row>
    <row r="217" spans="1:17" x14ac:dyDescent="0.45">
      <c r="A217" s="3">
        <v>275</v>
      </c>
      <c r="B217" s="1" t="s">
        <v>803</v>
      </c>
      <c r="C217" s="1" t="s">
        <v>500</v>
      </c>
      <c r="D217" s="1" t="s">
        <v>500</v>
      </c>
      <c r="E217" s="5">
        <v>44147523</v>
      </c>
      <c r="F217" s="1" t="s">
        <v>804</v>
      </c>
      <c r="G217" s="1" t="s">
        <v>775</v>
      </c>
      <c r="H217" s="1" t="s">
        <v>154</v>
      </c>
      <c r="I217" s="1" t="s">
        <v>154</v>
      </c>
      <c r="J217" s="1" t="s">
        <v>805</v>
      </c>
      <c r="K217" s="1" t="s">
        <v>19</v>
      </c>
      <c r="L217" s="1"/>
      <c r="M217" t="str">
        <f t="shared" si="68"/>
        <v>4</v>
      </c>
      <c r="N217" t="str">
        <f t="shared" si="69"/>
        <v>44</v>
      </c>
      <c r="Q217" s="22" t="str">
        <f t="shared" si="70"/>
        <v/>
      </c>
    </row>
    <row r="218" spans="1:17" x14ac:dyDescent="0.45">
      <c r="A218" s="3">
        <v>276</v>
      </c>
      <c r="B218" s="1" t="s">
        <v>806</v>
      </c>
      <c r="C218" s="1" t="s">
        <v>500</v>
      </c>
      <c r="D218" s="1" t="s">
        <v>500</v>
      </c>
      <c r="E218" s="5">
        <v>115080000</v>
      </c>
      <c r="F218" s="1" t="s">
        <v>807</v>
      </c>
      <c r="G218" s="1" t="s">
        <v>775</v>
      </c>
      <c r="H218" s="1" t="s">
        <v>153</v>
      </c>
      <c r="I218" s="1" t="s">
        <v>154</v>
      </c>
      <c r="J218" s="1" t="s">
        <v>808</v>
      </c>
      <c r="K218" s="1" t="s">
        <v>19</v>
      </c>
      <c r="L218" s="1"/>
      <c r="M218" t="str">
        <f t="shared" si="68"/>
        <v>1</v>
      </c>
      <c r="N218" t="str">
        <f t="shared" si="69"/>
        <v>11</v>
      </c>
      <c r="Q218" s="22" t="str">
        <f t="shared" si="70"/>
        <v/>
      </c>
    </row>
    <row r="219" spans="1:17" x14ac:dyDescent="0.45">
      <c r="A219" s="3">
        <v>277</v>
      </c>
      <c r="B219" s="1" t="s">
        <v>809</v>
      </c>
      <c r="C219" s="1" t="s">
        <v>500</v>
      </c>
      <c r="D219" s="1" t="s">
        <v>500</v>
      </c>
      <c r="E219" s="5">
        <v>39045045</v>
      </c>
      <c r="F219" s="1" t="s">
        <v>810</v>
      </c>
      <c r="G219" s="1" t="s">
        <v>775</v>
      </c>
      <c r="H219" s="1" t="s">
        <v>154</v>
      </c>
      <c r="I219" s="1" t="s">
        <v>154</v>
      </c>
      <c r="J219" s="1" t="s">
        <v>811</v>
      </c>
      <c r="K219" s="1" t="s">
        <v>19</v>
      </c>
      <c r="L219" s="1"/>
      <c r="M219" t="str">
        <f t="shared" si="68"/>
        <v>3</v>
      </c>
      <c r="N219" t="str">
        <f t="shared" si="69"/>
        <v>39</v>
      </c>
      <c r="Q219" s="22" t="str">
        <f t="shared" si="70"/>
        <v/>
      </c>
    </row>
    <row r="220" spans="1:17" x14ac:dyDescent="0.45">
      <c r="A220" s="3">
        <v>278</v>
      </c>
      <c r="B220" s="1" t="s">
        <v>812</v>
      </c>
      <c r="C220" s="1" t="s">
        <v>500</v>
      </c>
      <c r="D220" s="1" t="s">
        <v>500</v>
      </c>
      <c r="E220" s="5">
        <v>37255540</v>
      </c>
      <c r="F220" s="1" t="s">
        <v>813</v>
      </c>
      <c r="G220" s="1" t="s">
        <v>775</v>
      </c>
      <c r="H220" s="1" t="s">
        <v>154</v>
      </c>
      <c r="I220" s="1" t="s">
        <v>154</v>
      </c>
      <c r="J220" s="1" t="s">
        <v>814</v>
      </c>
      <c r="K220" s="1" t="s">
        <v>19</v>
      </c>
      <c r="L220" s="1"/>
      <c r="M220" t="str">
        <f t="shared" si="68"/>
        <v>3</v>
      </c>
      <c r="N220" t="str">
        <f t="shared" si="69"/>
        <v>37</v>
      </c>
      <c r="Q220" s="22" t="str">
        <f t="shared" si="70"/>
        <v/>
      </c>
    </row>
    <row r="221" spans="1:17" x14ac:dyDescent="0.45">
      <c r="A221" s="3">
        <v>279</v>
      </c>
      <c r="B221" s="1" t="s">
        <v>815</v>
      </c>
      <c r="C221" s="1" t="s">
        <v>500</v>
      </c>
      <c r="D221" s="1" t="s">
        <v>500</v>
      </c>
      <c r="E221" s="5">
        <v>17747748</v>
      </c>
      <c r="F221" s="1" t="s">
        <v>816</v>
      </c>
      <c r="G221" s="1" t="s">
        <v>775</v>
      </c>
      <c r="H221" s="1" t="s">
        <v>154</v>
      </c>
      <c r="I221" s="1" t="s">
        <v>154</v>
      </c>
      <c r="J221" s="1" t="s">
        <v>817</v>
      </c>
      <c r="K221" s="1" t="s">
        <v>19</v>
      </c>
      <c r="L221" s="1"/>
      <c r="M221" t="str">
        <f t="shared" si="68"/>
        <v>1</v>
      </c>
      <c r="N221" t="str">
        <f t="shared" si="69"/>
        <v>17</v>
      </c>
      <c r="Q221" s="22" t="str">
        <f t="shared" si="70"/>
        <v/>
      </c>
    </row>
    <row r="222" spans="1:17" x14ac:dyDescent="0.45">
      <c r="A222" s="3">
        <v>280</v>
      </c>
      <c r="B222" s="1" t="s">
        <v>818</v>
      </c>
      <c r="C222" s="1" t="s">
        <v>500</v>
      </c>
      <c r="D222" s="1" t="s">
        <v>500</v>
      </c>
      <c r="E222" s="5">
        <v>44230493</v>
      </c>
      <c r="F222" s="1" t="s">
        <v>819</v>
      </c>
      <c r="G222" s="1" t="s">
        <v>775</v>
      </c>
      <c r="H222" s="1" t="s">
        <v>154</v>
      </c>
      <c r="I222" s="1" t="s">
        <v>154</v>
      </c>
      <c r="J222" s="1" t="s">
        <v>820</v>
      </c>
      <c r="K222" s="1" t="s">
        <v>19</v>
      </c>
      <c r="L222" s="1"/>
      <c r="M222" t="str">
        <f t="shared" si="68"/>
        <v>4</v>
      </c>
      <c r="N222" t="str">
        <f t="shared" si="69"/>
        <v>44</v>
      </c>
      <c r="Q222" s="22" t="str">
        <f t="shared" si="70"/>
        <v/>
      </c>
    </row>
    <row r="223" spans="1:17" x14ac:dyDescent="0.45">
      <c r="A223" s="3">
        <v>281</v>
      </c>
      <c r="B223" s="1" t="s">
        <v>821</v>
      </c>
      <c r="C223" s="1" t="s">
        <v>500</v>
      </c>
      <c r="D223" s="1" t="s">
        <v>500</v>
      </c>
      <c r="E223" s="5">
        <v>28188257</v>
      </c>
      <c r="F223" s="1" t="s">
        <v>822</v>
      </c>
      <c r="G223" s="1" t="s">
        <v>775</v>
      </c>
      <c r="H223" s="1" t="s">
        <v>154</v>
      </c>
      <c r="I223" s="1" t="s">
        <v>154</v>
      </c>
      <c r="J223" s="1" t="s">
        <v>823</v>
      </c>
      <c r="K223" s="1" t="s">
        <v>19</v>
      </c>
      <c r="L223" s="1"/>
      <c r="M223" t="str">
        <f t="shared" si="68"/>
        <v>2</v>
      </c>
      <c r="N223" t="str">
        <f t="shared" si="69"/>
        <v>28</v>
      </c>
      <c r="Q223" s="22" t="str">
        <f t="shared" si="70"/>
        <v/>
      </c>
    </row>
    <row r="224" spans="1:17" x14ac:dyDescent="0.45">
      <c r="A224" s="3">
        <v>282</v>
      </c>
      <c r="B224" s="1" t="s">
        <v>824</v>
      </c>
      <c r="C224" s="1" t="s">
        <v>500</v>
      </c>
      <c r="D224" s="1" t="s">
        <v>500</v>
      </c>
      <c r="E224" s="5">
        <v>291000000</v>
      </c>
      <c r="F224" s="1" t="s">
        <v>825</v>
      </c>
      <c r="G224" s="1" t="s">
        <v>775</v>
      </c>
      <c r="H224" s="1" t="s">
        <v>153</v>
      </c>
      <c r="I224" s="1" t="s">
        <v>154</v>
      </c>
      <c r="J224" s="1" t="s">
        <v>826</v>
      </c>
      <c r="K224" s="1" t="s">
        <v>19</v>
      </c>
      <c r="L224" s="1"/>
      <c r="M224" t="str">
        <f t="shared" si="68"/>
        <v>2</v>
      </c>
      <c r="N224" t="str">
        <f t="shared" si="69"/>
        <v>29</v>
      </c>
      <c r="Q224" s="22" t="str">
        <f t="shared" si="70"/>
        <v/>
      </c>
    </row>
    <row r="225" spans="1:17" x14ac:dyDescent="0.45">
      <c r="A225" s="3">
        <v>283</v>
      </c>
      <c r="B225" s="1" t="s">
        <v>827</v>
      </c>
      <c r="C225" s="1" t="s">
        <v>500</v>
      </c>
      <c r="D225" s="1" t="s">
        <v>500</v>
      </c>
      <c r="E225" s="5">
        <v>107151950</v>
      </c>
      <c r="F225" s="1" t="s">
        <v>828</v>
      </c>
      <c r="G225" s="1" t="s">
        <v>775</v>
      </c>
      <c r="H225" s="1" t="s">
        <v>670</v>
      </c>
      <c r="I225" s="1" t="s">
        <v>154</v>
      </c>
      <c r="J225" s="1" t="s">
        <v>829</v>
      </c>
      <c r="K225" s="1" t="s">
        <v>19</v>
      </c>
      <c r="L225" s="1"/>
      <c r="M225" t="str">
        <f t="shared" si="68"/>
        <v>1</v>
      </c>
      <c r="N225" t="str">
        <f t="shared" si="69"/>
        <v>10</v>
      </c>
      <c r="Q225" s="22" t="str">
        <f t="shared" si="70"/>
        <v/>
      </c>
    </row>
    <row r="226" spans="1:17" x14ac:dyDescent="0.45">
      <c r="A226" s="3">
        <v>284</v>
      </c>
      <c r="B226" s="1" t="s">
        <v>830</v>
      </c>
      <c r="C226" s="1" t="s">
        <v>500</v>
      </c>
      <c r="D226" s="1" t="s">
        <v>500</v>
      </c>
      <c r="E226" s="5">
        <v>5470400</v>
      </c>
      <c r="F226" s="1" t="s">
        <v>831</v>
      </c>
      <c r="G226" s="1" t="s">
        <v>775</v>
      </c>
      <c r="H226" s="1" t="s">
        <v>280</v>
      </c>
      <c r="I226" s="1" t="s">
        <v>154</v>
      </c>
      <c r="J226" s="1" t="s">
        <v>832</v>
      </c>
      <c r="K226" s="1" t="s">
        <v>19</v>
      </c>
      <c r="L226" s="1"/>
      <c r="M226" t="str">
        <f t="shared" si="68"/>
        <v>5</v>
      </c>
      <c r="N226" t="str">
        <f t="shared" si="69"/>
        <v>54</v>
      </c>
      <c r="Q226" s="22" t="str">
        <f t="shared" si="70"/>
        <v/>
      </c>
    </row>
    <row r="227" spans="1:17" x14ac:dyDescent="0.45">
      <c r="A227" s="3">
        <v>285</v>
      </c>
      <c r="B227" s="1" t="s">
        <v>833</v>
      </c>
      <c r="C227" s="1" t="s">
        <v>500</v>
      </c>
      <c r="D227" s="1" t="s">
        <v>500</v>
      </c>
      <c r="E227" s="5">
        <v>843600</v>
      </c>
      <c r="F227" s="1" t="s">
        <v>834</v>
      </c>
      <c r="G227" s="1" t="s">
        <v>775</v>
      </c>
      <c r="H227" s="1" t="s">
        <v>835</v>
      </c>
      <c r="I227" s="1" t="s">
        <v>154</v>
      </c>
      <c r="J227" s="1" t="s">
        <v>829</v>
      </c>
      <c r="K227" s="1" t="s">
        <v>19</v>
      </c>
      <c r="L227" s="1"/>
      <c r="M227" t="str">
        <f t="shared" si="68"/>
        <v>8</v>
      </c>
      <c r="N227" t="str">
        <f t="shared" si="69"/>
        <v>84</v>
      </c>
      <c r="Q227" s="22" t="str">
        <f t="shared" si="70"/>
        <v/>
      </c>
    </row>
    <row r="228" spans="1:17" x14ac:dyDescent="0.45">
      <c r="A228" s="3">
        <v>286</v>
      </c>
      <c r="B228" s="1" t="s">
        <v>836</v>
      </c>
      <c r="C228" s="1" t="s">
        <v>500</v>
      </c>
      <c r="D228" s="1" t="s">
        <v>500</v>
      </c>
      <c r="E228" s="5">
        <v>4432500</v>
      </c>
      <c r="F228" s="1" t="s">
        <v>837</v>
      </c>
      <c r="G228" s="1" t="s">
        <v>775</v>
      </c>
      <c r="H228" s="1" t="s">
        <v>154</v>
      </c>
      <c r="I228" s="1" t="s">
        <v>154</v>
      </c>
      <c r="J228" s="1" t="s">
        <v>838</v>
      </c>
      <c r="K228" s="1" t="s">
        <v>19</v>
      </c>
      <c r="L228" s="1"/>
      <c r="M228" t="str">
        <f t="shared" si="68"/>
        <v>4</v>
      </c>
      <c r="N228" t="str">
        <f t="shared" si="69"/>
        <v>44</v>
      </c>
      <c r="Q228" s="22" t="str">
        <f t="shared" si="70"/>
        <v/>
      </c>
    </row>
    <row r="229" spans="1:17" x14ac:dyDescent="0.45">
      <c r="A229" s="3">
        <v>287</v>
      </c>
      <c r="B229" s="1" t="s">
        <v>839</v>
      </c>
      <c r="C229" s="1" t="s">
        <v>500</v>
      </c>
      <c r="D229" s="1" t="s">
        <v>500</v>
      </c>
      <c r="E229" s="5">
        <v>235000000</v>
      </c>
      <c r="F229" s="1" t="s">
        <v>840</v>
      </c>
      <c r="G229" s="1" t="s">
        <v>775</v>
      </c>
      <c r="H229" s="1" t="s">
        <v>153</v>
      </c>
      <c r="I229" s="1" t="s">
        <v>154</v>
      </c>
      <c r="J229" s="1" t="s">
        <v>841</v>
      </c>
      <c r="K229" s="1" t="s">
        <v>19</v>
      </c>
      <c r="L229" s="1"/>
      <c r="M229" t="str">
        <f t="shared" si="68"/>
        <v>2</v>
      </c>
      <c r="N229" t="str">
        <f t="shared" si="69"/>
        <v>23</v>
      </c>
      <c r="Q229" s="22" t="str">
        <f t="shared" si="70"/>
        <v/>
      </c>
    </row>
    <row r="230" spans="1:17" x14ac:dyDescent="0.45">
      <c r="A230" s="3">
        <v>288</v>
      </c>
      <c r="B230" s="1" t="s">
        <v>842</v>
      </c>
      <c r="C230" s="1" t="s">
        <v>609</v>
      </c>
      <c r="D230" s="1" t="s">
        <v>500</v>
      </c>
      <c r="E230" s="5">
        <v>30769182</v>
      </c>
      <c r="F230" s="1" t="s">
        <v>843</v>
      </c>
      <c r="G230" s="1" t="s">
        <v>775</v>
      </c>
      <c r="H230" s="1" t="s">
        <v>154</v>
      </c>
      <c r="I230" s="1" t="s">
        <v>154</v>
      </c>
      <c r="J230" s="1" t="s">
        <v>844</v>
      </c>
      <c r="K230" s="1" t="s">
        <v>19</v>
      </c>
      <c r="L230" s="1"/>
      <c r="M230" t="str">
        <f t="shared" si="68"/>
        <v>3</v>
      </c>
      <c r="N230" t="str">
        <f t="shared" si="69"/>
        <v>30</v>
      </c>
      <c r="Q230" s="22" t="str">
        <f t="shared" si="70"/>
        <v/>
      </c>
    </row>
    <row r="231" spans="1:17" x14ac:dyDescent="0.45">
      <c r="A231" s="3">
        <v>289</v>
      </c>
      <c r="B231" s="1" t="s">
        <v>845</v>
      </c>
      <c r="C231" s="1" t="s">
        <v>609</v>
      </c>
      <c r="D231" s="1" t="s">
        <v>500</v>
      </c>
      <c r="E231" s="5">
        <v>44280631</v>
      </c>
      <c r="F231" s="1" t="s">
        <v>846</v>
      </c>
      <c r="G231" s="1" t="s">
        <v>775</v>
      </c>
      <c r="H231" s="1" t="s">
        <v>154</v>
      </c>
      <c r="I231" s="1" t="s">
        <v>154</v>
      </c>
      <c r="J231" s="1" t="s">
        <v>847</v>
      </c>
      <c r="K231" s="1" t="s">
        <v>19</v>
      </c>
      <c r="L231" s="1"/>
      <c r="M231" t="str">
        <f t="shared" si="68"/>
        <v>4</v>
      </c>
      <c r="N231" t="str">
        <f t="shared" si="69"/>
        <v>44</v>
      </c>
      <c r="Q231" s="22" t="str">
        <f t="shared" si="70"/>
        <v/>
      </c>
    </row>
    <row r="232" spans="1:17" x14ac:dyDescent="0.45">
      <c r="A232" s="3">
        <v>290</v>
      </c>
      <c r="B232" s="1" t="s">
        <v>848</v>
      </c>
      <c r="C232" s="1" t="s">
        <v>609</v>
      </c>
      <c r="D232" s="1" t="s">
        <v>500</v>
      </c>
      <c r="E232" s="5">
        <v>32034000</v>
      </c>
      <c r="F232" s="1" t="s">
        <v>849</v>
      </c>
      <c r="G232" s="1" t="s">
        <v>775</v>
      </c>
      <c r="H232" s="1" t="s">
        <v>850</v>
      </c>
      <c r="I232" s="1" t="s">
        <v>154</v>
      </c>
      <c r="J232" s="1" t="s">
        <v>851</v>
      </c>
      <c r="K232" s="1" t="s">
        <v>19</v>
      </c>
      <c r="L232" s="1"/>
      <c r="M232" t="str">
        <f t="shared" si="68"/>
        <v>3</v>
      </c>
      <c r="N232" t="str">
        <f t="shared" si="69"/>
        <v>32</v>
      </c>
      <c r="Q232" s="22" t="str">
        <f t="shared" si="70"/>
        <v/>
      </c>
    </row>
    <row r="233" spans="1:17" x14ac:dyDescent="0.45">
      <c r="A233" s="3">
        <v>291</v>
      </c>
      <c r="B233" s="1" t="s">
        <v>852</v>
      </c>
      <c r="C233" s="1" t="s">
        <v>609</v>
      </c>
      <c r="D233" s="1" t="s">
        <v>500</v>
      </c>
      <c r="E233" s="5">
        <v>29010501</v>
      </c>
      <c r="F233" s="1" t="s">
        <v>853</v>
      </c>
      <c r="G233" s="1" t="s">
        <v>775</v>
      </c>
      <c r="H233" s="1" t="s">
        <v>850</v>
      </c>
      <c r="I233" s="1" t="s">
        <v>154</v>
      </c>
      <c r="J233" s="1" t="s">
        <v>851</v>
      </c>
      <c r="K233" s="1" t="s">
        <v>19</v>
      </c>
      <c r="L233" s="1"/>
      <c r="M233" t="str">
        <f t="shared" si="68"/>
        <v>2</v>
      </c>
      <c r="N233" t="str">
        <f t="shared" si="69"/>
        <v>29</v>
      </c>
      <c r="Q233" s="22" t="str">
        <f t="shared" si="70"/>
        <v/>
      </c>
    </row>
    <row r="234" spans="1:17" x14ac:dyDescent="0.45">
      <c r="A234" s="3">
        <v>292</v>
      </c>
      <c r="B234" s="1" t="s">
        <v>854</v>
      </c>
      <c r="C234" s="1" t="s">
        <v>609</v>
      </c>
      <c r="D234" s="1" t="s">
        <v>500</v>
      </c>
      <c r="E234" s="5">
        <v>9250000</v>
      </c>
      <c r="F234" s="1" t="s">
        <v>855</v>
      </c>
      <c r="G234" s="1" t="s">
        <v>775</v>
      </c>
      <c r="H234" s="1" t="s">
        <v>850</v>
      </c>
      <c r="I234" s="1" t="s">
        <v>154</v>
      </c>
      <c r="J234" s="1" t="s">
        <v>851</v>
      </c>
      <c r="K234" s="1" t="s">
        <v>19</v>
      </c>
      <c r="L234" s="1"/>
      <c r="M234" t="str">
        <f t="shared" si="68"/>
        <v>9</v>
      </c>
      <c r="N234" t="str">
        <f t="shared" si="69"/>
        <v>92</v>
      </c>
      <c r="Q234" s="22" t="str">
        <f t="shared" si="70"/>
        <v/>
      </c>
    </row>
    <row r="235" spans="1:17" x14ac:dyDescent="0.45">
      <c r="A235" s="3">
        <v>293</v>
      </c>
      <c r="B235" s="1" t="s">
        <v>856</v>
      </c>
      <c r="C235" s="1" t="s">
        <v>609</v>
      </c>
      <c r="D235" s="1" t="s">
        <v>500</v>
      </c>
      <c r="E235" s="5">
        <v>56525000</v>
      </c>
      <c r="F235" s="1" t="s">
        <v>857</v>
      </c>
      <c r="G235" s="1" t="s">
        <v>775</v>
      </c>
      <c r="H235" s="1" t="s">
        <v>850</v>
      </c>
      <c r="I235" s="1" t="s">
        <v>154</v>
      </c>
      <c r="J235" s="1" t="s">
        <v>851</v>
      </c>
      <c r="K235" s="1" t="s">
        <v>19</v>
      </c>
      <c r="L235" s="1"/>
      <c r="M235" t="str">
        <f t="shared" si="68"/>
        <v>5</v>
      </c>
      <c r="N235" t="str">
        <f t="shared" si="69"/>
        <v>56</v>
      </c>
      <c r="Q235" s="22" t="str">
        <f t="shared" si="70"/>
        <v/>
      </c>
    </row>
    <row r="236" spans="1:17" x14ac:dyDescent="0.45">
      <c r="A236" s="3">
        <v>294</v>
      </c>
      <c r="B236" s="1" t="s">
        <v>858</v>
      </c>
      <c r="C236" s="1" t="s">
        <v>609</v>
      </c>
      <c r="D236" s="1" t="s">
        <v>500</v>
      </c>
      <c r="E236" s="5">
        <v>170142000</v>
      </c>
      <c r="F236" s="1" t="s">
        <v>859</v>
      </c>
      <c r="G236" s="1" t="s">
        <v>775</v>
      </c>
      <c r="H236" s="1" t="s">
        <v>850</v>
      </c>
      <c r="I236" s="1" t="s">
        <v>154</v>
      </c>
      <c r="J236" s="1" t="s">
        <v>860</v>
      </c>
      <c r="K236" s="1" t="s">
        <v>19</v>
      </c>
      <c r="L236" s="1"/>
      <c r="M236" t="str">
        <f t="shared" si="68"/>
        <v>1</v>
      </c>
      <c r="N236" t="str">
        <f t="shared" si="69"/>
        <v>17</v>
      </c>
      <c r="Q236" s="22" t="str">
        <f t="shared" si="70"/>
        <v/>
      </c>
    </row>
    <row r="237" spans="1:17" x14ac:dyDescent="0.45">
      <c r="A237" s="3">
        <v>295</v>
      </c>
      <c r="B237" s="1" t="s">
        <v>861</v>
      </c>
      <c r="C237" s="1" t="s">
        <v>775</v>
      </c>
      <c r="D237" s="1" t="s">
        <v>609</v>
      </c>
      <c r="E237" s="5">
        <v>30380594</v>
      </c>
      <c r="F237" s="1" t="s">
        <v>862</v>
      </c>
      <c r="G237" s="1" t="s">
        <v>863</v>
      </c>
      <c r="H237" s="1" t="s">
        <v>154</v>
      </c>
      <c r="I237" s="1" t="s">
        <v>154</v>
      </c>
      <c r="J237" s="1" t="s">
        <v>864</v>
      </c>
      <c r="K237" s="1" t="s">
        <v>19</v>
      </c>
      <c r="L237" s="1"/>
      <c r="M237" t="str">
        <f t="shared" si="68"/>
        <v>3</v>
      </c>
      <c r="N237" t="str">
        <f t="shared" si="69"/>
        <v>30</v>
      </c>
      <c r="Q237" s="22" t="str">
        <f t="shared" si="70"/>
        <v/>
      </c>
    </row>
    <row r="238" spans="1:17" x14ac:dyDescent="0.45">
      <c r="A238" s="3">
        <v>296</v>
      </c>
      <c r="B238" s="1" t="s">
        <v>865</v>
      </c>
      <c r="C238" s="1" t="s">
        <v>775</v>
      </c>
      <c r="D238" s="1" t="s">
        <v>609</v>
      </c>
      <c r="E238" s="5">
        <v>14700000</v>
      </c>
      <c r="F238" s="1" t="s">
        <v>866</v>
      </c>
      <c r="G238" s="1" t="s">
        <v>863</v>
      </c>
      <c r="H238" s="1" t="s">
        <v>154</v>
      </c>
      <c r="I238" s="1" t="s">
        <v>154</v>
      </c>
      <c r="J238" s="1" t="s">
        <v>867</v>
      </c>
      <c r="K238" s="1" t="s">
        <v>19</v>
      </c>
      <c r="L238" s="1"/>
      <c r="M238" t="str">
        <f t="shared" si="68"/>
        <v>1</v>
      </c>
      <c r="N238" t="str">
        <f t="shared" si="69"/>
        <v>14</v>
      </c>
      <c r="Q238" s="22" t="str">
        <f t="shared" si="70"/>
        <v/>
      </c>
    </row>
    <row r="239" spans="1:17" x14ac:dyDescent="0.45">
      <c r="A239" s="3">
        <v>297</v>
      </c>
      <c r="B239" s="1" t="s">
        <v>868</v>
      </c>
      <c r="C239" s="1" t="s">
        <v>775</v>
      </c>
      <c r="D239" s="1" t="s">
        <v>609</v>
      </c>
      <c r="E239" s="5">
        <v>30870433</v>
      </c>
      <c r="F239" s="1" t="s">
        <v>869</v>
      </c>
      <c r="G239" s="1" t="s">
        <v>863</v>
      </c>
      <c r="H239" s="1" t="s">
        <v>154</v>
      </c>
      <c r="I239" s="1" t="s">
        <v>154</v>
      </c>
      <c r="J239" s="1" t="s">
        <v>870</v>
      </c>
      <c r="K239" s="1" t="s">
        <v>19</v>
      </c>
      <c r="L239" s="1"/>
      <c r="M239" t="str">
        <f t="shared" si="68"/>
        <v>3</v>
      </c>
      <c r="N239" t="str">
        <f t="shared" si="69"/>
        <v>30</v>
      </c>
      <c r="Q239" s="22" t="str">
        <f t="shared" si="70"/>
        <v/>
      </c>
    </row>
    <row r="240" spans="1:17" x14ac:dyDescent="0.45">
      <c r="A240" s="3">
        <v>298</v>
      </c>
      <c r="B240" s="1" t="s">
        <v>871</v>
      </c>
      <c r="C240" s="1" t="s">
        <v>775</v>
      </c>
      <c r="D240" s="1" t="s">
        <v>609</v>
      </c>
      <c r="E240" s="5">
        <v>31027500</v>
      </c>
      <c r="F240" s="1" t="s">
        <v>872</v>
      </c>
      <c r="G240" s="1" t="s">
        <v>863</v>
      </c>
      <c r="H240" s="1" t="s">
        <v>154</v>
      </c>
      <c r="I240" s="1" t="s">
        <v>154</v>
      </c>
      <c r="J240" s="1" t="s">
        <v>873</v>
      </c>
      <c r="K240" s="1" t="s">
        <v>19</v>
      </c>
      <c r="L240" s="1"/>
      <c r="M240" t="str">
        <f t="shared" si="68"/>
        <v>3</v>
      </c>
      <c r="N240" t="str">
        <f t="shared" si="69"/>
        <v>31</v>
      </c>
      <c r="Q240" s="22" t="str">
        <f t="shared" si="70"/>
        <v/>
      </c>
    </row>
    <row r="241" spans="1:17" x14ac:dyDescent="0.45">
      <c r="A241" s="3">
        <v>299</v>
      </c>
      <c r="B241" s="1" t="s">
        <v>874</v>
      </c>
      <c r="C241" s="1" t="s">
        <v>863</v>
      </c>
      <c r="D241" s="1" t="s">
        <v>775</v>
      </c>
      <c r="E241" s="5">
        <v>6656227156</v>
      </c>
      <c r="F241" s="1" t="s">
        <v>875</v>
      </c>
      <c r="G241" s="1" t="s">
        <v>876</v>
      </c>
      <c r="H241" s="1" t="s">
        <v>877</v>
      </c>
      <c r="I241" s="1" t="s">
        <v>154</v>
      </c>
      <c r="J241" s="1" t="s">
        <v>878</v>
      </c>
      <c r="K241" s="1" t="s">
        <v>19</v>
      </c>
      <c r="L241" s="1"/>
      <c r="M241" t="str">
        <f t="shared" si="68"/>
        <v>6</v>
      </c>
      <c r="N241" t="str">
        <f t="shared" si="69"/>
        <v>66</v>
      </c>
      <c r="Q241" s="22" t="str">
        <f t="shared" si="70"/>
        <v/>
      </c>
    </row>
    <row r="242" spans="1:17" x14ac:dyDescent="0.45">
      <c r="A242" s="3">
        <v>300</v>
      </c>
      <c r="B242" s="1" t="s">
        <v>879</v>
      </c>
      <c r="C242" s="1" t="s">
        <v>863</v>
      </c>
      <c r="D242" s="1" t="s">
        <v>775</v>
      </c>
      <c r="E242" s="5">
        <v>143563552</v>
      </c>
      <c r="F242" s="1" t="s">
        <v>880</v>
      </c>
      <c r="G242" s="1" t="s">
        <v>876</v>
      </c>
      <c r="H242" s="1" t="s">
        <v>153</v>
      </c>
      <c r="I242" s="1" t="s">
        <v>154</v>
      </c>
      <c r="J242" s="1" t="s">
        <v>881</v>
      </c>
      <c r="K242" s="1" t="s">
        <v>19</v>
      </c>
      <c r="L242" s="1"/>
      <c r="M242" t="str">
        <f t="shared" si="68"/>
        <v>1</v>
      </c>
      <c r="N242" t="str">
        <f t="shared" si="69"/>
        <v>14</v>
      </c>
      <c r="Q242" s="22" t="str">
        <f t="shared" si="70"/>
        <v/>
      </c>
    </row>
    <row r="243" spans="1:17" x14ac:dyDescent="0.45">
      <c r="A243" s="3">
        <v>301</v>
      </c>
      <c r="B243" s="1" t="s">
        <v>882</v>
      </c>
      <c r="C243" s="1" t="s">
        <v>863</v>
      </c>
      <c r="D243" s="1" t="s">
        <v>775</v>
      </c>
      <c r="E243" s="5">
        <v>22095946</v>
      </c>
      <c r="F243" s="1" t="s">
        <v>883</v>
      </c>
      <c r="G243" s="1" t="s">
        <v>876</v>
      </c>
      <c r="H243" s="1" t="s">
        <v>154</v>
      </c>
      <c r="I243" s="1" t="s">
        <v>154</v>
      </c>
      <c r="J243" s="1" t="s">
        <v>884</v>
      </c>
      <c r="K243" s="1" t="s">
        <v>19</v>
      </c>
      <c r="L243" s="1"/>
      <c r="M243" t="str">
        <f t="shared" si="68"/>
        <v>2</v>
      </c>
      <c r="N243" t="str">
        <f t="shared" si="69"/>
        <v>22</v>
      </c>
      <c r="Q243" s="22" t="str">
        <f t="shared" si="70"/>
        <v/>
      </c>
    </row>
    <row r="244" spans="1:17" x14ac:dyDescent="0.45">
      <c r="A244" s="3">
        <v>302</v>
      </c>
      <c r="B244" s="1" t="s">
        <v>885</v>
      </c>
      <c r="C244" s="1" t="s">
        <v>863</v>
      </c>
      <c r="D244" s="1" t="s">
        <v>775</v>
      </c>
      <c r="E244" s="5">
        <v>19894000</v>
      </c>
      <c r="F244" s="1" t="s">
        <v>886</v>
      </c>
      <c r="G244" s="1" t="s">
        <v>876</v>
      </c>
      <c r="H244" s="1" t="s">
        <v>154</v>
      </c>
      <c r="I244" s="1" t="s">
        <v>154</v>
      </c>
      <c r="J244" s="1" t="s">
        <v>887</v>
      </c>
      <c r="K244" s="1" t="s">
        <v>19</v>
      </c>
      <c r="L244" s="1"/>
      <c r="M244" t="str">
        <f t="shared" si="68"/>
        <v>1</v>
      </c>
      <c r="N244" t="str">
        <f t="shared" si="69"/>
        <v>19</v>
      </c>
      <c r="Q244" s="22" t="str">
        <f t="shared" si="70"/>
        <v/>
      </c>
    </row>
    <row r="245" spans="1:17" x14ac:dyDescent="0.45">
      <c r="A245" s="3">
        <v>303</v>
      </c>
      <c r="B245" s="1" t="s">
        <v>888</v>
      </c>
      <c r="C245" s="1" t="s">
        <v>863</v>
      </c>
      <c r="D245" s="1" t="s">
        <v>775</v>
      </c>
      <c r="E245" s="5">
        <v>25872000</v>
      </c>
      <c r="F245" s="1" t="s">
        <v>889</v>
      </c>
      <c r="G245" s="1" t="s">
        <v>876</v>
      </c>
      <c r="H245" s="1" t="s">
        <v>154</v>
      </c>
      <c r="I245" s="1" t="s">
        <v>154</v>
      </c>
      <c r="J245" s="1" t="s">
        <v>890</v>
      </c>
      <c r="K245" s="1" t="s">
        <v>19</v>
      </c>
      <c r="L245" s="1"/>
      <c r="M245" t="str">
        <f t="shared" si="68"/>
        <v>2</v>
      </c>
      <c r="N245" t="str">
        <f t="shared" si="69"/>
        <v>25</v>
      </c>
      <c r="Q245" s="22" t="str">
        <f t="shared" si="70"/>
        <v/>
      </c>
    </row>
    <row r="246" spans="1:17" x14ac:dyDescent="0.45">
      <c r="A246" s="3">
        <v>304</v>
      </c>
      <c r="B246" s="1" t="s">
        <v>891</v>
      </c>
      <c r="C246" s="1" t="s">
        <v>863</v>
      </c>
      <c r="D246" s="1" t="s">
        <v>863</v>
      </c>
      <c r="E246" s="5">
        <v>1566101400</v>
      </c>
      <c r="F246" s="1" t="s">
        <v>892</v>
      </c>
      <c r="G246" s="1" t="s">
        <v>876</v>
      </c>
      <c r="H246" s="1" t="s">
        <v>877</v>
      </c>
      <c r="I246" s="1" t="s">
        <v>154</v>
      </c>
      <c r="J246" s="1" t="s">
        <v>893</v>
      </c>
      <c r="K246" s="1" t="s">
        <v>19</v>
      </c>
      <c r="L246" s="1"/>
      <c r="M246" t="str">
        <f t="shared" si="68"/>
        <v>1</v>
      </c>
      <c r="N246" t="str">
        <f t="shared" si="69"/>
        <v>15</v>
      </c>
      <c r="Q246" s="22" t="str">
        <f t="shared" si="70"/>
        <v/>
      </c>
    </row>
    <row r="247" spans="1:17" x14ac:dyDescent="0.45">
      <c r="A247" s="3">
        <v>305</v>
      </c>
      <c r="B247" s="1" t="s">
        <v>894</v>
      </c>
      <c r="C247" s="1" t="s">
        <v>876</v>
      </c>
      <c r="D247" s="1" t="s">
        <v>863</v>
      </c>
      <c r="E247" s="5">
        <v>22072073</v>
      </c>
      <c r="F247" s="1" t="s">
        <v>895</v>
      </c>
      <c r="G247" s="1" t="s">
        <v>896</v>
      </c>
      <c r="H247" s="1" t="s">
        <v>154</v>
      </c>
      <c r="I247" s="1" t="s">
        <v>154</v>
      </c>
      <c r="J247" s="1" t="s">
        <v>897</v>
      </c>
      <c r="K247" s="1" t="s">
        <v>19</v>
      </c>
      <c r="L247" s="1"/>
      <c r="M247" t="str">
        <f t="shared" si="68"/>
        <v>2</v>
      </c>
      <c r="N247" t="str">
        <f t="shared" si="69"/>
        <v>22</v>
      </c>
      <c r="Q247" s="22" t="str">
        <f t="shared" si="70"/>
        <v/>
      </c>
    </row>
    <row r="248" spans="1:17" x14ac:dyDescent="0.45">
      <c r="A248" s="3">
        <v>306</v>
      </c>
      <c r="B248" s="1" t="s">
        <v>898</v>
      </c>
      <c r="C248" s="1" t="s">
        <v>876</v>
      </c>
      <c r="D248" s="1" t="s">
        <v>863</v>
      </c>
      <c r="E248" s="5">
        <v>44122073</v>
      </c>
      <c r="F248" s="1" t="s">
        <v>899</v>
      </c>
      <c r="G248" s="1" t="s">
        <v>896</v>
      </c>
      <c r="H248" s="1" t="s">
        <v>154</v>
      </c>
      <c r="I248" s="1" t="s">
        <v>154</v>
      </c>
      <c r="J248" s="1" t="s">
        <v>900</v>
      </c>
      <c r="K248" s="1" t="s">
        <v>19</v>
      </c>
      <c r="L248" s="1"/>
      <c r="M248" t="str">
        <f t="shared" si="68"/>
        <v>4</v>
      </c>
      <c r="N248" t="str">
        <f t="shared" si="69"/>
        <v>44</v>
      </c>
      <c r="Q248" s="22" t="str">
        <f t="shared" si="70"/>
        <v/>
      </c>
    </row>
    <row r="249" spans="1:17" x14ac:dyDescent="0.45">
      <c r="A249" s="3">
        <v>307</v>
      </c>
      <c r="B249" s="1" t="s">
        <v>901</v>
      </c>
      <c r="C249" s="1" t="s">
        <v>876</v>
      </c>
      <c r="D249" s="1" t="s">
        <v>863</v>
      </c>
      <c r="E249" s="5">
        <v>43383039</v>
      </c>
      <c r="F249" s="1" t="s">
        <v>902</v>
      </c>
      <c r="G249" s="1" t="s">
        <v>896</v>
      </c>
      <c r="H249" s="1" t="s">
        <v>154</v>
      </c>
      <c r="I249" s="1" t="s">
        <v>154</v>
      </c>
      <c r="J249" s="1" t="s">
        <v>903</v>
      </c>
      <c r="K249" s="1" t="s">
        <v>19</v>
      </c>
      <c r="L249" s="1"/>
      <c r="M249" t="str">
        <f t="shared" si="68"/>
        <v>4</v>
      </c>
      <c r="N249" t="str">
        <f t="shared" si="69"/>
        <v>43</v>
      </c>
      <c r="Q249" s="22" t="str">
        <f t="shared" si="70"/>
        <v/>
      </c>
    </row>
    <row r="250" spans="1:17" x14ac:dyDescent="0.45">
      <c r="A250" s="3">
        <v>308</v>
      </c>
      <c r="B250" s="1" t="s">
        <v>904</v>
      </c>
      <c r="C250" s="1" t="s">
        <v>876</v>
      </c>
      <c r="D250" s="1" t="s">
        <v>863</v>
      </c>
      <c r="E250" s="5">
        <v>12900000</v>
      </c>
      <c r="F250" s="1" t="s">
        <v>905</v>
      </c>
      <c r="G250" s="1" t="s">
        <v>896</v>
      </c>
      <c r="H250" s="1" t="s">
        <v>154</v>
      </c>
      <c r="I250" s="1" t="s">
        <v>154</v>
      </c>
      <c r="J250" s="1" t="s">
        <v>906</v>
      </c>
      <c r="K250" s="1" t="s">
        <v>19</v>
      </c>
      <c r="L250" s="1"/>
      <c r="M250" t="str">
        <f t="shared" si="68"/>
        <v>1</v>
      </c>
      <c r="N250" t="str">
        <f t="shared" si="69"/>
        <v>12</v>
      </c>
      <c r="Q250" s="22" t="str">
        <f t="shared" si="70"/>
        <v/>
      </c>
    </row>
    <row r="251" spans="1:17" x14ac:dyDescent="0.45">
      <c r="A251" s="3">
        <v>309</v>
      </c>
      <c r="B251" s="1" t="s">
        <v>907</v>
      </c>
      <c r="C251" s="1" t="s">
        <v>876</v>
      </c>
      <c r="D251" s="1" t="s">
        <v>863</v>
      </c>
      <c r="E251" s="5">
        <v>233963964</v>
      </c>
      <c r="F251" s="1" t="s">
        <v>908</v>
      </c>
      <c r="G251" s="1" t="s">
        <v>896</v>
      </c>
      <c r="H251" s="1" t="s">
        <v>153</v>
      </c>
      <c r="I251" s="1" t="s">
        <v>154</v>
      </c>
      <c r="J251" s="1" t="s">
        <v>909</v>
      </c>
      <c r="K251" s="1" t="s">
        <v>19</v>
      </c>
      <c r="L251" s="1"/>
      <c r="M251" t="str">
        <f t="shared" si="68"/>
        <v>2</v>
      </c>
      <c r="N251" t="str">
        <f t="shared" si="69"/>
        <v>23</v>
      </c>
      <c r="Q251" s="22" t="str">
        <f t="shared" si="70"/>
        <v/>
      </c>
    </row>
    <row r="252" spans="1:17" x14ac:dyDescent="0.45">
      <c r="A252" s="3">
        <v>310</v>
      </c>
      <c r="B252" s="1" t="s">
        <v>910</v>
      </c>
      <c r="C252" s="1" t="s">
        <v>876</v>
      </c>
      <c r="D252" s="1" t="s">
        <v>863</v>
      </c>
      <c r="E252" s="5">
        <v>43744205</v>
      </c>
      <c r="F252" s="1" t="s">
        <v>911</v>
      </c>
      <c r="G252" s="1" t="s">
        <v>896</v>
      </c>
      <c r="H252" s="1" t="s">
        <v>154</v>
      </c>
      <c r="I252" s="1" t="s">
        <v>154</v>
      </c>
      <c r="J252" s="1" t="s">
        <v>912</v>
      </c>
      <c r="K252" s="1" t="s">
        <v>19</v>
      </c>
      <c r="L252" s="1"/>
      <c r="M252" t="str">
        <f t="shared" si="68"/>
        <v>4</v>
      </c>
      <c r="N252" t="str">
        <f t="shared" si="69"/>
        <v>43</v>
      </c>
      <c r="Q252" s="22" t="str">
        <f t="shared" si="70"/>
        <v/>
      </c>
    </row>
    <row r="253" spans="1:17" x14ac:dyDescent="0.45">
      <c r="A253" s="3">
        <v>311</v>
      </c>
      <c r="B253" s="1" t="s">
        <v>913</v>
      </c>
      <c r="C253" s="1" t="s">
        <v>876</v>
      </c>
      <c r="D253" s="1" t="s">
        <v>863</v>
      </c>
      <c r="E253" s="5">
        <v>22140315</v>
      </c>
      <c r="F253" s="1" t="s">
        <v>914</v>
      </c>
      <c r="G253" s="1" t="s">
        <v>896</v>
      </c>
      <c r="H253" s="1" t="s">
        <v>154</v>
      </c>
      <c r="I253" s="1" t="s">
        <v>154</v>
      </c>
      <c r="J253" s="1" t="s">
        <v>915</v>
      </c>
      <c r="K253" s="1" t="s">
        <v>19</v>
      </c>
      <c r="L253" s="1"/>
      <c r="M253" t="str">
        <f t="shared" si="68"/>
        <v>2</v>
      </c>
      <c r="N253" t="str">
        <f t="shared" si="69"/>
        <v>22</v>
      </c>
      <c r="Q253" s="22" t="str">
        <f t="shared" si="70"/>
        <v/>
      </c>
    </row>
    <row r="254" spans="1:17" x14ac:dyDescent="0.45">
      <c r="A254" s="3">
        <v>312</v>
      </c>
      <c r="B254" s="1" t="s">
        <v>916</v>
      </c>
      <c r="C254" s="1" t="s">
        <v>876</v>
      </c>
      <c r="D254" s="1" t="s">
        <v>863</v>
      </c>
      <c r="E254" s="5">
        <v>177033784</v>
      </c>
      <c r="F254" s="1" t="s">
        <v>917</v>
      </c>
      <c r="G254" s="1" t="s">
        <v>896</v>
      </c>
      <c r="H254" s="1" t="s">
        <v>153</v>
      </c>
      <c r="I254" s="1" t="s">
        <v>154</v>
      </c>
      <c r="J254" s="1" t="s">
        <v>918</v>
      </c>
      <c r="K254" s="1" t="s">
        <v>19</v>
      </c>
      <c r="L254" s="1"/>
      <c r="M254" t="str">
        <f t="shared" si="68"/>
        <v>1</v>
      </c>
      <c r="N254" t="str">
        <f t="shared" si="69"/>
        <v>17</v>
      </c>
      <c r="Q254" s="22" t="str">
        <f t="shared" si="70"/>
        <v/>
      </c>
    </row>
    <row r="255" spans="1:17" x14ac:dyDescent="0.45">
      <c r="A255" s="3">
        <v>313</v>
      </c>
      <c r="B255" s="1" t="s">
        <v>919</v>
      </c>
      <c r="C255" s="1" t="s">
        <v>876</v>
      </c>
      <c r="D255" s="1" t="s">
        <v>863</v>
      </c>
      <c r="E255" s="5">
        <v>37927913</v>
      </c>
      <c r="F255" s="1" t="s">
        <v>920</v>
      </c>
      <c r="G255" s="1" t="s">
        <v>896</v>
      </c>
      <c r="H255" s="1" t="s">
        <v>154</v>
      </c>
      <c r="I255" s="1" t="s">
        <v>154</v>
      </c>
      <c r="J255" s="1" t="s">
        <v>921</v>
      </c>
      <c r="K255" s="1" t="s">
        <v>19</v>
      </c>
      <c r="L255" s="1"/>
      <c r="M255" t="str">
        <f t="shared" si="68"/>
        <v>3</v>
      </c>
      <c r="N255" t="str">
        <f t="shared" si="69"/>
        <v>37</v>
      </c>
      <c r="Q255" s="22" t="str">
        <f t="shared" si="70"/>
        <v/>
      </c>
    </row>
    <row r="256" spans="1:17" x14ac:dyDescent="0.45">
      <c r="A256" s="3">
        <v>314</v>
      </c>
      <c r="B256" s="1" t="s">
        <v>922</v>
      </c>
      <c r="C256" s="1" t="s">
        <v>896</v>
      </c>
      <c r="D256" s="1" t="s">
        <v>876</v>
      </c>
      <c r="E256" s="5">
        <v>35005900</v>
      </c>
      <c r="F256" s="1" t="s">
        <v>923</v>
      </c>
      <c r="G256" s="1" t="s">
        <v>896</v>
      </c>
      <c r="H256" s="1" t="s">
        <v>670</v>
      </c>
      <c r="I256" s="1" t="s">
        <v>154</v>
      </c>
      <c r="J256" s="1" t="s">
        <v>924</v>
      </c>
      <c r="K256" s="1" t="s">
        <v>19</v>
      </c>
      <c r="L256" s="1"/>
      <c r="M256" t="str">
        <f t="shared" si="68"/>
        <v>3</v>
      </c>
      <c r="N256" t="str">
        <f t="shared" si="69"/>
        <v>35</v>
      </c>
      <c r="Q256" s="22" t="str">
        <f t="shared" si="70"/>
        <v/>
      </c>
    </row>
    <row r="257" spans="1:17" x14ac:dyDescent="0.45">
      <c r="A257" s="3">
        <v>315</v>
      </c>
      <c r="B257" s="1" t="s">
        <v>925</v>
      </c>
      <c r="C257" s="1" t="s">
        <v>896</v>
      </c>
      <c r="D257" s="1" t="s">
        <v>876</v>
      </c>
      <c r="E257" s="5">
        <v>26633550</v>
      </c>
      <c r="F257" s="1" t="s">
        <v>926</v>
      </c>
      <c r="G257" s="1" t="s">
        <v>896</v>
      </c>
      <c r="H257" s="1" t="s">
        <v>188</v>
      </c>
      <c r="I257" s="1" t="s">
        <v>154</v>
      </c>
      <c r="J257" s="1" t="s">
        <v>927</v>
      </c>
      <c r="K257" s="1" t="s">
        <v>19</v>
      </c>
      <c r="L257" s="1"/>
      <c r="M257" t="str">
        <f t="shared" si="68"/>
        <v>2</v>
      </c>
      <c r="N257" t="str">
        <f t="shared" si="69"/>
        <v>26</v>
      </c>
      <c r="Q257" s="22" t="str">
        <f t="shared" si="70"/>
        <v/>
      </c>
    </row>
    <row r="258" spans="1:17" x14ac:dyDescent="0.45">
      <c r="A258" s="3">
        <v>316</v>
      </c>
      <c r="B258" s="1" t="s">
        <v>928</v>
      </c>
      <c r="C258" s="1" t="s">
        <v>896</v>
      </c>
      <c r="D258" s="1" t="s">
        <v>876</v>
      </c>
      <c r="E258" s="5">
        <v>81555050</v>
      </c>
      <c r="F258" s="1" t="s">
        <v>929</v>
      </c>
      <c r="G258" s="1" t="s">
        <v>896</v>
      </c>
      <c r="H258" s="1" t="s">
        <v>670</v>
      </c>
      <c r="I258" s="1" t="s">
        <v>154</v>
      </c>
      <c r="J258" s="1" t="s">
        <v>930</v>
      </c>
      <c r="K258" s="1" t="s">
        <v>19</v>
      </c>
      <c r="L258" s="1"/>
      <c r="M258" t="str">
        <f t="shared" si="68"/>
        <v>8</v>
      </c>
      <c r="N258" t="str">
        <f t="shared" si="69"/>
        <v>81</v>
      </c>
      <c r="Q258" s="22" t="str">
        <f t="shared" si="70"/>
        <v/>
      </c>
    </row>
    <row r="259" spans="1:17" x14ac:dyDescent="0.45">
      <c r="A259" s="3">
        <v>317</v>
      </c>
      <c r="B259" s="1" t="s">
        <v>931</v>
      </c>
      <c r="C259" s="1" t="s">
        <v>896</v>
      </c>
      <c r="D259" s="1" t="s">
        <v>896</v>
      </c>
      <c r="E259" s="5">
        <v>1754141200</v>
      </c>
      <c r="F259" s="1" t="s">
        <v>932</v>
      </c>
      <c r="G259" s="1" t="s">
        <v>933</v>
      </c>
      <c r="H259" s="1" t="s">
        <v>153</v>
      </c>
      <c r="I259" s="1" t="s">
        <v>154</v>
      </c>
      <c r="J259" s="1" t="s">
        <v>934</v>
      </c>
      <c r="K259" s="1" t="s">
        <v>19</v>
      </c>
      <c r="L259" s="1"/>
      <c r="M259" t="str">
        <f t="shared" si="68"/>
        <v>1</v>
      </c>
      <c r="N259" t="str">
        <f t="shared" si="69"/>
        <v>17</v>
      </c>
      <c r="Q259" s="22" t="str">
        <f t="shared" si="70"/>
        <v/>
      </c>
    </row>
    <row r="260" spans="1:17" x14ac:dyDescent="0.45">
      <c r="A260" s="3">
        <v>318</v>
      </c>
      <c r="B260" s="1" t="s">
        <v>935</v>
      </c>
      <c r="C260" s="1" t="s">
        <v>896</v>
      </c>
      <c r="D260" s="1" t="s">
        <v>896</v>
      </c>
      <c r="E260" s="5">
        <v>33508000</v>
      </c>
      <c r="F260" s="1" t="s">
        <v>936</v>
      </c>
      <c r="G260" s="1" t="s">
        <v>937</v>
      </c>
      <c r="H260" s="1" t="s">
        <v>280</v>
      </c>
      <c r="I260" s="1" t="s">
        <v>154</v>
      </c>
      <c r="J260" s="1" t="s">
        <v>938</v>
      </c>
      <c r="K260" s="1" t="s">
        <v>19</v>
      </c>
      <c r="L260" s="1"/>
      <c r="M260" t="str">
        <f t="shared" si="68"/>
        <v>3</v>
      </c>
      <c r="N260" t="str">
        <f t="shared" si="69"/>
        <v>33</v>
      </c>
      <c r="Q260" s="22" t="str">
        <f t="shared" si="70"/>
        <v/>
      </c>
    </row>
    <row r="261" spans="1:17" x14ac:dyDescent="0.45">
      <c r="A261" s="3">
        <v>319</v>
      </c>
      <c r="B261" s="1" t="s">
        <v>939</v>
      </c>
      <c r="C261" s="1" t="s">
        <v>896</v>
      </c>
      <c r="D261" s="1" t="s">
        <v>876</v>
      </c>
      <c r="E261" s="5">
        <v>41872728</v>
      </c>
      <c r="F261" s="1" t="s">
        <v>940</v>
      </c>
      <c r="G261" s="1" t="s">
        <v>937</v>
      </c>
      <c r="H261" s="1" t="s">
        <v>154</v>
      </c>
      <c r="I261" s="1" t="s">
        <v>154</v>
      </c>
      <c r="J261" s="1" t="s">
        <v>941</v>
      </c>
      <c r="K261" s="1" t="s">
        <v>19</v>
      </c>
      <c r="L261" s="1"/>
      <c r="M261" t="str">
        <f t="shared" ref="M261:M324" si="71">LEFT(E261,1)</f>
        <v>4</v>
      </c>
      <c r="N261" t="str">
        <f t="shared" ref="N261:N324" si="72">LEFT(E261,2)</f>
        <v>41</v>
      </c>
      <c r="Q261" s="22" t="str">
        <f t="shared" si="70"/>
        <v/>
      </c>
    </row>
    <row r="262" spans="1:17" x14ac:dyDescent="0.45">
      <c r="A262" s="3">
        <v>320</v>
      </c>
      <c r="B262" s="1" t="s">
        <v>942</v>
      </c>
      <c r="C262" s="1" t="s">
        <v>896</v>
      </c>
      <c r="D262" s="1" t="s">
        <v>876</v>
      </c>
      <c r="E262" s="5">
        <v>44253033</v>
      </c>
      <c r="F262" s="1" t="s">
        <v>943</v>
      </c>
      <c r="G262" s="1" t="s">
        <v>937</v>
      </c>
      <c r="H262" s="1" t="s">
        <v>154</v>
      </c>
      <c r="I262" s="1" t="s">
        <v>154</v>
      </c>
      <c r="J262" s="1" t="s">
        <v>944</v>
      </c>
      <c r="K262" s="1" t="s">
        <v>19</v>
      </c>
      <c r="L262" s="1"/>
      <c r="M262" t="str">
        <f t="shared" si="71"/>
        <v>4</v>
      </c>
      <c r="N262" t="str">
        <f t="shared" si="72"/>
        <v>44</v>
      </c>
      <c r="Q262" s="22" t="str">
        <f t="shared" si="70"/>
        <v/>
      </c>
    </row>
    <row r="263" spans="1:17" x14ac:dyDescent="0.45">
      <c r="A263" s="3">
        <v>321</v>
      </c>
      <c r="B263" s="1" t="s">
        <v>945</v>
      </c>
      <c r="C263" s="1" t="s">
        <v>896</v>
      </c>
      <c r="D263" s="1" t="s">
        <v>876</v>
      </c>
      <c r="E263" s="5">
        <v>29665094</v>
      </c>
      <c r="F263" s="1" t="s">
        <v>946</v>
      </c>
      <c r="G263" s="1" t="s">
        <v>937</v>
      </c>
      <c r="H263" s="1" t="s">
        <v>154</v>
      </c>
      <c r="I263" s="1" t="s">
        <v>154</v>
      </c>
      <c r="J263" s="1" t="s">
        <v>947</v>
      </c>
      <c r="K263" s="1" t="s">
        <v>19</v>
      </c>
      <c r="L263" s="1"/>
      <c r="M263" t="str">
        <f t="shared" si="71"/>
        <v>2</v>
      </c>
      <c r="N263" t="str">
        <f t="shared" si="72"/>
        <v>29</v>
      </c>
      <c r="Q263" s="22" t="str">
        <f t="shared" si="70"/>
        <v/>
      </c>
    </row>
    <row r="264" spans="1:17" x14ac:dyDescent="0.45">
      <c r="A264" s="3">
        <v>322</v>
      </c>
      <c r="B264" s="1" t="s">
        <v>948</v>
      </c>
      <c r="C264" s="1" t="s">
        <v>896</v>
      </c>
      <c r="D264" s="1" t="s">
        <v>876</v>
      </c>
      <c r="E264" s="5">
        <v>21976415</v>
      </c>
      <c r="F264" s="1" t="s">
        <v>949</v>
      </c>
      <c r="G264" s="1" t="s">
        <v>937</v>
      </c>
      <c r="H264" s="1" t="s">
        <v>154</v>
      </c>
      <c r="I264" s="1" t="s">
        <v>154</v>
      </c>
      <c r="J264" s="1" t="s">
        <v>950</v>
      </c>
      <c r="K264" s="1" t="s">
        <v>19</v>
      </c>
      <c r="L264" s="1"/>
      <c r="M264" t="str">
        <f t="shared" si="71"/>
        <v>2</v>
      </c>
      <c r="N264" t="str">
        <f t="shared" si="72"/>
        <v>21</v>
      </c>
      <c r="Q264" s="22" t="str">
        <f t="shared" si="70"/>
        <v/>
      </c>
    </row>
    <row r="265" spans="1:17" x14ac:dyDescent="0.45">
      <c r="A265" s="3">
        <v>323</v>
      </c>
      <c r="B265" s="1" t="s">
        <v>951</v>
      </c>
      <c r="C265" s="1" t="s">
        <v>896</v>
      </c>
      <c r="D265" s="1" t="s">
        <v>876</v>
      </c>
      <c r="E265" s="5">
        <v>41821500</v>
      </c>
      <c r="F265" s="1" t="s">
        <v>952</v>
      </c>
      <c r="G265" s="1" t="s">
        <v>937</v>
      </c>
      <c r="H265" s="1" t="s">
        <v>154</v>
      </c>
      <c r="I265" s="1" t="s">
        <v>154</v>
      </c>
      <c r="J265" s="1" t="s">
        <v>953</v>
      </c>
      <c r="K265" s="1" t="s">
        <v>19</v>
      </c>
      <c r="L265" s="1"/>
      <c r="M265" t="str">
        <f t="shared" si="71"/>
        <v>4</v>
      </c>
      <c r="N265" t="str">
        <f t="shared" si="72"/>
        <v>41</v>
      </c>
      <c r="Q265" s="22" t="str">
        <f t="shared" si="70"/>
        <v/>
      </c>
    </row>
    <row r="266" spans="1:17" x14ac:dyDescent="0.45">
      <c r="A266" s="3">
        <v>324</v>
      </c>
      <c r="B266" s="1" t="s">
        <v>954</v>
      </c>
      <c r="C266" s="1" t="s">
        <v>896</v>
      </c>
      <c r="D266" s="1" t="s">
        <v>876</v>
      </c>
      <c r="E266" s="5">
        <v>42365694</v>
      </c>
      <c r="F266" s="1" t="s">
        <v>955</v>
      </c>
      <c r="G266" s="1" t="s">
        <v>937</v>
      </c>
      <c r="H266" s="1" t="s">
        <v>154</v>
      </c>
      <c r="I266" s="1" t="s">
        <v>154</v>
      </c>
      <c r="J266" s="1" t="s">
        <v>956</v>
      </c>
      <c r="K266" s="1" t="s">
        <v>19</v>
      </c>
      <c r="L266" s="1"/>
      <c r="M266" t="str">
        <f t="shared" si="71"/>
        <v>4</v>
      </c>
      <c r="N266" t="str">
        <f t="shared" si="72"/>
        <v>42</v>
      </c>
      <c r="Q266" s="22" t="str">
        <f t="shared" si="70"/>
        <v/>
      </c>
    </row>
    <row r="267" spans="1:17" x14ac:dyDescent="0.45">
      <c r="A267" s="3">
        <v>325</v>
      </c>
      <c r="B267" s="1" t="s">
        <v>957</v>
      </c>
      <c r="C267" s="1" t="s">
        <v>896</v>
      </c>
      <c r="D267" s="1" t="s">
        <v>876</v>
      </c>
      <c r="E267" s="5">
        <v>18914000</v>
      </c>
      <c r="F267" s="1" t="s">
        <v>958</v>
      </c>
      <c r="G267" s="1" t="s">
        <v>937</v>
      </c>
      <c r="H267" s="1" t="s">
        <v>154</v>
      </c>
      <c r="I267" s="1" t="s">
        <v>154</v>
      </c>
      <c r="J267" s="1" t="s">
        <v>959</v>
      </c>
      <c r="K267" s="1" t="s">
        <v>19</v>
      </c>
      <c r="L267" s="1"/>
      <c r="M267" t="str">
        <f t="shared" si="71"/>
        <v>1</v>
      </c>
      <c r="N267" t="str">
        <f t="shared" si="72"/>
        <v>18</v>
      </c>
      <c r="Q267" s="22" t="str">
        <f t="shared" si="70"/>
        <v/>
      </c>
    </row>
    <row r="268" spans="1:17" x14ac:dyDescent="0.45">
      <c r="A268" s="3">
        <v>326</v>
      </c>
      <c r="B268" s="1" t="s">
        <v>960</v>
      </c>
      <c r="C268" s="1" t="s">
        <v>896</v>
      </c>
      <c r="D268" s="1" t="s">
        <v>876</v>
      </c>
      <c r="E268" s="5">
        <v>40821900</v>
      </c>
      <c r="F268" s="1" t="s">
        <v>961</v>
      </c>
      <c r="G268" s="1" t="s">
        <v>937</v>
      </c>
      <c r="H268" s="1" t="s">
        <v>154</v>
      </c>
      <c r="I268" s="1" t="s">
        <v>154</v>
      </c>
      <c r="J268" s="1" t="s">
        <v>962</v>
      </c>
      <c r="K268" s="1" t="s">
        <v>19</v>
      </c>
      <c r="L268" s="1"/>
      <c r="M268" t="str">
        <f t="shared" si="71"/>
        <v>4</v>
      </c>
      <c r="N268" t="str">
        <f t="shared" si="72"/>
        <v>40</v>
      </c>
      <c r="Q268" s="22" t="str">
        <f t="shared" si="70"/>
        <v/>
      </c>
    </row>
    <row r="269" spans="1:17" x14ac:dyDescent="0.45">
      <c r="A269" s="3">
        <v>327</v>
      </c>
      <c r="B269" s="1" t="s">
        <v>963</v>
      </c>
      <c r="C269" s="1" t="s">
        <v>896</v>
      </c>
      <c r="D269" s="1" t="s">
        <v>876</v>
      </c>
      <c r="E269" s="5">
        <v>42605500</v>
      </c>
      <c r="F269" s="1" t="s">
        <v>964</v>
      </c>
      <c r="G269" s="1" t="s">
        <v>937</v>
      </c>
      <c r="H269" s="1" t="s">
        <v>154</v>
      </c>
      <c r="I269" s="1" t="s">
        <v>154</v>
      </c>
      <c r="J269" s="1" t="s">
        <v>965</v>
      </c>
      <c r="K269" s="1" t="s">
        <v>19</v>
      </c>
      <c r="L269" s="1"/>
      <c r="M269" t="str">
        <f t="shared" si="71"/>
        <v>4</v>
      </c>
      <c r="N269" t="str">
        <f t="shared" si="72"/>
        <v>42</v>
      </c>
      <c r="Q269" s="22" t="str">
        <f t="shared" si="70"/>
        <v/>
      </c>
    </row>
    <row r="270" spans="1:17" x14ac:dyDescent="0.45">
      <c r="A270" s="3">
        <v>328</v>
      </c>
      <c r="B270" s="1" t="s">
        <v>966</v>
      </c>
      <c r="C270" s="1" t="s">
        <v>896</v>
      </c>
      <c r="D270" s="1" t="s">
        <v>876</v>
      </c>
      <c r="E270" s="5">
        <v>43963035</v>
      </c>
      <c r="F270" s="1" t="s">
        <v>967</v>
      </c>
      <c r="G270" s="1" t="s">
        <v>937</v>
      </c>
      <c r="H270" s="1" t="s">
        <v>154</v>
      </c>
      <c r="I270" s="1" t="s">
        <v>154</v>
      </c>
      <c r="J270" s="1" t="s">
        <v>968</v>
      </c>
      <c r="K270" s="1" t="s">
        <v>19</v>
      </c>
      <c r="L270" s="1"/>
      <c r="M270" t="str">
        <f t="shared" si="71"/>
        <v>4</v>
      </c>
      <c r="N270" t="str">
        <f t="shared" si="72"/>
        <v>43</v>
      </c>
      <c r="Q270" s="22" t="str">
        <f t="shared" si="70"/>
        <v/>
      </c>
    </row>
    <row r="271" spans="1:17" x14ac:dyDescent="0.45">
      <c r="A271" s="3">
        <v>329</v>
      </c>
      <c r="B271" s="1" t="s">
        <v>969</v>
      </c>
      <c r="C271" s="1" t="s">
        <v>896</v>
      </c>
      <c r="D271" s="1" t="s">
        <v>876</v>
      </c>
      <c r="E271" s="5">
        <v>43948100</v>
      </c>
      <c r="F271" s="1" t="s">
        <v>970</v>
      </c>
      <c r="G271" s="1" t="s">
        <v>937</v>
      </c>
      <c r="H271" s="1" t="s">
        <v>154</v>
      </c>
      <c r="I271" s="1" t="s">
        <v>154</v>
      </c>
      <c r="J271" s="1" t="s">
        <v>971</v>
      </c>
      <c r="K271" s="1" t="s">
        <v>19</v>
      </c>
      <c r="L271" s="1"/>
      <c r="M271" t="str">
        <f t="shared" si="71"/>
        <v>4</v>
      </c>
      <c r="N271" t="str">
        <f t="shared" si="72"/>
        <v>43</v>
      </c>
      <c r="Q271" s="22" t="str">
        <f t="shared" si="70"/>
        <v/>
      </c>
    </row>
    <row r="272" spans="1:17" x14ac:dyDescent="0.45">
      <c r="A272" s="3">
        <v>330</v>
      </c>
      <c r="B272" s="1" t="s">
        <v>972</v>
      </c>
      <c r="C272" s="1" t="s">
        <v>896</v>
      </c>
      <c r="D272" s="1" t="s">
        <v>876</v>
      </c>
      <c r="E272" s="5">
        <v>42973000</v>
      </c>
      <c r="F272" s="1" t="s">
        <v>973</v>
      </c>
      <c r="G272" s="1" t="s">
        <v>937</v>
      </c>
      <c r="H272" s="1" t="s">
        <v>154</v>
      </c>
      <c r="I272" s="1" t="s">
        <v>154</v>
      </c>
      <c r="J272" s="1" t="s">
        <v>974</v>
      </c>
      <c r="K272" s="1" t="s">
        <v>19</v>
      </c>
      <c r="L272" s="1"/>
      <c r="M272" t="str">
        <f t="shared" si="71"/>
        <v>4</v>
      </c>
      <c r="N272" t="str">
        <f t="shared" si="72"/>
        <v>42</v>
      </c>
      <c r="Q272" s="22" t="str">
        <f t="shared" si="70"/>
        <v/>
      </c>
    </row>
    <row r="273" spans="1:17" x14ac:dyDescent="0.45">
      <c r="A273" s="3">
        <v>331</v>
      </c>
      <c r="B273" s="1" t="s">
        <v>975</v>
      </c>
      <c r="C273" s="1" t="s">
        <v>896</v>
      </c>
      <c r="D273" s="1" t="s">
        <v>876</v>
      </c>
      <c r="E273" s="5">
        <v>42042000</v>
      </c>
      <c r="F273" s="1" t="s">
        <v>976</v>
      </c>
      <c r="G273" s="1" t="s">
        <v>937</v>
      </c>
      <c r="H273" s="1" t="s">
        <v>154</v>
      </c>
      <c r="I273" s="1" t="s">
        <v>154</v>
      </c>
      <c r="J273" s="1" t="s">
        <v>977</v>
      </c>
      <c r="K273" s="1" t="s">
        <v>19</v>
      </c>
      <c r="L273" s="1"/>
      <c r="M273" t="str">
        <f t="shared" si="71"/>
        <v>4</v>
      </c>
      <c r="N273" t="str">
        <f t="shared" si="72"/>
        <v>42</v>
      </c>
      <c r="Q273" s="22" t="str">
        <f t="shared" si="70"/>
        <v/>
      </c>
    </row>
    <row r="274" spans="1:17" x14ac:dyDescent="0.45">
      <c r="A274" s="3">
        <v>332</v>
      </c>
      <c r="B274" s="1" t="s">
        <v>978</v>
      </c>
      <c r="C274" s="1" t="s">
        <v>896</v>
      </c>
      <c r="D274" s="1" t="s">
        <v>876</v>
      </c>
      <c r="E274" s="5">
        <v>44125426</v>
      </c>
      <c r="F274" s="1" t="s">
        <v>979</v>
      </c>
      <c r="G274" s="1" t="s">
        <v>937</v>
      </c>
      <c r="H274" s="1" t="s">
        <v>154</v>
      </c>
      <c r="I274" s="1" t="s">
        <v>154</v>
      </c>
      <c r="J274" s="1" t="s">
        <v>980</v>
      </c>
      <c r="K274" s="1" t="s">
        <v>19</v>
      </c>
      <c r="L274" s="1"/>
      <c r="M274" t="str">
        <f t="shared" si="71"/>
        <v>4</v>
      </c>
      <c r="N274" t="str">
        <f t="shared" si="72"/>
        <v>44</v>
      </c>
      <c r="Q274" s="22" t="str">
        <f t="shared" ref="Q274:Q337" si="73">O274&amp;P274</f>
        <v/>
      </c>
    </row>
    <row r="275" spans="1:17" x14ac:dyDescent="0.45">
      <c r="A275" s="3">
        <v>333</v>
      </c>
      <c r="B275" s="1" t="s">
        <v>981</v>
      </c>
      <c r="C275" s="1" t="s">
        <v>896</v>
      </c>
      <c r="D275" s="1" t="s">
        <v>876</v>
      </c>
      <c r="E275" s="5">
        <v>154537689</v>
      </c>
      <c r="F275" s="1" t="s">
        <v>982</v>
      </c>
      <c r="G275" s="1" t="s">
        <v>937</v>
      </c>
      <c r="H275" s="1" t="s">
        <v>154</v>
      </c>
      <c r="I275" s="1" t="s">
        <v>154</v>
      </c>
      <c r="J275" s="1" t="s">
        <v>983</v>
      </c>
      <c r="K275" s="1" t="s">
        <v>19</v>
      </c>
      <c r="L275" s="1"/>
      <c r="M275" t="str">
        <f t="shared" si="71"/>
        <v>1</v>
      </c>
      <c r="N275" t="str">
        <f t="shared" si="72"/>
        <v>15</v>
      </c>
      <c r="Q275" s="22" t="str">
        <f t="shared" si="73"/>
        <v/>
      </c>
    </row>
    <row r="276" spans="1:17" x14ac:dyDescent="0.45">
      <c r="A276" s="3">
        <v>334</v>
      </c>
      <c r="B276" s="1" t="s">
        <v>984</v>
      </c>
      <c r="C276" s="1" t="s">
        <v>896</v>
      </c>
      <c r="D276" s="1" t="s">
        <v>876</v>
      </c>
      <c r="E276" s="5">
        <v>113301940</v>
      </c>
      <c r="F276" s="1" t="s">
        <v>985</v>
      </c>
      <c r="G276" s="1" t="s">
        <v>937</v>
      </c>
      <c r="H276" s="1" t="s">
        <v>154</v>
      </c>
      <c r="I276" s="1" t="s">
        <v>154</v>
      </c>
      <c r="J276" s="1" t="s">
        <v>986</v>
      </c>
      <c r="K276" s="1" t="s">
        <v>19</v>
      </c>
      <c r="L276" s="1"/>
      <c r="M276" t="str">
        <f t="shared" si="71"/>
        <v>1</v>
      </c>
      <c r="N276" t="str">
        <f t="shared" si="72"/>
        <v>11</v>
      </c>
      <c r="Q276" s="22" t="str">
        <f t="shared" si="73"/>
        <v/>
      </c>
    </row>
    <row r="277" spans="1:17" x14ac:dyDescent="0.45">
      <c r="A277" s="3">
        <v>335</v>
      </c>
      <c r="B277" s="1" t="s">
        <v>987</v>
      </c>
      <c r="C277" s="1" t="s">
        <v>896</v>
      </c>
      <c r="D277" s="1" t="s">
        <v>876</v>
      </c>
      <c r="E277" s="5">
        <v>41562000</v>
      </c>
      <c r="F277" s="1" t="s">
        <v>988</v>
      </c>
      <c r="G277" s="1" t="s">
        <v>937</v>
      </c>
      <c r="H277" s="1" t="s">
        <v>154</v>
      </c>
      <c r="I277" s="1" t="s">
        <v>154</v>
      </c>
      <c r="J277" s="1" t="s">
        <v>989</v>
      </c>
      <c r="K277" s="1" t="s">
        <v>19</v>
      </c>
      <c r="L277" s="1"/>
      <c r="M277" t="str">
        <f t="shared" si="71"/>
        <v>4</v>
      </c>
      <c r="N277" t="str">
        <f t="shared" si="72"/>
        <v>41</v>
      </c>
      <c r="Q277" s="22" t="str">
        <f t="shared" si="73"/>
        <v/>
      </c>
    </row>
    <row r="278" spans="1:17" x14ac:dyDescent="0.45">
      <c r="A278" s="3">
        <v>336</v>
      </c>
      <c r="B278" s="1" t="s">
        <v>990</v>
      </c>
      <c r="C278" s="1" t="s">
        <v>896</v>
      </c>
      <c r="D278" s="1" t="s">
        <v>876</v>
      </c>
      <c r="E278" s="5">
        <v>21148848</v>
      </c>
      <c r="F278" s="1" t="s">
        <v>991</v>
      </c>
      <c r="G278" s="1" t="s">
        <v>937</v>
      </c>
      <c r="H278" s="1" t="s">
        <v>154</v>
      </c>
      <c r="I278" s="1" t="s">
        <v>154</v>
      </c>
      <c r="J278" s="1" t="s">
        <v>992</v>
      </c>
      <c r="K278" s="1" t="s">
        <v>19</v>
      </c>
      <c r="L278" s="1"/>
      <c r="M278" t="str">
        <f t="shared" si="71"/>
        <v>2</v>
      </c>
      <c r="N278" t="str">
        <f t="shared" si="72"/>
        <v>21</v>
      </c>
      <c r="Q278" s="22" t="str">
        <f t="shared" si="73"/>
        <v/>
      </c>
    </row>
    <row r="279" spans="1:17" x14ac:dyDescent="0.45">
      <c r="A279" s="3">
        <v>337</v>
      </c>
      <c r="B279" s="1" t="s">
        <v>993</v>
      </c>
      <c r="C279" s="1" t="s">
        <v>896</v>
      </c>
      <c r="D279" s="1" t="s">
        <v>876</v>
      </c>
      <c r="E279" s="5">
        <v>62730400</v>
      </c>
      <c r="F279" s="1" t="s">
        <v>994</v>
      </c>
      <c r="G279" s="1" t="s">
        <v>937</v>
      </c>
      <c r="H279" s="1" t="s">
        <v>154</v>
      </c>
      <c r="I279" s="1" t="s">
        <v>154</v>
      </c>
      <c r="J279" s="1" t="s">
        <v>995</v>
      </c>
      <c r="K279" s="1" t="s">
        <v>19</v>
      </c>
      <c r="L279" s="1"/>
      <c r="M279" t="str">
        <f t="shared" si="71"/>
        <v>6</v>
      </c>
      <c r="N279" t="str">
        <f t="shared" si="72"/>
        <v>62</v>
      </c>
      <c r="Q279" s="22" t="str">
        <f t="shared" si="73"/>
        <v/>
      </c>
    </row>
    <row r="280" spans="1:17" x14ac:dyDescent="0.45">
      <c r="A280" s="3">
        <v>338</v>
      </c>
      <c r="B280" s="1" t="s">
        <v>996</v>
      </c>
      <c r="C280" s="1" t="s">
        <v>896</v>
      </c>
      <c r="D280" s="1" t="s">
        <v>876</v>
      </c>
      <c r="E280" s="5">
        <v>44251968</v>
      </c>
      <c r="F280" s="1" t="s">
        <v>997</v>
      </c>
      <c r="G280" s="1" t="s">
        <v>937</v>
      </c>
      <c r="H280" s="1" t="s">
        <v>154</v>
      </c>
      <c r="I280" s="1" t="s">
        <v>154</v>
      </c>
      <c r="J280" s="1" t="s">
        <v>998</v>
      </c>
      <c r="K280" s="1" t="s">
        <v>19</v>
      </c>
      <c r="L280" s="1"/>
      <c r="M280" t="str">
        <f t="shared" si="71"/>
        <v>4</v>
      </c>
      <c r="N280" t="str">
        <f t="shared" si="72"/>
        <v>44</v>
      </c>
      <c r="Q280" s="22" t="str">
        <f t="shared" si="73"/>
        <v/>
      </c>
    </row>
    <row r="281" spans="1:17" x14ac:dyDescent="0.45">
      <c r="A281" s="3">
        <v>339</v>
      </c>
      <c r="B281" s="1" t="s">
        <v>999</v>
      </c>
      <c r="C281" s="1" t="s">
        <v>896</v>
      </c>
      <c r="D281" s="1" t="s">
        <v>876</v>
      </c>
      <c r="E281" s="5">
        <v>43855394</v>
      </c>
      <c r="F281" s="1" t="s">
        <v>1000</v>
      </c>
      <c r="G281" s="1" t="s">
        <v>937</v>
      </c>
      <c r="H281" s="1" t="s">
        <v>154</v>
      </c>
      <c r="I281" s="1" t="s">
        <v>154</v>
      </c>
      <c r="J281" s="1" t="s">
        <v>1001</v>
      </c>
      <c r="K281" s="1" t="s">
        <v>19</v>
      </c>
      <c r="L281" s="1"/>
      <c r="M281" t="str">
        <f t="shared" si="71"/>
        <v>4</v>
      </c>
      <c r="N281" t="str">
        <f t="shared" si="72"/>
        <v>43</v>
      </c>
      <c r="Q281" s="22" t="str">
        <f t="shared" si="73"/>
        <v/>
      </c>
    </row>
    <row r="282" spans="1:17" x14ac:dyDescent="0.45">
      <c r="A282" s="3">
        <v>340</v>
      </c>
      <c r="B282" s="1" t="s">
        <v>1002</v>
      </c>
      <c r="C282" s="1" t="s">
        <v>896</v>
      </c>
      <c r="D282" s="1" t="s">
        <v>876</v>
      </c>
      <c r="E282" s="5">
        <v>43721399</v>
      </c>
      <c r="F282" s="1" t="s">
        <v>1003</v>
      </c>
      <c r="G282" s="1" t="s">
        <v>937</v>
      </c>
      <c r="H282" s="1" t="s">
        <v>154</v>
      </c>
      <c r="I282" s="1" t="s">
        <v>154</v>
      </c>
      <c r="J282" s="1" t="s">
        <v>1004</v>
      </c>
      <c r="K282" s="1" t="s">
        <v>19</v>
      </c>
      <c r="L282" s="1"/>
      <c r="M282" t="str">
        <f t="shared" si="71"/>
        <v>4</v>
      </c>
      <c r="N282" t="str">
        <f t="shared" si="72"/>
        <v>43</v>
      </c>
      <c r="Q282" s="22" t="str">
        <f t="shared" si="73"/>
        <v/>
      </c>
    </row>
    <row r="283" spans="1:17" x14ac:dyDescent="0.45">
      <c r="A283" s="3">
        <v>341</v>
      </c>
      <c r="B283" s="1" t="s">
        <v>1005</v>
      </c>
      <c r="C283" s="1" t="s">
        <v>896</v>
      </c>
      <c r="D283" s="1" t="s">
        <v>876</v>
      </c>
      <c r="E283" s="5">
        <v>13332995</v>
      </c>
      <c r="F283" s="1" t="s">
        <v>1006</v>
      </c>
      <c r="G283" s="1" t="s">
        <v>937</v>
      </c>
      <c r="H283" s="1" t="s">
        <v>154</v>
      </c>
      <c r="I283" s="1" t="s">
        <v>154</v>
      </c>
      <c r="J283" s="1" t="s">
        <v>1007</v>
      </c>
      <c r="K283" s="1" t="s">
        <v>19</v>
      </c>
      <c r="L283" s="1"/>
      <c r="M283" t="str">
        <f t="shared" si="71"/>
        <v>1</v>
      </c>
      <c r="N283" t="str">
        <f t="shared" si="72"/>
        <v>13</v>
      </c>
      <c r="Q283" s="22" t="str">
        <f t="shared" si="73"/>
        <v/>
      </c>
    </row>
    <row r="284" spans="1:17" x14ac:dyDescent="0.45">
      <c r="A284" s="3">
        <v>342</v>
      </c>
      <c r="B284" s="1" t="s">
        <v>1008</v>
      </c>
      <c r="C284" s="1" t="s">
        <v>896</v>
      </c>
      <c r="D284" s="1" t="s">
        <v>876</v>
      </c>
      <c r="E284" s="5">
        <v>35336831</v>
      </c>
      <c r="F284" s="1" t="s">
        <v>1009</v>
      </c>
      <c r="G284" s="1" t="s">
        <v>937</v>
      </c>
      <c r="H284" s="1" t="s">
        <v>154</v>
      </c>
      <c r="I284" s="1" t="s">
        <v>154</v>
      </c>
      <c r="J284" s="1" t="s">
        <v>1010</v>
      </c>
      <c r="K284" s="1" t="s">
        <v>19</v>
      </c>
      <c r="L284" s="1"/>
      <c r="M284" t="str">
        <f t="shared" si="71"/>
        <v>3</v>
      </c>
      <c r="N284" t="str">
        <f t="shared" si="72"/>
        <v>35</v>
      </c>
      <c r="Q284" s="22" t="str">
        <f t="shared" si="73"/>
        <v/>
      </c>
    </row>
    <row r="285" spans="1:17" x14ac:dyDescent="0.45">
      <c r="A285" s="3">
        <v>343</v>
      </c>
      <c r="B285" s="1" t="s">
        <v>1011</v>
      </c>
      <c r="C285" s="1" t="s">
        <v>896</v>
      </c>
      <c r="D285" s="1" t="s">
        <v>876</v>
      </c>
      <c r="E285" s="5">
        <v>36255543</v>
      </c>
      <c r="F285" s="1" t="s">
        <v>1012</v>
      </c>
      <c r="G285" s="1" t="s">
        <v>937</v>
      </c>
      <c r="H285" s="1" t="s">
        <v>154</v>
      </c>
      <c r="I285" s="1" t="s">
        <v>154</v>
      </c>
      <c r="J285" s="1" t="s">
        <v>1013</v>
      </c>
      <c r="K285" s="1" t="s">
        <v>19</v>
      </c>
      <c r="L285" s="1"/>
      <c r="M285" t="str">
        <f t="shared" si="71"/>
        <v>3</v>
      </c>
      <c r="N285" t="str">
        <f t="shared" si="72"/>
        <v>36</v>
      </c>
      <c r="Q285" s="22" t="str">
        <f t="shared" si="73"/>
        <v/>
      </c>
    </row>
    <row r="286" spans="1:17" x14ac:dyDescent="0.45">
      <c r="A286" s="3">
        <v>344</v>
      </c>
      <c r="B286" s="1" t="s">
        <v>1014</v>
      </c>
      <c r="C286" s="1" t="s">
        <v>896</v>
      </c>
      <c r="D286" s="1" t="s">
        <v>876</v>
      </c>
      <c r="E286" s="5">
        <v>43486064</v>
      </c>
      <c r="F286" s="1" t="s">
        <v>1015</v>
      </c>
      <c r="G286" s="1" t="s">
        <v>937</v>
      </c>
      <c r="H286" s="1" t="s">
        <v>154</v>
      </c>
      <c r="I286" s="1" t="s">
        <v>154</v>
      </c>
      <c r="J286" s="1" t="s">
        <v>1016</v>
      </c>
      <c r="K286" s="1" t="s">
        <v>19</v>
      </c>
      <c r="L286" s="1"/>
      <c r="M286" t="str">
        <f t="shared" si="71"/>
        <v>4</v>
      </c>
      <c r="N286" t="str">
        <f t="shared" si="72"/>
        <v>43</v>
      </c>
      <c r="Q286" s="22" t="str">
        <f t="shared" si="73"/>
        <v/>
      </c>
    </row>
    <row r="287" spans="1:17" x14ac:dyDescent="0.45">
      <c r="A287" s="3">
        <v>345</v>
      </c>
      <c r="B287" s="1" t="s">
        <v>1017</v>
      </c>
      <c r="C287" s="1" t="s">
        <v>896</v>
      </c>
      <c r="D287" s="1" t="s">
        <v>876</v>
      </c>
      <c r="E287" s="5">
        <v>44082566</v>
      </c>
      <c r="F287" s="1" t="s">
        <v>1018</v>
      </c>
      <c r="G287" s="1" t="s">
        <v>937</v>
      </c>
      <c r="H287" s="1" t="s">
        <v>154</v>
      </c>
      <c r="I287" s="1" t="s">
        <v>154</v>
      </c>
      <c r="J287" s="1" t="s">
        <v>1019</v>
      </c>
      <c r="K287" s="1" t="s">
        <v>19</v>
      </c>
      <c r="L287" s="1"/>
      <c r="M287" t="str">
        <f t="shared" si="71"/>
        <v>4</v>
      </c>
      <c r="N287" t="str">
        <f t="shared" si="72"/>
        <v>44</v>
      </c>
      <c r="Q287" s="22" t="str">
        <f t="shared" si="73"/>
        <v/>
      </c>
    </row>
    <row r="288" spans="1:17" x14ac:dyDescent="0.45">
      <c r="A288" s="3">
        <v>346</v>
      </c>
      <c r="B288" s="1" t="s">
        <v>1020</v>
      </c>
      <c r="C288" s="1" t="s">
        <v>896</v>
      </c>
      <c r="D288" s="1" t="s">
        <v>896</v>
      </c>
      <c r="E288" s="5">
        <v>1024839462</v>
      </c>
      <c r="F288" s="1" t="s">
        <v>1021</v>
      </c>
      <c r="G288" s="1" t="s">
        <v>937</v>
      </c>
      <c r="H288" s="1" t="s">
        <v>188</v>
      </c>
      <c r="I288" s="1" t="s">
        <v>154</v>
      </c>
      <c r="J288" s="1" t="s">
        <v>1022</v>
      </c>
      <c r="K288" s="1" t="s">
        <v>19</v>
      </c>
      <c r="L288" s="1"/>
      <c r="M288" t="str">
        <f t="shared" si="71"/>
        <v>1</v>
      </c>
      <c r="N288" t="str">
        <f t="shared" si="72"/>
        <v>10</v>
      </c>
      <c r="Q288" s="22" t="str">
        <f t="shared" si="73"/>
        <v/>
      </c>
    </row>
    <row r="289" spans="1:17" x14ac:dyDescent="0.45">
      <c r="A289" s="3">
        <v>347</v>
      </c>
      <c r="B289" s="1" t="s">
        <v>1023</v>
      </c>
      <c r="C289" s="1" t="s">
        <v>896</v>
      </c>
      <c r="D289" s="1" t="s">
        <v>896</v>
      </c>
      <c r="E289" s="5">
        <v>115103000</v>
      </c>
      <c r="F289" s="1" t="s">
        <v>1024</v>
      </c>
      <c r="G289" s="1" t="s">
        <v>937</v>
      </c>
      <c r="H289" s="1" t="s">
        <v>850</v>
      </c>
      <c r="I289" s="1" t="s">
        <v>154</v>
      </c>
      <c r="J289" s="1" t="s">
        <v>851</v>
      </c>
      <c r="K289" s="1" t="s">
        <v>19</v>
      </c>
      <c r="L289" s="1"/>
      <c r="M289" t="str">
        <f t="shared" si="71"/>
        <v>1</v>
      </c>
      <c r="N289" t="str">
        <f t="shared" si="72"/>
        <v>11</v>
      </c>
      <c r="Q289" s="22" t="str">
        <f t="shared" si="73"/>
        <v/>
      </c>
    </row>
    <row r="290" spans="1:17" x14ac:dyDescent="0.45">
      <c r="A290" s="3">
        <v>348</v>
      </c>
      <c r="B290" s="1" t="s">
        <v>1025</v>
      </c>
      <c r="C290" s="1" t="s">
        <v>937</v>
      </c>
      <c r="D290" s="1" t="s">
        <v>876</v>
      </c>
      <c r="E290" s="5">
        <v>43710395</v>
      </c>
      <c r="F290" s="1" t="s">
        <v>1026</v>
      </c>
      <c r="G290" s="1" t="s">
        <v>937</v>
      </c>
      <c r="H290" s="1" t="s">
        <v>154</v>
      </c>
      <c r="I290" s="1" t="s">
        <v>154</v>
      </c>
      <c r="J290" s="1" t="s">
        <v>1027</v>
      </c>
      <c r="K290" s="1" t="s">
        <v>19</v>
      </c>
      <c r="L290" s="1"/>
      <c r="M290" t="str">
        <f t="shared" si="71"/>
        <v>4</v>
      </c>
      <c r="N290" t="str">
        <f t="shared" si="72"/>
        <v>43</v>
      </c>
      <c r="Q290" s="22" t="str">
        <f t="shared" si="73"/>
        <v/>
      </c>
    </row>
    <row r="291" spans="1:17" x14ac:dyDescent="0.45">
      <c r="A291" s="3">
        <v>349</v>
      </c>
      <c r="B291" s="1" t="s">
        <v>1028</v>
      </c>
      <c r="C291" s="1" t="s">
        <v>937</v>
      </c>
      <c r="D291" s="1" t="s">
        <v>876</v>
      </c>
      <c r="E291" s="5">
        <v>39664175</v>
      </c>
      <c r="F291" s="1" t="s">
        <v>1029</v>
      </c>
      <c r="G291" s="1" t="s">
        <v>937</v>
      </c>
      <c r="H291" s="1" t="s">
        <v>154</v>
      </c>
      <c r="I291" s="1" t="s">
        <v>154</v>
      </c>
      <c r="J291" s="1" t="s">
        <v>1030</v>
      </c>
      <c r="K291" s="1" t="s">
        <v>19</v>
      </c>
      <c r="L291" s="1"/>
      <c r="M291" t="str">
        <f t="shared" si="71"/>
        <v>3</v>
      </c>
      <c r="N291" t="str">
        <f t="shared" si="72"/>
        <v>39</v>
      </c>
      <c r="Q291" s="22" t="str">
        <f t="shared" si="73"/>
        <v/>
      </c>
    </row>
    <row r="292" spans="1:17" x14ac:dyDescent="0.45">
      <c r="A292" s="3">
        <v>350</v>
      </c>
      <c r="B292" s="1" t="s">
        <v>1031</v>
      </c>
      <c r="C292" s="1" t="s">
        <v>937</v>
      </c>
      <c r="D292" s="1" t="s">
        <v>876</v>
      </c>
      <c r="E292" s="5">
        <v>44064641</v>
      </c>
      <c r="F292" s="1" t="s">
        <v>1032</v>
      </c>
      <c r="G292" s="1" t="s">
        <v>937</v>
      </c>
      <c r="H292" s="1" t="s">
        <v>154</v>
      </c>
      <c r="I292" s="1" t="s">
        <v>154</v>
      </c>
      <c r="J292" s="1" t="s">
        <v>1033</v>
      </c>
      <c r="K292" s="1" t="s">
        <v>19</v>
      </c>
      <c r="L292" s="1"/>
      <c r="M292" t="str">
        <f t="shared" si="71"/>
        <v>4</v>
      </c>
      <c r="N292" t="str">
        <f t="shared" si="72"/>
        <v>44</v>
      </c>
      <c r="Q292" s="22" t="str">
        <f t="shared" si="73"/>
        <v/>
      </c>
    </row>
    <row r="293" spans="1:17" x14ac:dyDescent="0.45">
      <c r="A293" s="3">
        <v>351</v>
      </c>
      <c r="B293" s="1" t="s">
        <v>1034</v>
      </c>
      <c r="C293" s="1" t="s">
        <v>937</v>
      </c>
      <c r="D293" s="1" t="s">
        <v>876</v>
      </c>
      <c r="E293" s="5">
        <v>35419801</v>
      </c>
      <c r="F293" s="1" t="s">
        <v>1035</v>
      </c>
      <c r="G293" s="1" t="s">
        <v>937</v>
      </c>
      <c r="H293" s="1" t="s">
        <v>154</v>
      </c>
      <c r="I293" s="1" t="s">
        <v>154</v>
      </c>
      <c r="J293" s="1" t="s">
        <v>1036</v>
      </c>
      <c r="K293" s="1" t="s">
        <v>19</v>
      </c>
      <c r="L293" s="1"/>
      <c r="M293" t="str">
        <f t="shared" si="71"/>
        <v>3</v>
      </c>
      <c r="N293" t="str">
        <f t="shared" si="72"/>
        <v>35</v>
      </c>
      <c r="Q293" s="22" t="str">
        <f t="shared" si="73"/>
        <v/>
      </c>
    </row>
    <row r="294" spans="1:17" x14ac:dyDescent="0.45">
      <c r="A294" s="3">
        <v>352</v>
      </c>
      <c r="B294" s="1" t="s">
        <v>1037</v>
      </c>
      <c r="C294" s="1" t="s">
        <v>937</v>
      </c>
      <c r="D294" s="1" t="s">
        <v>876</v>
      </c>
      <c r="E294" s="5">
        <v>26494193</v>
      </c>
      <c r="F294" s="1" t="s">
        <v>1038</v>
      </c>
      <c r="G294" s="1" t="s">
        <v>937</v>
      </c>
      <c r="H294" s="1" t="s">
        <v>154</v>
      </c>
      <c r="I294" s="1" t="s">
        <v>154</v>
      </c>
      <c r="J294" s="1" t="s">
        <v>1039</v>
      </c>
      <c r="K294" s="1" t="s">
        <v>19</v>
      </c>
      <c r="L294" s="1"/>
      <c r="M294" t="str">
        <f t="shared" si="71"/>
        <v>2</v>
      </c>
      <c r="N294" t="str">
        <f t="shared" si="72"/>
        <v>26</v>
      </c>
      <c r="Q294" s="22" t="str">
        <f t="shared" si="73"/>
        <v/>
      </c>
    </row>
    <row r="295" spans="1:17" x14ac:dyDescent="0.45">
      <c r="A295" s="3">
        <v>353</v>
      </c>
      <c r="B295" s="1" t="s">
        <v>1040</v>
      </c>
      <c r="C295" s="1" t="s">
        <v>937</v>
      </c>
      <c r="D295" s="1" t="s">
        <v>876</v>
      </c>
      <c r="E295" s="5">
        <v>39555914</v>
      </c>
      <c r="F295" s="1" t="s">
        <v>1041</v>
      </c>
      <c r="G295" s="1" t="s">
        <v>937</v>
      </c>
      <c r="H295" s="1" t="s">
        <v>154</v>
      </c>
      <c r="I295" s="1" t="s">
        <v>154</v>
      </c>
      <c r="J295" s="1" t="s">
        <v>1042</v>
      </c>
      <c r="K295" s="1" t="s">
        <v>19</v>
      </c>
      <c r="L295" s="1"/>
      <c r="M295" t="str">
        <f t="shared" si="71"/>
        <v>3</v>
      </c>
      <c r="N295" t="str">
        <f t="shared" si="72"/>
        <v>39</v>
      </c>
      <c r="Q295" s="22" t="str">
        <f t="shared" si="73"/>
        <v/>
      </c>
    </row>
    <row r="296" spans="1:17" x14ac:dyDescent="0.45">
      <c r="A296" s="3">
        <v>354</v>
      </c>
      <c r="B296" s="1" t="s">
        <v>1043</v>
      </c>
      <c r="C296" s="1" t="s">
        <v>937</v>
      </c>
      <c r="D296" s="1" t="s">
        <v>876</v>
      </c>
      <c r="E296" s="5">
        <v>39728600</v>
      </c>
      <c r="F296" s="1" t="s">
        <v>1044</v>
      </c>
      <c r="G296" s="1" t="s">
        <v>937</v>
      </c>
      <c r="H296" s="1" t="s">
        <v>154</v>
      </c>
      <c r="I296" s="1" t="s">
        <v>154</v>
      </c>
      <c r="J296" s="1" t="s">
        <v>1045</v>
      </c>
      <c r="K296" s="1" t="s">
        <v>19</v>
      </c>
      <c r="L296" s="1"/>
      <c r="M296" t="str">
        <f t="shared" si="71"/>
        <v>3</v>
      </c>
      <c r="N296" t="str">
        <f t="shared" si="72"/>
        <v>39</v>
      </c>
      <c r="Q296" s="22" t="str">
        <f t="shared" si="73"/>
        <v/>
      </c>
    </row>
    <row r="297" spans="1:17" x14ac:dyDescent="0.45">
      <c r="A297" s="3">
        <v>355</v>
      </c>
      <c r="B297" s="1" t="s">
        <v>1046</v>
      </c>
      <c r="C297" s="1" t="s">
        <v>937</v>
      </c>
      <c r="D297" s="1" t="s">
        <v>876</v>
      </c>
      <c r="E297" s="5">
        <v>154979388</v>
      </c>
      <c r="F297" s="1" t="s">
        <v>1047</v>
      </c>
      <c r="G297" s="1" t="s">
        <v>937</v>
      </c>
      <c r="H297" s="1" t="s">
        <v>154</v>
      </c>
      <c r="I297" s="1" t="s">
        <v>154</v>
      </c>
      <c r="J297" s="1" t="s">
        <v>1048</v>
      </c>
      <c r="K297" s="1" t="s">
        <v>19</v>
      </c>
      <c r="L297" s="1"/>
      <c r="M297" t="str">
        <f t="shared" si="71"/>
        <v>1</v>
      </c>
      <c r="N297" t="str">
        <f t="shared" si="72"/>
        <v>15</v>
      </c>
      <c r="Q297" s="22" t="str">
        <f t="shared" si="73"/>
        <v/>
      </c>
    </row>
    <row r="298" spans="1:17" x14ac:dyDescent="0.45">
      <c r="A298" s="3">
        <v>356</v>
      </c>
      <c r="B298" s="1" t="s">
        <v>1049</v>
      </c>
      <c r="C298" s="1" t="s">
        <v>937</v>
      </c>
      <c r="D298" s="1" t="s">
        <v>876</v>
      </c>
      <c r="E298" s="5">
        <v>43851757</v>
      </c>
      <c r="F298" s="1" t="s">
        <v>1050</v>
      </c>
      <c r="G298" s="1" t="s">
        <v>937</v>
      </c>
      <c r="H298" s="1" t="s">
        <v>154</v>
      </c>
      <c r="I298" s="1" t="s">
        <v>154</v>
      </c>
      <c r="J298" s="1" t="s">
        <v>1051</v>
      </c>
      <c r="K298" s="1" t="s">
        <v>19</v>
      </c>
      <c r="L298" s="1"/>
      <c r="M298" t="str">
        <f t="shared" si="71"/>
        <v>4</v>
      </c>
      <c r="N298" t="str">
        <f t="shared" si="72"/>
        <v>43</v>
      </c>
      <c r="Q298" s="22" t="str">
        <f t="shared" si="73"/>
        <v/>
      </c>
    </row>
    <row r="299" spans="1:17" x14ac:dyDescent="0.45">
      <c r="A299" s="3">
        <v>357</v>
      </c>
      <c r="B299" s="1" t="s">
        <v>1052</v>
      </c>
      <c r="C299" s="1" t="s">
        <v>937</v>
      </c>
      <c r="D299" s="1" t="s">
        <v>937</v>
      </c>
      <c r="E299" s="5">
        <v>64914200</v>
      </c>
      <c r="F299" s="1" t="s">
        <v>1053</v>
      </c>
      <c r="G299" s="1" t="s">
        <v>933</v>
      </c>
      <c r="H299" s="1" t="s">
        <v>670</v>
      </c>
      <c r="I299" s="1" t="s">
        <v>154</v>
      </c>
      <c r="J299" s="1" t="s">
        <v>1054</v>
      </c>
      <c r="K299" s="1" t="s">
        <v>19</v>
      </c>
      <c r="L299" s="1"/>
      <c r="M299" t="str">
        <f t="shared" si="71"/>
        <v>6</v>
      </c>
      <c r="N299" t="str">
        <f t="shared" si="72"/>
        <v>64</v>
      </c>
      <c r="Q299" s="22" t="str">
        <f t="shared" si="73"/>
        <v/>
      </c>
    </row>
    <row r="300" spans="1:17" x14ac:dyDescent="0.45">
      <c r="A300" s="3">
        <v>358</v>
      </c>
      <c r="B300" s="1" t="s">
        <v>1055</v>
      </c>
      <c r="C300" s="1" t="s">
        <v>937</v>
      </c>
      <c r="D300" s="1" t="s">
        <v>896</v>
      </c>
      <c r="E300" s="5">
        <v>174440000</v>
      </c>
      <c r="F300" s="1" t="s">
        <v>1056</v>
      </c>
      <c r="G300" s="1" t="s">
        <v>933</v>
      </c>
      <c r="H300" s="1" t="s">
        <v>153</v>
      </c>
      <c r="I300" s="1" t="s">
        <v>154</v>
      </c>
      <c r="J300" s="1" t="s">
        <v>1057</v>
      </c>
      <c r="K300" s="1" t="s">
        <v>19</v>
      </c>
      <c r="L300" s="1"/>
      <c r="M300" t="str">
        <f t="shared" si="71"/>
        <v>1</v>
      </c>
      <c r="N300" t="str">
        <f t="shared" si="72"/>
        <v>17</v>
      </c>
      <c r="Q300" s="22" t="str">
        <f t="shared" si="73"/>
        <v/>
      </c>
    </row>
    <row r="301" spans="1:17" x14ac:dyDescent="0.45">
      <c r="A301" s="3">
        <v>359</v>
      </c>
      <c r="B301" s="1" t="s">
        <v>1058</v>
      </c>
      <c r="C301" s="1" t="s">
        <v>937</v>
      </c>
      <c r="D301" s="1" t="s">
        <v>896</v>
      </c>
      <c r="E301" s="5">
        <v>176400000</v>
      </c>
      <c r="F301" s="1" t="s">
        <v>1059</v>
      </c>
      <c r="G301" s="1" t="s">
        <v>933</v>
      </c>
      <c r="H301" s="1" t="s">
        <v>153</v>
      </c>
      <c r="I301" s="1" t="s">
        <v>154</v>
      </c>
      <c r="J301" s="1" t="s">
        <v>1060</v>
      </c>
      <c r="K301" s="1" t="s">
        <v>19</v>
      </c>
      <c r="L301" s="1"/>
      <c r="M301" t="str">
        <f t="shared" si="71"/>
        <v>1</v>
      </c>
      <c r="N301" t="str">
        <f t="shared" si="72"/>
        <v>17</v>
      </c>
      <c r="Q301" s="22" t="str">
        <f t="shared" si="73"/>
        <v/>
      </c>
    </row>
    <row r="302" spans="1:17" x14ac:dyDescent="0.45">
      <c r="A302" s="3">
        <v>360</v>
      </c>
      <c r="B302" s="1" t="s">
        <v>1061</v>
      </c>
      <c r="C302" s="1" t="s">
        <v>937</v>
      </c>
      <c r="D302" s="1" t="s">
        <v>937</v>
      </c>
      <c r="E302" s="5">
        <v>4371500</v>
      </c>
      <c r="F302" s="1" t="s">
        <v>1062</v>
      </c>
      <c r="G302" s="1" t="s">
        <v>933</v>
      </c>
      <c r="H302" s="1" t="s">
        <v>850</v>
      </c>
      <c r="I302" s="1" t="s">
        <v>154</v>
      </c>
      <c r="J302" s="1" t="s">
        <v>851</v>
      </c>
      <c r="K302" s="1" t="s">
        <v>19</v>
      </c>
      <c r="L302" s="1"/>
      <c r="M302" t="str">
        <f t="shared" si="71"/>
        <v>4</v>
      </c>
      <c r="N302" t="str">
        <f t="shared" si="72"/>
        <v>43</v>
      </c>
      <c r="Q302" s="22" t="str">
        <f t="shared" si="73"/>
        <v/>
      </c>
    </row>
    <row r="303" spans="1:17" x14ac:dyDescent="0.45">
      <c r="A303" s="3">
        <v>361</v>
      </c>
      <c r="B303" s="1" t="s">
        <v>1063</v>
      </c>
      <c r="C303" s="1" t="s">
        <v>937</v>
      </c>
      <c r="D303" s="1" t="s">
        <v>937</v>
      </c>
      <c r="E303" s="5">
        <v>9024960</v>
      </c>
      <c r="F303" s="1" t="s">
        <v>1064</v>
      </c>
      <c r="G303" s="1" t="s">
        <v>933</v>
      </c>
      <c r="H303" s="1" t="s">
        <v>850</v>
      </c>
      <c r="I303" s="1" t="s">
        <v>154</v>
      </c>
      <c r="J303" s="1" t="s">
        <v>851</v>
      </c>
      <c r="K303" s="1" t="s">
        <v>19</v>
      </c>
      <c r="L303" s="1"/>
      <c r="M303" t="str">
        <f t="shared" si="71"/>
        <v>9</v>
      </c>
      <c r="N303" t="str">
        <f t="shared" si="72"/>
        <v>90</v>
      </c>
      <c r="Q303" s="22" t="str">
        <f t="shared" si="73"/>
        <v/>
      </c>
    </row>
    <row r="304" spans="1:17" x14ac:dyDescent="0.45">
      <c r="A304" s="3">
        <v>362</v>
      </c>
      <c r="B304" s="1" t="s">
        <v>1065</v>
      </c>
      <c r="C304" s="1" t="s">
        <v>937</v>
      </c>
      <c r="D304" s="1" t="s">
        <v>937</v>
      </c>
      <c r="E304" s="5">
        <v>82510000</v>
      </c>
      <c r="F304" s="1" t="s">
        <v>1066</v>
      </c>
      <c r="G304" s="1" t="s">
        <v>933</v>
      </c>
      <c r="H304" s="1" t="s">
        <v>850</v>
      </c>
      <c r="I304" s="1" t="s">
        <v>154</v>
      </c>
      <c r="J304" s="1" t="s">
        <v>851</v>
      </c>
      <c r="K304" s="1" t="s">
        <v>19</v>
      </c>
      <c r="L304" s="1"/>
      <c r="M304" t="str">
        <f t="shared" si="71"/>
        <v>8</v>
      </c>
      <c r="N304" t="str">
        <f t="shared" si="72"/>
        <v>82</v>
      </c>
      <c r="Q304" s="22" t="str">
        <f t="shared" si="73"/>
        <v/>
      </c>
    </row>
    <row r="305" spans="1:17" x14ac:dyDescent="0.45">
      <c r="A305" s="3">
        <v>363</v>
      </c>
      <c r="B305" s="1" t="s">
        <v>1067</v>
      </c>
      <c r="C305" s="1" t="s">
        <v>937</v>
      </c>
      <c r="D305" s="1" t="s">
        <v>937</v>
      </c>
      <c r="E305" s="5">
        <v>12213400</v>
      </c>
      <c r="F305" s="1" t="s">
        <v>1068</v>
      </c>
      <c r="G305" s="1" t="s">
        <v>933</v>
      </c>
      <c r="H305" s="1" t="s">
        <v>850</v>
      </c>
      <c r="I305" s="1" t="s">
        <v>154</v>
      </c>
      <c r="J305" s="1" t="s">
        <v>860</v>
      </c>
      <c r="K305" s="1" t="s">
        <v>19</v>
      </c>
      <c r="L305" s="1"/>
      <c r="M305" t="str">
        <f t="shared" si="71"/>
        <v>1</v>
      </c>
      <c r="N305" t="str">
        <f t="shared" si="72"/>
        <v>12</v>
      </c>
      <c r="Q305" s="22" t="str">
        <f t="shared" si="73"/>
        <v/>
      </c>
    </row>
    <row r="306" spans="1:17" x14ac:dyDescent="0.45">
      <c r="A306" s="3">
        <v>364</v>
      </c>
      <c r="B306" s="1" t="s">
        <v>1069</v>
      </c>
      <c r="C306" s="1" t="s">
        <v>937</v>
      </c>
      <c r="D306" s="1" t="s">
        <v>937</v>
      </c>
      <c r="E306" s="5">
        <v>39360000</v>
      </c>
      <c r="F306" s="1" t="s">
        <v>1070</v>
      </c>
      <c r="G306" s="1" t="s">
        <v>933</v>
      </c>
      <c r="H306" s="1" t="s">
        <v>850</v>
      </c>
      <c r="I306" s="1" t="s">
        <v>154</v>
      </c>
      <c r="J306" s="1" t="s">
        <v>851</v>
      </c>
      <c r="K306" s="1" t="s">
        <v>19</v>
      </c>
      <c r="L306" s="1"/>
      <c r="M306" t="str">
        <f t="shared" si="71"/>
        <v>3</v>
      </c>
      <c r="N306" t="str">
        <f t="shared" si="72"/>
        <v>39</v>
      </c>
      <c r="Q306" s="22" t="str">
        <f t="shared" si="73"/>
        <v/>
      </c>
    </row>
    <row r="307" spans="1:17" x14ac:dyDescent="0.45">
      <c r="A307" s="3">
        <v>365</v>
      </c>
      <c r="B307" s="1" t="s">
        <v>1071</v>
      </c>
      <c r="C307" s="1" t="s">
        <v>937</v>
      </c>
      <c r="D307" s="1" t="s">
        <v>937</v>
      </c>
      <c r="E307" s="5">
        <v>151800000</v>
      </c>
      <c r="F307" s="1" t="s">
        <v>1072</v>
      </c>
      <c r="G307" s="1" t="s">
        <v>933</v>
      </c>
      <c r="H307" s="1" t="s">
        <v>850</v>
      </c>
      <c r="I307" s="1" t="s">
        <v>154</v>
      </c>
      <c r="J307" s="1" t="s">
        <v>851</v>
      </c>
      <c r="K307" s="1" t="s">
        <v>19</v>
      </c>
      <c r="L307" s="1"/>
      <c r="M307" t="str">
        <f t="shared" si="71"/>
        <v>1</v>
      </c>
      <c r="N307" t="str">
        <f t="shared" si="72"/>
        <v>15</v>
      </c>
      <c r="Q307" s="22" t="str">
        <f t="shared" si="73"/>
        <v/>
      </c>
    </row>
    <row r="308" spans="1:17" x14ac:dyDescent="0.45">
      <c r="A308" s="3">
        <v>366</v>
      </c>
      <c r="B308" s="1" t="s">
        <v>1073</v>
      </c>
      <c r="C308" s="1" t="s">
        <v>933</v>
      </c>
      <c r="D308" s="1" t="s">
        <v>896</v>
      </c>
      <c r="E308" s="5">
        <v>172480000</v>
      </c>
      <c r="F308" s="1" t="s">
        <v>1074</v>
      </c>
      <c r="G308" s="1" t="s">
        <v>933</v>
      </c>
      <c r="H308" s="1" t="s">
        <v>153</v>
      </c>
      <c r="I308" s="1" t="s">
        <v>154</v>
      </c>
      <c r="J308" s="1" t="s">
        <v>1075</v>
      </c>
      <c r="K308" s="1" t="s">
        <v>19</v>
      </c>
      <c r="L308" s="1"/>
      <c r="M308" t="str">
        <f t="shared" si="71"/>
        <v>1</v>
      </c>
      <c r="N308" t="str">
        <f t="shared" si="72"/>
        <v>17</v>
      </c>
      <c r="Q308" s="22" t="str">
        <f t="shared" si="73"/>
        <v/>
      </c>
    </row>
    <row r="309" spans="1:17" x14ac:dyDescent="0.45">
      <c r="A309" s="3">
        <v>367</v>
      </c>
      <c r="B309" s="1" t="s">
        <v>1076</v>
      </c>
      <c r="C309" s="1" t="s">
        <v>933</v>
      </c>
      <c r="D309" s="1" t="s">
        <v>896</v>
      </c>
      <c r="E309" s="5">
        <v>176400000</v>
      </c>
      <c r="F309" s="1" t="s">
        <v>1077</v>
      </c>
      <c r="G309" s="1" t="s">
        <v>933</v>
      </c>
      <c r="H309" s="1" t="s">
        <v>153</v>
      </c>
      <c r="I309" s="1" t="s">
        <v>154</v>
      </c>
      <c r="J309" s="1" t="s">
        <v>1078</v>
      </c>
      <c r="K309" s="1" t="s">
        <v>19</v>
      </c>
      <c r="L309" s="1"/>
      <c r="M309" t="str">
        <f t="shared" si="71"/>
        <v>1</v>
      </c>
      <c r="N309" t="str">
        <f t="shared" si="72"/>
        <v>17</v>
      </c>
      <c r="Q309" s="22" t="str">
        <f t="shared" si="73"/>
        <v/>
      </c>
    </row>
    <row r="310" spans="1:17" x14ac:dyDescent="0.45">
      <c r="A310" s="3">
        <v>368</v>
      </c>
      <c r="B310" s="1" t="s">
        <v>1079</v>
      </c>
      <c r="C310" s="1" t="s">
        <v>933</v>
      </c>
      <c r="D310" s="1" t="s">
        <v>896</v>
      </c>
      <c r="E310" s="5">
        <v>173460000</v>
      </c>
      <c r="F310" s="1" t="s">
        <v>1080</v>
      </c>
      <c r="G310" s="1" t="s">
        <v>933</v>
      </c>
      <c r="H310" s="1" t="s">
        <v>153</v>
      </c>
      <c r="I310" s="1" t="s">
        <v>154</v>
      </c>
      <c r="J310" s="1" t="s">
        <v>1081</v>
      </c>
      <c r="K310" s="1" t="s">
        <v>19</v>
      </c>
      <c r="L310" s="1"/>
      <c r="M310" t="str">
        <f t="shared" si="71"/>
        <v>1</v>
      </c>
      <c r="N310" t="str">
        <f t="shared" si="72"/>
        <v>17</v>
      </c>
      <c r="Q310" s="22" t="str">
        <f t="shared" si="73"/>
        <v/>
      </c>
    </row>
    <row r="311" spans="1:17" x14ac:dyDescent="0.45">
      <c r="A311" s="3">
        <v>369</v>
      </c>
      <c r="B311" s="1" t="s">
        <v>1082</v>
      </c>
      <c r="C311" s="1" t="s">
        <v>933</v>
      </c>
      <c r="D311" s="1" t="s">
        <v>896</v>
      </c>
      <c r="E311" s="5">
        <v>169540000</v>
      </c>
      <c r="F311" s="1" t="s">
        <v>1083</v>
      </c>
      <c r="G311" s="1" t="s">
        <v>933</v>
      </c>
      <c r="H311" s="1" t="s">
        <v>153</v>
      </c>
      <c r="I311" s="1" t="s">
        <v>154</v>
      </c>
      <c r="J311" s="1" t="s">
        <v>1084</v>
      </c>
      <c r="K311" s="1" t="s">
        <v>19</v>
      </c>
      <c r="L311" s="1"/>
      <c r="M311" t="str">
        <f t="shared" si="71"/>
        <v>1</v>
      </c>
      <c r="N311" t="str">
        <f t="shared" si="72"/>
        <v>16</v>
      </c>
      <c r="Q311" s="22" t="str">
        <f t="shared" si="73"/>
        <v/>
      </c>
    </row>
    <row r="312" spans="1:17" x14ac:dyDescent="0.45">
      <c r="A312" s="3">
        <v>370</v>
      </c>
      <c r="B312" s="1" t="s">
        <v>1085</v>
      </c>
      <c r="C312" s="1" t="s">
        <v>933</v>
      </c>
      <c r="D312" s="1" t="s">
        <v>896</v>
      </c>
      <c r="E312" s="5">
        <v>169050000</v>
      </c>
      <c r="F312" s="1" t="s">
        <v>1086</v>
      </c>
      <c r="G312" s="1" t="s">
        <v>933</v>
      </c>
      <c r="H312" s="1" t="s">
        <v>153</v>
      </c>
      <c r="I312" s="1" t="s">
        <v>154</v>
      </c>
      <c r="J312" s="1" t="s">
        <v>1087</v>
      </c>
      <c r="K312" s="1" t="s">
        <v>19</v>
      </c>
      <c r="L312" s="1"/>
      <c r="M312" t="str">
        <f t="shared" si="71"/>
        <v>1</v>
      </c>
      <c r="N312" t="str">
        <f t="shared" si="72"/>
        <v>16</v>
      </c>
      <c r="Q312" s="22" t="str">
        <f t="shared" si="73"/>
        <v/>
      </c>
    </row>
    <row r="313" spans="1:17" x14ac:dyDescent="0.45">
      <c r="A313" s="3">
        <v>371</v>
      </c>
      <c r="B313" s="1" t="s">
        <v>1088</v>
      </c>
      <c r="C313" s="1" t="s">
        <v>933</v>
      </c>
      <c r="D313" s="1" t="s">
        <v>896</v>
      </c>
      <c r="E313" s="5">
        <v>173950000</v>
      </c>
      <c r="F313" s="1" t="s">
        <v>1089</v>
      </c>
      <c r="G313" s="1" t="s">
        <v>933</v>
      </c>
      <c r="H313" s="1" t="s">
        <v>153</v>
      </c>
      <c r="I313" s="1" t="s">
        <v>154</v>
      </c>
      <c r="J313" s="1" t="s">
        <v>1090</v>
      </c>
      <c r="K313" s="1" t="s">
        <v>19</v>
      </c>
      <c r="L313" s="1"/>
      <c r="M313" t="str">
        <f t="shared" si="71"/>
        <v>1</v>
      </c>
      <c r="N313" t="str">
        <f t="shared" si="72"/>
        <v>17</v>
      </c>
      <c r="Q313" s="22" t="str">
        <f t="shared" si="73"/>
        <v/>
      </c>
    </row>
    <row r="314" spans="1:17" x14ac:dyDescent="0.45">
      <c r="A314" s="3">
        <v>372</v>
      </c>
      <c r="B314" s="1" t="s">
        <v>1091</v>
      </c>
      <c r="C314" s="1" t="s">
        <v>933</v>
      </c>
      <c r="D314" s="1" t="s">
        <v>896</v>
      </c>
      <c r="E314" s="5">
        <v>171990000</v>
      </c>
      <c r="F314" s="1" t="s">
        <v>1092</v>
      </c>
      <c r="G314" s="1" t="s">
        <v>933</v>
      </c>
      <c r="H314" s="1" t="s">
        <v>153</v>
      </c>
      <c r="I314" s="1" t="s">
        <v>154</v>
      </c>
      <c r="J314" s="1" t="s">
        <v>1093</v>
      </c>
      <c r="K314" s="1" t="s">
        <v>19</v>
      </c>
      <c r="L314" s="1"/>
      <c r="M314" t="str">
        <f t="shared" si="71"/>
        <v>1</v>
      </c>
      <c r="N314" t="str">
        <f t="shared" si="72"/>
        <v>17</v>
      </c>
      <c r="Q314" s="22" t="str">
        <f t="shared" si="73"/>
        <v/>
      </c>
    </row>
    <row r="315" spans="1:17" x14ac:dyDescent="0.45">
      <c r="A315" s="3">
        <v>373</v>
      </c>
      <c r="B315" s="1" t="s">
        <v>1094</v>
      </c>
      <c r="C315" s="1" t="s">
        <v>933</v>
      </c>
      <c r="D315" s="1" t="s">
        <v>896</v>
      </c>
      <c r="E315" s="5">
        <v>172480000</v>
      </c>
      <c r="F315" s="1" t="s">
        <v>1095</v>
      </c>
      <c r="G315" s="1" t="s">
        <v>933</v>
      </c>
      <c r="H315" s="1" t="s">
        <v>153</v>
      </c>
      <c r="I315" s="1" t="s">
        <v>154</v>
      </c>
      <c r="J315" s="1" t="s">
        <v>1096</v>
      </c>
      <c r="K315" s="1" t="s">
        <v>19</v>
      </c>
      <c r="L315" s="1"/>
      <c r="M315" t="str">
        <f t="shared" si="71"/>
        <v>1</v>
      </c>
      <c r="N315" t="str">
        <f t="shared" si="72"/>
        <v>17</v>
      </c>
      <c r="Q315" s="22" t="str">
        <f t="shared" si="73"/>
        <v/>
      </c>
    </row>
    <row r="316" spans="1:17" x14ac:dyDescent="0.45">
      <c r="A316" s="3">
        <v>374</v>
      </c>
      <c r="B316" s="1" t="s">
        <v>1097</v>
      </c>
      <c r="C316" s="1" t="s">
        <v>933</v>
      </c>
      <c r="D316" s="1" t="s">
        <v>896</v>
      </c>
      <c r="E316" s="5">
        <v>176400000</v>
      </c>
      <c r="F316" s="1" t="s">
        <v>1098</v>
      </c>
      <c r="G316" s="1" t="s">
        <v>933</v>
      </c>
      <c r="H316" s="1" t="s">
        <v>153</v>
      </c>
      <c r="I316" s="1" t="s">
        <v>154</v>
      </c>
      <c r="J316" s="1" t="s">
        <v>1099</v>
      </c>
      <c r="K316" s="1" t="s">
        <v>19</v>
      </c>
      <c r="L316" s="1"/>
      <c r="M316" t="str">
        <f t="shared" si="71"/>
        <v>1</v>
      </c>
      <c r="N316" t="str">
        <f t="shared" si="72"/>
        <v>17</v>
      </c>
      <c r="Q316" s="22" t="str">
        <f t="shared" si="73"/>
        <v/>
      </c>
    </row>
    <row r="317" spans="1:17" x14ac:dyDescent="0.45">
      <c r="A317" s="3">
        <v>375</v>
      </c>
      <c r="B317" s="1" t="s">
        <v>1100</v>
      </c>
      <c r="C317" s="1" t="s">
        <v>933</v>
      </c>
      <c r="D317" s="1" t="s">
        <v>896</v>
      </c>
      <c r="E317" s="5">
        <v>176008000</v>
      </c>
      <c r="F317" s="1" t="s">
        <v>1101</v>
      </c>
      <c r="G317" s="1" t="s">
        <v>933</v>
      </c>
      <c r="H317" s="1" t="s">
        <v>153</v>
      </c>
      <c r="I317" s="1" t="s">
        <v>154</v>
      </c>
      <c r="J317" s="1" t="s">
        <v>1102</v>
      </c>
      <c r="K317" s="1" t="s">
        <v>19</v>
      </c>
      <c r="L317" s="1"/>
      <c r="M317" t="str">
        <f t="shared" si="71"/>
        <v>1</v>
      </c>
      <c r="N317" t="str">
        <f t="shared" si="72"/>
        <v>17</v>
      </c>
      <c r="Q317" s="22" t="str">
        <f t="shared" si="73"/>
        <v/>
      </c>
    </row>
    <row r="318" spans="1:17" x14ac:dyDescent="0.45">
      <c r="A318" s="3">
        <v>376</v>
      </c>
      <c r="B318" s="1" t="s">
        <v>1103</v>
      </c>
      <c r="C318" s="1" t="s">
        <v>933</v>
      </c>
      <c r="D318" s="1" t="s">
        <v>896</v>
      </c>
      <c r="E318" s="5">
        <v>171500000</v>
      </c>
      <c r="F318" s="1" t="s">
        <v>1104</v>
      </c>
      <c r="G318" s="1" t="s">
        <v>933</v>
      </c>
      <c r="H318" s="1" t="s">
        <v>153</v>
      </c>
      <c r="I318" s="1" t="s">
        <v>154</v>
      </c>
      <c r="J318" s="1" t="s">
        <v>1105</v>
      </c>
      <c r="K318" s="1" t="s">
        <v>19</v>
      </c>
      <c r="L318" s="1"/>
      <c r="M318" t="str">
        <f t="shared" si="71"/>
        <v>1</v>
      </c>
      <c r="N318" t="str">
        <f t="shared" si="72"/>
        <v>17</v>
      </c>
      <c r="Q318" s="22" t="str">
        <f t="shared" si="73"/>
        <v/>
      </c>
    </row>
    <row r="319" spans="1:17" x14ac:dyDescent="0.45">
      <c r="A319" s="3">
        <v>377</v>
      </c>
      <c r="B319" s="1" t="s">
        <v>1106</v>
      </c>
      <c r="C319" s="1" t="s">
        <v>933</v>
      </c>
      <c r="D319" s="1" t="s">
        <v>896</v>
      </c>
      <c r="E319" s="5">
        <v>59928036</v>
      </c>
      <c r="F319" s="1" t="s">
        <v>1107</v>
      </c>
      <c r="G319" s="1" t="s">
        <v>933</v>
      </c>
      <c r="H319" s="1" t="s">
        <v>154</v>
      </c>
      <c r="I319" s="1" t="s">
        <v>154</v>
      </c>
      <c r="J319" s="1" t="s">
        <v>1108</v>
      </c>
      <c r="K319" s="1" t="s">
        <v>19</v>
      </c>
      <c r="L319" s="1"/>
      <c r="M319" t="str">
        <f t="shared" si="71"/>
        <v>5</v>
      </c>
      <c r="N319" t="str">
        <f t="shared" si="72"/>
        <v>59</v>
      </c>
      <c r="Q319" s="22" t="str">
        <f t="shared" si="73"/>
        <v/>
      </c>
    </row>
    <row r="320" spans="1:17" x14ac:dyDescent="0.45">
      <c r="A320" s="3">
        <v>378</v>
      </c>
      <c r="B320" s="1" t="s">
        <v>1109</v>
      </c>
      <c r="C320" s="1" t="s">
        <v>933</v>
      </c>
      <c r="D320" s="1" t="s">
        <v>896</v>
      </c>
      <c r="E320" s="5">
        <v>8261000</v>
      </c>
      <c r="F320" s="1" t="s">
        <v>1110</v>
      </c>
      <c r="G320" s="1" t="s">
        <v>933</v>
      </c>
      <c r="H320" s="1" t="s">
        <v>154</v>
      </c>
      <c r="I320" s="1" t="s">
        <v>154</v>
      </c>
      <c r="J320" s="1" t="s">
        <v>1111</v>
      </c>
      <c r="K320" s="1" t="s">
        <v>19</v>
      </c>
      <c r="L320" s="1"/>
      <c r="M320" t="str">
        <f t="shared" si="71"/>
        <v>8</v>
      </c>
      <c r="N320" t="str">
        <f t="shared" si="72"/>
        <v>82</v>
      </c>
      <c r="Q320" s="22" t="str">
        <f t="shared" si="73"/>
        <v/>
      </c>
    </row>
    <row r="321" spans="1:17" x14ac:dyDescent="0.45">
      <c r="A321" s="3">
        <v>379</v>
      </c>
      <c r="B321" s="1" t="s">
        <v>1112</v>
      </c>
      <c r="C321" s="1" t="s">
        <v>933</v>
      </c>
      <c r="D321" s="1" t="s">
        <v>896</v>
      </c>
      <c r="E321" s="5">
        <v>95687020</v>
      </c>
      <c r="F321" s="1" t="s">
        <v>1113</v>
      </c>
      <c r="G321" s="1" t="s">
        <v>933</v>
      </c>
      <c r="H321" s="1" t="s">
        <v>154</v>
      </c>
      <c r="I321" s="1" t="s">
        <v>154</v>
      </c>
      <c r="J321" s="1" t="s">
        <v>1114</v>
      </c>
      <c r="K321" s="1" t="s">
        <v>19</v>
      </c>
      <c r="L321" s="1"/>
      <c r="M321" t="str">
        <f t="shared" si="71"/>
        <v>9</v>
      </c>
      <c r="N321" t="str">
        <f t="shared" si="72"/>
        <v>95</v>
      </c>
      <c r="Q321" s="22" t="str">
        <f t="shared" si="73"/>
        <v/>
      </c>
    </row>
    <row r="322" spans="1:17" x14ac:dyDescent="0.45">
      <c r="A322" s="3">
        <v>380</v>
      </c>
      <c r="B322" s="1" t="s">
        <v>1115</v>
      </c>
      <c r="C322" s="1" t="s">
        <v>933</v>
      </c>
      <c r="D322" s="1" t="s">
        <v>896</v>
      </c>
      <c r="E322" s="5">
        <v>36316760</v>
      </c>
      <c r="F322" s="1" t="s">
        <v>1116</v>
      </c>
      <c r="G322" s="1" t="s">
        <v>933</v>
      </c>
      <c r="H322" s="1" t="s">
        <v>154</v>
      </c>
      <c r="I322" s="1" t="s">
        <v>154</v>
      </c>
      <c r="J322" s="1" t="s">
        <v>1117</v>
      </c>
      <c r="K322" s="1" t="s">
        <v>19</v>
      </c>
      <c r="L322" s="1"/>
      <c r="M322" t="str">
        <f t="shared" si="71"/>
        <v>3</v>
      </c>
      <c r="N322" t="str">
        <f t="shared" si="72"/>
        <v>36</v>
      </c>
      <c r="Q322" s="22" t="str">
        <f t="shared" si="73"/>
        <v/>
      </c>
    </row>
    <row r="323" spans="1:17" x14ac:dyDescent="0.45">
      <c r="A323" s="3">
        <v>381</v>
      </c>
      <c r="B323" s="1" t="s">
        <v>1118</v>
      </c>
      <c r="C323" s="1" t="s">
        <v>933</v>
      </c>
      <c r="D323" s="1" t="s">
        <v>937</v>
      </c>
      <c r="E323" s="5">
        <v>9000000</v>
      </c>
      <c r="F323" s="1" t="s">
        <v>1119</v>
      </c>
      <c r="G323" s="1" t="s">
        <v>1120</v>
      </c>
      <c r="H323" s="1" t="s">
        <v>154</v>
      </c>
      <c r="I323" s="1" t="s">
        <v>154</v>
      </c>
      <c r="J323" s="1" t="s">
        <v>1121</v>
      </c>
      <c r="K323" s="1" t="s">
        <v>19</v>
      </c>
      <c r="L323" s="1"/>
      <c r="M323" t="str">
        <f t="shared" si="71"/>
        <v>9</v>
      </c>
      <c r="N323" t="str">
        <f t="shared" si="72"/>
        <v>90</v>
      </c>
      <c r="Q323" s="22" t="str">
        <f t="shared" si="73"/>
        <v/>
      </c>
    </row>
    <row r="324" spans="1:17" x14ac:dyDescent="0.45">
      <c r="A324" s="3">
        <v>382</v>
      </c>
      <c r="B324" s="1" t="s">
        <v>1122</v>
      </c>
      <c r="C324" s="1" t="s">
        <v>933</v>
      </c>
      <c r="D324" s="1" t="s">
        <v>937</v>
      </c>
      <c r="E324" s="5">
        <v>53830000</v>
      </c>
      <c r="F324" s="1" t="s">
        <v>1123</v>
      </c>
      <c r="G324" s="1" t="s">
        <v>1120</v>
      </c>
      <c r="H324" s="1" t="s">
        <v>153</v>
      </c>
      <c r="I324" s="1" t="s">
        <v>154</v>
      </c>
      <c r="J324" s="1" t="s">
        <v>1124</v>
      </c>
      <c r="K324" s="1" t="s">
        <v>19</v>
      </c>
      <c r="L324" s="1"/>
      <c r="M324" t="str">
        <f t="shared" si="71"/>
        <v>5</v>
      </c>
      <c r="N324" t="str">
        <f t="shared" si="72"/>
        <v>53</v>
      </c>
      <c r="Q324" s="22" t="str">
        <f t="shared" si="73"/>
        <v/>
      </c>
    </row>
    <row r="325" spans="1:17" x14ac:dyDescent="0.45">
      <c r="A325" s="3">
        <v>383</v>
      </c>
      <c r="B325" s="1" t="s">
        <v>1125</v>
      </c>
      <c r="C325" s="1" t="s">
        <v>933</v>
      </c>
      <c r="D325" s="1" t="s">
        <v>937</v>
      </c>
      <c r="E325" s="5">
        <v>22184685</v>
      </c>
      <c r="F325" s="1" t="s">
        <v>1126</v>
      </c>
      <c r="G325" s="1" t="s">
        <v>1120</v>
      </c>
      <c r="H325" s="1" t="s">
        <v>154</v>
      </c>
      <c r="I325" s="1" t="s">
        <v>154</v>
      </c>
      <c r="J325" s="1" t="s">
        <v>1127</v>
      </c>
      <c r="K325" s="1" t="s">
        <v>19</v>
      </c>
      <c r="L325" s="1"/>
      <c r="M325" t="str">
        <f t="shared" ref="M325:M388" si="74">LEFT(E325,1)</f>
        <v>2</v>
      </c>
      <c r="N325" t="str">
        <f t="shared" ref="N325:N388" si="75">LEFT(E325,2)</f>
        <v>22</v>
      </c>
      <c r="Q325" s="22" t="str">
        <f t="shared" si="73"/>
        <v/>
      </c>
    </row>
    <row r="326" spans="1:17" x14ac:dyDescent="0.45">
      <c r="A326" s="3">
        <v>384</v>
      </c>
      <c r="B326" s="1" t="s">
        <v>1128</v>
      </c>
      <c r="C326" s="1" t="s">
        <v>933</v>
      </c>
      <c r="D326" s="1" t="s">
        <v>937</v>
      </c>
      <c r="E326" s="5">
        <v>29017567</v>
      </c>
      <c r="F326" s="1" t="s">
        <v>1129</v>
      </c>
      <c r="G326" s="1" t="s">
        <v>1120</v>
      </c>
      <c r="H326" s="1" t="s">
        <v>154</v>
      </c>
      <c r="I326" s="1" t="s">
        <v>154</v>
      </c>
      <c r="J326" s="1" t="s">
        <v>1130</v>
      </c>
      <c r="K326" s="1" t="s">
        <v>19</v>
      </c>
      <c r="L326" s="1"/>
      <c r="M326" t="str">
        <f t="shared" si="74"/>
        <v>2</v>
      </c>
      <c r="N326" t="str">
        <f t="shared" si="75"/>
        <v>29</v>
      </c>
      <c r="Q326" s="22" t="str">
        <f t="shared" si="73"/>
        <v/>
      </c>
    </row>
    <row r="327" spans="1:17" x14ac:dyDescent="0.45">
      <c r="A327" s="3">
        <v>385</v>
      </c>
      <c r="B327" s="1" t="s">
        <v>1131</v>
      </c>
      <c r="C327" s="1" t="s">
        <v>933</v>
      </c>
      <c r="D327" s="1" t="s">
        <v>937</v>
      </c>
      <c r="E327" s="5">
        <v>30845585</v>
      </c>
      <c r="F327" s="1" t="s">
        <v>1132</v>
      </c>
      <c r="G327" s="1" t="s">
        <v>1120</v>
      </c>
      <c r="H327" s="1" t="s">
        <v>154</v>
      </c>
      <c r="I327" s="1" t="s">
        <v>154</v>
      </c>
      <c r="J327" s="1" t="s">
        <v>1133</v>
      </c>
      <c r="K327" s="1" t="s">
        <v>19</v>
      </c>
      <c r="L327" s="1"/>
      <c r="M327" t="str">
        <f t="shared" si="74"/>
        <v>3</v>
      </c>
      <c r="N327" t="str">
        <f t="shared" si="75"/>
        <v>30</v>
      </c>
      <c r="Q327" s="22" t="str">
        <f t="shared" si="73"/>
        <v/>
      </c>
    </row>
    <row r="328" spans="1:17" x14ac:dyDescent="0.45">
      <c r="A328" s="3">
        <v>386</v>
      </c>
      <c r="B328" s="1" t="s">
        <v>1134</v>
      </c>
      <c r="C328" s="1" t="s">
        <v>933</v>
      </c>
      <c r="D328" s="1" t="s">
        <v>937</v>
      </c>
      <c r="E328" s="5">
        <v>22392333</v>
      </c>
      <c r="F328" s="1" t="s">
        <v>1135</v>
      </c>
      <c r="G328" s="1" t="s">
        <v>1120</v>
      </c>
      <c r="H328" s="1" t="s">
        <v>154</v>
      </c>
      <c r="I328" s="1" t="s">
        <v>154</v>
      </c>
      <c r="J328" s="1" t="s">
        <v>1136</v>
      </c>
      <c r="K328" s="1" t="s">
        <v>19</v>
      </c>
      <c r="L328" s="1"/>
      <c r="M328" t="str">
        <f t="shared" si="74"/>
        <v>2</v>
      </c>
      <c r="N328" t="str">
        <f t="shared" si="75"/>
        <v>22</v>
      </c>
      <c r="Q328" s="22" t="str">
        <f t="shared" si="73"/>
        <v/>
      </c>
    </row>
    <row r="329" spans="1:17" x14ac:dyDescent="0.45">
      <c r="A329" s="3">
        <v>387</v>
      </c>
      <c r="B329" s="1" t="s">
        <v>1137</v>
      </c>
      <c r="C329" s="1" t="s">
        <v>933</v>
      </c>
      <c r="D329" s="1" t="s">
        <v>937</v>
      </c>
      <c r="E329" s="5">
        <v>81170789</v>
      </c>
      <c r="F329" s="1" t="s">
        <v>1138</v>
      </c>
      <c r="G329" s="1" t="s">
        <v>1120</v>
      </c>
      <c r="H329" s="1" t="s">
        <v>154</v>
      </c>
      <c r="I329" s="1" t="s">
        <v>154</v>
      </c>
      <c r="J329" s="1" t="s">
        <v>1139</v>
      </c>
      <c r="K329" s="1" t="s">
        <v>19</v>
      </c>
      <c r="L329" s="1"/>
      <c r="M329" t="str">
        <f t="shared" si="74"/>
        <v>8</v>
      </c>
      <c r="N329" t="str">
        <f t="shared" si="75"/>
        <v>81</v>
      </c>
      <c r="Q329" s="22" t="str">
        <f t="shared" si="73"/>
        <v/>
      </c>
    </row>
    <row r="330" spans="1:17" x14ac:dyDescent="0.45">
      <c r="A330" s="3">
        <v>388</v>
      </c>
      <c r="B330" s="1" t="s">
        <v>1140</v>
      </c>
      <c r="C330" s="1" t="s">
        <v>933</v>
      </c>
      <c r="D330" s="1" t="s">
        <v>937</v>
      </c>
      <c r="E330" s="5">
        <v>31801081</v>
      </c>
      <c r="F330" s="1" t="s">
        <v>1141</v>
      </c>
      <c r="G330" s="1" t="s">
        <v>1120</v>
      </c>
      <c r="H330" s="1" t="s">
        <v>154</v>
      </c>
      <c r="I330" s="1" t="s">
        <v>154</v>
      </c>
      <c r="J330" s="1" t="s">
        <v>1142</v>
      </c>
      <c r="K330" s="1" t="s">
        <v>19</v>
      </c>
      <c r="L330" s="1"/>
      <c r="M330" t="str">
        <f t="shared" si="74"/>
        <v>3</v>
      </c>
      <c r="N330" t="str">
        <f t="shared" si="75"/>
        <v>31</v>
      </c>
      <c r="Q330" s="22" t="str">
        <f t="shared" si="73"/>
        <v/>
      </c>
    </row>
    <row r="331" spans="1:17" x14ac:dyDescent="0.45">
      <c r="A331" s="3">
        <v>389</v>
      </c>
      <c r="B331" s="1" t="s">
        <v>1143</v>
      </c>
      <c r="C331" s="1" t="s">
        <v>1120</v>
      </c>
      <c r="D331" s="1" t="s">
        <v>937</v>
      </c>
      <c r="E331" s="5">
        <v>40997298</v>
      </c>
      <c r="F331" s="1" t="s">
        <v>1144</v>
      </c>
      <c r="G331" s="1" t="s">
        <v>1120</v>
      </c>
      <c r="H331" s="1" t="s">
        <v>154</v>
      </c>
      <c r="I331" s="1" t="s">
        <v>154</v>
      </c>
      <c r="J331" s="1" t="s">
        <v>1145</v>
      </c>
      <c r="K331" s="1" t="s">
        <v>19</v>
      </c>
      <c r="L331" s="1"/>
      <c r="M331" t="str">
        <f t="shared" si="74"/>
        <v>4</v>
      </c>
      <c r="N331" t="str">
        <f t="shared" si="75"/>
        <v>40</v>
      </c>
      <c r="Q331" s="22" t="str">
        <f t="shared" si="73"/>
        <v/>
      </c>
    </row>
    <row r="332" spans="1:17" x14ac:dyDescent="0.45">
      <c r="A332" s="3">
        <v>390</v>
      </c>
      <c r="B332" s="1" t="s">
        <v>1146</v>
      </c>
      <c r="C332" s="1" t="s">
        <v>1120</v>
      </c>
      <c r="D332" s="1" t="s">
        <v>937</v>
      </c>
      <c r="E332" s="5">
        <v>10000000</v>
      </c>
      <c r="F332" s="1" t="s">
        <v>1147</v>
      </c>
      <c r="G332" s="1" t="s">
        <v>1120</v>
      </c>
      <c r="H332" s="1" t="s">
        <v>154</v>
      </c>
      <c r="I332" s="1" t="s">
        <v>154</v>
      </c>
      <c r="J332" s="1" t="s">
        <v>1148</v>
      </c>
      <c r="K332" s="1" t="s">
        <v>19</v>
      </c>
      <c r="L332" s="1"/>
      <c r="M332" t="str">
        <f t="shared" si="74"/>
        <v>1</v>
      </c>
      <c r="N332" t="str">
        <f t="shared" si="75"/>
        <v>10</v>
      </c>
      <c r="Q332" s="22" t="str">
        <f t="shared" si="73"/>
        <v/>
      </c>
    </row>
    <row r="333" spans="1:17" x14ac:dyDescent="0.45">
      <c r="A333" s="3">
        <v>391</v>
      </c>
      <c r="B333" s="1" t="s">
        <v>1149</v>
      </c>
      <c r="C333" s="1" t="s">
        <v>1120</v>
      </c>
      <c r="D333" s="1" t="s">
        <v>937</v>
      </c>
      <c r="E333" s="5">
        <v>21932667</v>
      </c>
      <c r="F333" s="1" t="s">
        <v>1150</v>
      </c>
      <c r="G333" s="1" t="s">
        <v>1120</v>
      </c>
      <c r="H333" s="1" t="s">
        <v>154</v>
      </c>
      <c r="I333" s="1" t="s">
        <v>154</v>
      </c>
      <c r="J333" s="1" t="s">
        <v>1151</v>
      </c>
      <c r="K333" s="1" t="s">
        <v>19</v>
      </c>
      <c r="L333" s="1"/>
      <c r="M333" t="str">
        <f t="shared" si="74"/>
        <v>2</v>
      </c>
      <c r="N333" t="str">
        <f t="shared" si="75"/>
        <v>21</v>
      </c>
      <c r="Q333" s="22" t="str">
        <f t="shared" si="73"/>
        <v/>
      </c>
    </row>
    <row r="334" spans="1:17" x14ac:dyDescent="0.45">
      <c r="A334" s="3">
        <v>392</v>
      </c>
      <c r="B334" s="1" t="s">
        <v>1152</v>
      </c>
      <c r="C334" s="1" t="s">
        <v>1120</v>
      </c>
      <c r="D334" s="1" t="s">
        <v>937</v>
      </c>
      <c r="E334" s="5">
        <v>38052252</v>
      </c>
      <c r="F334" s="1" t="s">
        <v>1153</v>
      </c>
      <c r="G334" s="1" t="s">
        <v>1120</v>
      </c>
      <c r="H334" s="1" t="s">
        <v>154</v>
      </c>
      <c r="I334" s="1" t="s">
        <v>154</v>
      </c>
      <c r="J334" s="1" t="s">
        <v>1154</v>
      </c>
      <c r="K334" s="1" t="s">
        <v>19</v>
      </c>
      <c r="L334" s="1"/>
      <c r="M334" t="str">
        <f t="shared" si="74"/>
        <v>3</v>
      </c>
      <c r="N334" t="str">
        <f t="shared" si="75"/>
        <v>38</v>
      </c>
      <c r="Q334" s="22" t="str">
        <f t="shared" si="73"/>
        <v/>
      </c>
    </row>
    <row r="335" spans="1:17" x14ac:dyDescent="0.45">
      <c r="A335" s="3">
        <v>393</v>
      </c>
      <c r="B335" s="1" t="s">
        <v>1155</v>
      </c>
      <c r="C335" s="1" t="s">
        <v>1120</v>
      </c>
      <c r="D335" s="1" t="s">
        <v>937</v>
      </c>
      <c r="E335" s="5">
        <v>22273424</v>
      </c>
      <c r="F335" s="1" t="s">
        <v>1156</v>
      </c>
      <c r="G335" s="1" t="s">
        <v>1120</v>
      </c>
      <c r="H335" s="1" t="s">
        <v>154</v>
      </c>
      <c r="I335" s="1" t="s">
        <v>154</v>
      </c>
      <c r="J335" s="1" t="s">
        <v>1157</v>
      </c>
      <c r="K335" s="1" t="s">
        <v>19</v>
      </c>
      <c r="L335" s="1"/>
      <c r="M335" t="str">
        <f t="shared" si="74"/>
        <v>2</v>
      </c>
      <c r="N335" t="str">
        <f t="shared" si="75"/>
        <v>22</v>
      </c>
      <c r="Q335" s="22" t="str">
        <f t="shared" si="73"/>
        <v/>
      </c>
    </row>
    <row r="336" spans="1:17" x14ac:dyDescent="0.45">
      <c r="A336" s="3">
        <v>394</v>
      </c>
      <c r="B336" s="1" t="s">
        <v>1158</v>
      </c>
      <c r="C336" s="1" t="s">
        <v>1120</v>
      </c>
      <c r="D336" s="1" t="s">
        <v>937</v>
      </c>
      <c r="E336" s="5">
        <v>10750000</v>
      </c>
      <c r="F336" s="1" t="s">
        <v>1159</v>
      </c>
      <c r="G336" s="1" t="s">
        <v>1120</v>
      </c>
      <c r="H336" s="1" t="s">
        <v>154</v>
      </c>
      <c r="I336" s="1" t="s">
        <v>154</v>
      </c>
      <c r="J336" s="1" t="s">
        <v>1160</v>
      </c>
      <c r="K336" s="1" t="s">
        <v>19</v>
      </c>
      <c r="L336" s="1"/>
      <c r="M336" t="str">
        <f t="shared" si="74"/>
        <v>1</v>
      </c>
      <c r="N336" t="str">
        <f t="shared" si="75"/>
        <v>10</v>
      </c>
      <c r="Q336" s="22" t="str">
        <f t="shared" si="73"/>
        <v/>
      </c>
    </row>
    <row r="337" spans="1:17" x14ac:dyDescent="0.45">
      <c r="A337" s="3">
        <v>395</v>
      </c>
      <c r="B337" s="1" t="s">
        <v>1161</v>
      </c>
      <c r="C337" s="1" t="s">
        <v>1120</v>
      </c>
      <c r="D337" s="1" t="s">
        <v>937</v>
      </c>
      <c r="E337" s="5">
        <v>10625000</v>
      </c>
      <c r="F337" s="1" t="s">
        <v>1162</v>
      </c>
      <c r="G337" s="1" t="s">
        <v>1120</v>
      </c>
      <c r="H337" s="1" t="s">
        <v>154</v>
      </c>
      <c r="I337" s="1" t="s">
        <v>154</v>
      </c>
      <c r="J337" s="1" t="s">
        <v>1163</v>
      </c>
      <c r="K337" s="1" t="s">
        <v>19</v>
      </c>
      <c r="L337" s="1"/>
      <c r="M337" t="str">
        <f t="shared" si="74"/>
        <v>1</v>
      </c>
      <c r="N337" t="str">
        <f t="shared" si="75"/>
        <v>10</v>
      </c>
      <c r="Q337" s="22" t="str">
        <f t="shared" si="73"/>
        <v/>
      </c>
    </row>
    <row r="338" spans="1:17" x14ac:dyDescent="0.45">
      <c r="A338" s="3">
        <v>396</v>
      </c>
      <c r="B338" s="1" t="s">
        <v>1164</v>
      </c>
      <c r="C338" s="1" t="s">
        <v>1120</v>
      </c>
      <c r="D338" s="1" t="s">
        <v>937</v>
      </c>
      <c r="E338" s="5">
        <v>830925500</v>
      </c>
      <c r="F338" s="1" t="s">
        <v>1165</v>
      </c>
      <c r="G338" s="1" t="s">
        <v>1120</v>
      </c>
      <c r="H338" s="1" t="s">
        <v>1166</v>
      </c>
      <c r="I338" s="1" t="s">
        <v>154</v>
      </c>
      <c r="J338" s="1" t="s">
        <v>1167</v>
      </c>
      <c r="K338" s="1" t="s">
        <v>19</v>
      </c>
      <c r="L338" s="1"/>
      <c r="M338" t="str">
        <f t="shared" si="74"/>
        <v>8</v>
      </c>
      <c r="N338" t="str">
        <f t="shared" si="75"/>
        <v>83</v>
      </c>
      <c r="Q338" s="22" t="str">
        <f t="shared" ref="Q338:Q401" si="76">O338&amp;P338</f>
        <v/>
      </c>
    </row>
    <row r="339" spans="1:17" x14ac:dyDescent="0.45">
      <c r="A339" s="3">
        <v>397</v>
      </c>
      <c r="B339" s="1" t="s">
        <v>1168</v>
      </c>
      <c r="C339" s="1" t="s">
        <v>1120</v>
      </c>
      <c r="D339" s="1" t="s">
        <v>937</v>
      </c>
      <c r="E339" s="5">
        <v>745956057</v>
      </c>
      <c r="F339" s="1" t="s">
        <v>1169</v>
      </c>
      <c r="G339" s="1" t="s">
        <v>1120</v>
      </c>
      <c r="H339" s="1" t="s">
        <v>1166</v>
      </c>
      <c r="I339" s="1" t="s">
        <v>154</v>
      </c>
      <c r="J339" s="1" t="s">
        <v>1170</v>
      </c>
      <c r="K339" s="1" t="s">
        <v>19</v>
      </c>
      <c r="L339" s="1"/>
      <c r="M339" t="str">
        <f t="shared" si="74"/>
        <v>7</v>
      </c>
      <c r="N339" t="str">
        <f t="shared" si="75"/>
        <v>74</v>
      </c>
      <c r="Q339" s="22" t="str">
        <f t="shared" si="76"/>
        <v/>
      </c>
    </row>
    <row r="340" spans="1:17" x14ac:dyDescent="0.45">
      <c r="A340" s="3">
        <v>398</v>
      </c>
      <c r="B340" s="1" t="s">
        <v>1171</v>
      </c>
      <c r="C340" s="1" t="s">
        <v>1120</v>
      </c>
      <c r="D340" s="1" t="s">
        <v>937</v>
      </c>
      <c r="E340" s="5">
        <v>1144486382</v>
      </c>
      <c r="F340" s="1" t="s">
        <v>1172</v>
      </c>
      <c r="G340" s="1" t="s">
        <v>1120</v>
      </c>
      <c r="H340" s="1" t="s">
        <v>1166</v>
      </c>
      <c r="I340" s="1" t="s">
        <v>154</v>
      </c>
      <c r="J340" s="1" t="s">
        <v>1173</v>
      </c>
      <c r="K340" s="1" t="s">
        <v>19</v>
      </c>
      <c r="L340" s="1"/>
      <c r="M340" t="str">
        <f t="shared" si="74"/>
        <v>1</v>
      </c>
      <c r="N340" t="str">
        <f t="shared" si="75"/>
        <v>11</v>
      </c>
      <c r="Q340" s="22" t="str">
        <f t="shared" si="76"/>
        <v/>
      </c>
    </row>
    <row r="341" spans="1:17" x14ac:dyDescent="0.45">
      <c r="A341" s="3">
        <v>399</v>
      </c>
      <c r="B341" s="1" t="s">
        <v>1174</v>
      </c>
      <c r="C341" s="1" t="s">
        <v>1120</v>
      </c>
      <c r="D341" s="1" t="s">
        <v>937</v>
      </c>
      <c r="E341" s="5">
        <v>438303399</v>
      </c>
      <c r="F341" s="1" t="s">
        <v>1175</v>
      </c>
      <c r="G341" s="1" t="s">
        <v>1120</v>
      </c>
      <c r="H341" s="1" t="s">
        <v>154</v>
      </c>
      <c r="I341" s="1" t="s">
        <v>154</v>
      </c>
      <c r="J341" s="1" t="s">
        <v>1176</v>
      </c>
      <c r="K341" s="1" t="s">
        <v>19</v>
      </c>
      <c r="L341" s="1"/>
      <c r="M341" t="str">
        <f t="shared" si="74"/>
        <v>4</v>
      </c>
      <c r="N341" t="str">
        <f t="shared" si="75"/>
        <v>43</v>
      </c>
      <c r="Q341" s="22" t="str">
        <f t="shared" si="76"/>
        <v/>
      </c>
    </row>
    <row r="342" spans="1:17" x14ac:dyDescent="0.45">
      <c r="A342" s="3">
        <v>400</v>
      </c>
      <c r="B342" s="1" t="s">
        <v>1177</v>
      </c>
      <c r="C342" s="1" t="s">
        <v>1120</v>
      </c>
      <c r="D342" s="1" t="s">
        <v>937</v>
      </c>
      <c r="E342" s="5">
        <v>1597279742</v>
      </c>
      <c r="F342" s="1" t="s">
        <v>1178</v>
      </c>
      <c r="G342" s="1" t="s">
        <v>1179</v>
      </c>
      <c r="H342" s="1" t="s">
        <v>1166</v>
      </c>
      <c r="I342" s="1" t="s">
        <v>154</v>
      </c>
      <c r="J342" s="1" t="s">
        <v>1180</v>
      </c>
      <c r="K342" s="1" t="s">
        <v>19</v>
      </c>
      <c r="L342" s="1"/>
      <c r="M342" t="str">
        <f t="shared" si="74"/>
        <v>1</v>
      </c>
      <c r="N342" t="str">
        <f t="shared" si="75"/>
        <v>15</v>
      </c>
      <c r="Q342" s="22" t="str">
        <f t="shared" si="76"/>
        <v/>
      </c>
    </row>
    <row r="343" spans="1:17" x14ac:dyDescent="0.45">
      <c r="A343" s="3">
        <v>401</v>
      </c>
      <c r="B343" s="1" t="s">
        <v>1181</v>
      </c>
      <c r="C343" s="1" t="s">
        <v>1120</v>
      </c>
      <c r="D343" s="1" t="s">
        <v>937</v>
      </c>
      <c r="E343" s="5">
        <v>9190300</v>
      </c>
      <c r="F343" s="1" t="s">
        <v>1182</v>
      </c>
      <c r="G343" s="1" t="s">
        <v>1179</v>
      </c>
      <c r="H343" s="1" t="s">
        <v>1166</v>
      </c>
      <c r="I343" s="1" t="s">
        <v>154</v>
      </c>
      <c r="J343" s="1" t="s">
        <v>1183</v>
      </c>
      <c r="K343" s="1" t="s">
        <v>19</v>
      </c>
      <c r="L343" s="1"/>
      <c r="M343" t="str">
        <f t="shared" si="74"/>
        <v>9</v>
      </c>
      <c r="N343" t="str">
        <f t="shared" si="75"/>
        <v>91</v>
      </c>
      <c r="Q343" s="22" t="str">
        <f t="shared" si="76"/>
        <v/>
      </c>
    </row>
    <row r="344" spans="1:17" x14ac:dyDescent="0.45">
      <c r="A344" s="3">
        <v>402</v>
      </c>
      <c r="B344" s="1" t="s">
        <v>1184</v>
      </c>
      <c r="C344" s="1" t="s">
        <v>1120</v>
      </c>
      <c r="D344" s="1" t="s">
        <v>933</v>
      </c>
      <c r="E344" s="5">
        <v>22072073</v>
      </c>
      <c r="F344" s="1" t="s">
        <v>1185</v>
      </c>
      <c r="G344" s="1" t="s">
        <v>1179</v>
      </c>
      <c r="H344" s="1" t="s">
        <v>154</v>
      </c>
      <c r="I344" s="1" t="s">
        <v>154</v>
      </c>
      <c r="J344" s="1" t="s">
        <v>1186</v>
      </c>
      <c r="K344" s="1" t="s">
        <v>19</v>
      </c>
      <c r="L344" s="1"/>
      <c r="M344" t="str">
        <f t="shared" si="74"/>
        <v>2</v>
      </c>
      <c r="N344" t="str">
        <f t="shared" si="75"/>
        <v>22</v>
      </c>
      <c r="Q344" s="22" t="str">
        <f t="shared" si="76"/>
        <v/>
      </c>
    </row>
    <row r="345" spans="1:17" x14ac:dyDescent="0.45">
      <c r="A345" s="3">
        <v>403</v>
      </c>
      <c r="B345" s="1" t="s">
        <v>1187</v>
      </c>
      <c r="C345" s="1" t="s">
        <v>1120</v>
      </c>
      <c r="D345" s="1" t="s">
        <v>933</v>
      </c>
      <c r="E345" s="5">
        <v>34475706</v>
      </c>
      <c r="F345" s="1" t="s">
        <v>1188</v>
      </c>
      <c r="G345" s="1" t="s">
        <v>1179</v>
      </c>
      <c r="H345" s="1" t="s">
        <v>154</v>
      </c>
      <c r="I345" s="1" t="s">
        <v>154</v>
      </c>
      <c r="J345" s="1" t="s">
        <v>1189</v>
      </c>
      <c r="K345" s="1" t="s">
        <v>19</v>
      </c>
      <c r="L345" s="1"/>
      <c r="M345" t="str">
        <f t="shared" si="74"/>
        <v>3</v>
      </c>
      <c r="N345" t="str">
        <f t="shared" si="75"/>
        <v>34</v>
      </c>
      <c r="Q345" s="22" t="str">
        <f t="shared" si="76"/>
        <v/>
      </c>
    </row>
    <row r="346" spans="1:17" x14ac:dyDescent="0.45">
      <c r="A346" s="3">
        <v>404</v>
      </c>
      <c r="B346" s="1" t="s">
        <v>1190</v>
      </c>
      <c r="C346" s="1" t="s">
        <v>1120</v>
      </c>
      <c r="D346" s="1" t="s">
        <v>933</v>
      </c>
      <c r="E346" s="5">
        <v>12039100</v>
      </c>
      <c r="F346" s="1" t="s">
        <v>1191</v>
      </c>
      <c r="G346" s="1" t="s">
        <v>1179</v>
      </c>
      <c r="H346" s="1" t="s">
        <v>154</v>
      </c>
      <c r="I346" s="1" t="s">
        <v>154</v>
      </c>
      <c r="J346" s="1" t="s">
        <v>1192</v>
      </c>
      <c r="K346" s="1" t="s">
        <v>19</v>
      </c>
      <c r="L346" s="1"/>
      <c r="M346" t="str">
        <f t="shared" si="74"/>
        <v>1</v>
      </c>
      <c r="N346" t="str">
        <f t="shared" si="75"/>
        <v>12</v>
      </c>
      <c r="Q346" s="22" t="str">
        <f t="shared" si="76"/>
        <v/>
      </c>
    </row>
    <row r="347" spans="1:17" x14ac:dyDescent="0.45">
      <c r="A347" s="3">
        <v>405</v>
      </c>
      <c r="B347" s="1" t="s">
        <v>1193</v>
      </c>
      <c r="C347" s="1" t="s">
        <v>1120</v>
      </c>
      <c r="D347" s="1" t="s">
        <v>933</v>
      </c>
      <c r="E347" s="5">
        <v>19017500</v>
      </c>
      <c r="F347" s="1" t="s">
        <v>1194</v>
      </c>
      <c r="G347" s="1" t="s">
        <v>1179</v>
      </c>
      <c r="H347" s="1" t="s">
        <v>154</v>
      </c>
      <c r="I347" s="1" t="s">
        <v>154</v>
      </c>
      <c r="J347" s="1" t="s">
        <v>1195</v>
      </c>
      <c r="K347" s="1" t="s">
        <v>19</v>
      </c>
      <c r="L347" s="1"/>
      <c r="M347" t="str">
        <f t="shared" si="74"/>
        <v>1</v>
      </c>
      <c r="N347" t="str">
        <f t="shared" si="75"/>
        <v>19</v>
      </c>
      <c r="Q347" s="22" t="str">
        <f t="shared" si="76"/>
        <v/>
      </c>
    </row>
    <row r="348" spans="1:17" x14ac:dyDescent="0.45">
      <c r="A348" s="3">
        <v>406</v>
      </c>
      <c r="B348" s="1" t="s">
        <v>1196</v>
      </c>
      <c r="C348" s="1" t="s">
        <v>1120</v>
      </c>
      <c r="D348" s="1" t="s">
        <v>933</v>
      </c>
      <c r="E348" s="5">
        <v>73975380</v>
      </c>
      <c r="F348" s="1" t="s">
        <v>1197</v>
      </c>
      <c r="G348" s="1" t="s">
        <v>1179</v>
      </c>
      <c r="H348" s="1" t="s">
        <v>154</v>
      </c>
      <c r="I348" s="1" t="s">
        <v>154</v>
      </c>
      <c r="J348" s="1" t="s">
        <v>1198</v>
      </c>
      <c r="K348" s="1" t="s">
        <v>19</v>
      </c>
      <c r="L348" s="1"/>
      <c r="M348" t="str">
        <f t="shared" si="74"/>
        <v>7</v>
      </c>
      <c r="N348" t="str">
        <f t="shared" si="75"/>
        <v>73</v>
      </c>
      <c r="Q348" s="22" t="str">
        <f t="shared" si="76"/>
        <v/>
      </c>
    </row>
    <row r="349" spans="1:17" x14ac:dyDescent="0.45">
      <c r="A349" s="3">
        <v>407</v>
      </c>
      <c r="B349" s="1" t="s">
        <v>1199</v>
      </c>
      <c r="C349" s="1" t="s">
        <v>1120</v>
      </c>
      <c r="D349" s="1" t="s">
        <v>933</v>
      </c>
      <c r="E349" s="5">
        <v>27710800</v>
      </c>
      <c r="F349" s="1" t="s">
        <v>1200</v>
      </c>
      <c r="G349" s="1" t="s">
        <v>1179</v>
      </c>
      <c r="H349" s="1" t="s">
        <v>154</v>
      </c>
      <c r="I349" s="1" t="s">
        <v>154</v>
      </c>
      <c r="J349" s="1" t="s">
        <v>1201</v>
      </c>
      <c r="K349" s="1" t="s">
        <v>19</v>
      </c>
      <c r="L349" s="1"/>
      <c r="M349" t="str">
        <f t="shared" si="74"/>
        <v>2</v>
      </c>
      <c r="N349" t="str">
        <f t="shared" si="75"/>
        <v>27</v>
      </c>
      <c r="Q349" s="22" t="str">
        <f t="shared" si="76"/>
        <v/>
      </c>
    </row>
    <row r="350" spans="1:17" x14ac:dyDescent="0.45">
      <c r="A350" s="3">
        <v>408</v>
      </c>
      <c r="B350" s="1" t="s">
        <v>1202</v>
      </c>
      <c r="C350" s="1" t="s">
        <v>1179</v>
      </c>
      <c r="D350" s="1" t="s">
        <v>1179</v>
      </c>
      <c r="E350" s="5">
        <v>162925000</v>
      </c>
      <c r="F350" s="1" t="s">
        <v>1203</v>
      </c>
      <c r="G350" s="1" t="s">
        <v>1179</v>
      </c>
      <c r="H350" s="1" t="s">
        <v>850</v>
      </c>
      <c r="I350" s="1" t="s">
        <v>154</v>
      </c>
      <c r="J350" s="1" t="s">
        <v>851</v>
      </c>
      <c r="K350" s="1" t="s">
        <v>19</v>
      </c>
      <c r="L350" s="1"/>
      <c r="M350" t="str">
        <f t="shared" si="74"/>
        <v>1</v>
      </c>
      <c r="N350" t="str">
        <f t="shared" si="75"/>
        <v>16</v>
      </c>
      <c r="Q350" s="22" t="str">
        <f t="shared" si="76"/>
        <v/>
      </c>
    </row>
    <row r="351" spans="1:17" x14ac:dyDescent="0.45">
      <c r="A351" s="3">
        <v>409</v>
      </c>
      <c r="B351" s="1" t="s">
        <v>1204</v>
      </c>
      <c r="C351" s="1" t="s">
        <v>1179</v>
      </c>
      <c r="D351" s="1" t="s">
        <v>1179</v>
      </c>
      <c r="E351" s="5">
        <v>21091000</v>
      </c>
      <c r="F351" s="1" t="s">
        <v>1205</v>
      </c>
      <c r="G351" s="1" t="s">
        <v>1179</v>
      </c>
      <c r="H351" s="1" t="s">
        <v>850</v>
      </c>
      <c r="I351" s="1" t="s">
        <v>154</v>
      </c>
      <c r="J351" s="1" t="s">
        <v>851</v>
      </c>
      <c r="K351" s="1" t="s">
        <v>19</v>
      </c>
      <c r="L351" s="1"/>
      <c r="M351" t="str">
        <f t="shared" si="74"/>
        <v>2</v>
      </c>
      <c r="N351" t="str">
        <f t="shared" si="75"/>
        <v>21</v>
      </c>
      <c r="Q351" s="22" t="str">
        <f t="shared" si="76"/>
        <v/>
      </c>
    </row>
    <row r="352" spans="1:17" x14ac:dyDescent="0.45">
      <c r="A352" s="3">
        <v>410</v>
      </c>
      <c r="B352" s="1" t="s">
        <v>1206</v>
      </c>
      <c r="C352" s="1" t="s">
        <v>1179</v>
      </c>
      <c r="D352" s="1" t="s">
        <v>1179</v>
      </c>
      <c r="E352" s="5">
        <v>5814900</v>
      </c>
      <c r="F352" s="1" t="s">
        <v>1207</v>
      </c>
      <c r="G352" s="1" t="s">
        <v>1179</v>
      </c>
      <c r="H352" s="1" t="s">
        <v>850</v>
      </c>
      <c r="I352" s="1" t="s">
        <v>154</v>
      </c>
      <c r="J352" s="1" t="s">
        <v>851</v>
      </c>
      <c r="K352" s="1" t="s">
        <v>19</v>
      </c>
      <c r="L352" s="1"/>
      <c r="M352" t="str">
        <f t="shared" si="74"/>
        <v>5</v>
      </c>
      <c r="N352" t="str">
        <f t="shared" si="75"/>
        <v>58</v>
      </c>
      <c r="Q352" s="22" t="str">
        <f t="shared" si="76"/>
        <v/>
      </c>
    </row>
    <row r="353" spans="1:17" x14ac:dyDescent="0.45">
      <c r="A353" s="3">
        <v>411</v>
      </c>
      <c r="B353" s="1" t="s">
        <v>1208</v>
      </c>
      <c r="C353" s="1" t="s">
        <v>1179</v>
      </c>
      <c r="D353" s="1" t="s">
        <v>1179</v>
      </c>
      <c r="E353" s="5">
        <v>1547800</v>
      </c>
      <c r="F353" s="1" t="s">
        <v>1209</v>
      </c>
      <c r="G353" s="1" t="s">
        <v>1179</v>
      </c>
      <c r="H353" s="1" t="s">
        <v>850</v>
      </c>
      <c r="I353" s="1" t="s">
        <v>154</v>
      </c>
      <c r="J353" s="1" t="s">
        <v>851</v>
      </c>
      <c r="K353" s="1" t="s">
        <v>19</v>
      </c>
      <c r="L353" s="1"/>
      <c r="M353" t="str">
        <f t="shared" si="74"/>
        <v>1</v>
      </c>
      <c r="N353" t="str">
        <f t="shared" si="75"/>
        <v>15</v>
      </c>
      <c r="Q353" s="22" t="str">
        <f t="shared" si="76"/>
        <v/>
      </c>
    </row>
    <row r="354" spans="1:17" x14ac:dyDescent="0.45">
      <c r="A354" s="3">
        <v>412</v>
      </c>
      <c r="B354" s="1" t="s">
        <v>1210</v>
      </c>
      <c r="C354" s="1" t="s">
        <v>1179</v>
      </c>
      <c r="D354" s="1" t="s">
        <v>1179</v>
      </c>
      <c r="E354" s="5">
        <v>93490898</v>
      </c>
      <c r="F354" s="1" t="s">
        <v>1211</v>
      </c>
      <c r="G354" s="1" t="s">
        <v>1179</v>
      </c>
      <c r="H354" s="1" t="s">
        <v>850</v>
      </c>
      <c r="I354" s="1" t="s">
        <v>154</v>
      </c>
      <c r="J354" s="1" t="s">
        <v>851</v>
      </c>
      <c r="K354" s="1" t="s">
        <v>19</v>
      </c>
      <c r="L354" s="1"/>
      <c r="M354" t="str">
        <f t="shared" si="74"/>
        <v>9</v>
      </c>
      <c r="N354" t="str">
        <f t="shared" si="75"/>
        <v>93</v>
      </c>
      <c r="Q354" s="22" t="str">
        <f t="shared" si="76"/>
        <v/>
      </c>
    </row>
    <row r="355" spans="1:17" x14ac:dyDescent="0.45">
      <c r="A355" s="3">
        <v>413</v>
      </c>
      <c r="B355" s="1" t="s">
        <v>1212</v>
      </c>
      <c r="C355" s="1" t="s">
        <v>1179</v>
      </c>
      <c r="D355" s="1" t="s">
        <v>1120</v>
      </c>
      <c r="E355" s="5">
        <v>69288000</v>
      </c>
      <c r="F355" s="1" t="s">
        <v>1213</v>
      </c>
      <c r="G355" s="1" t="s">
        <v>1214</v>
      </c>
      <c r="H355" s="1" t="s">
        <v>154</v>
      </c>
      <c r="I355" s="1" t="s">
        <v>154</v>
      </c>
      <c r="J355" s="1" t="s">
        <v>1215</v>
      </c>
      <c r="K355" s="1" t="s">
        <v>19</v>
      </c>
      <c r="L355" s="1"/>
      <c r="M355" t="str">
        <f t="shared" si="74"/>
        <v>6</v>
      </c>
      <c r="N355" t="str">
        <f t="shared" si="75"/>
        <v>69</v>
      </c>
      <c r="Q355" s="22" t="str">
        <f t="shared" si="76"/>
        <v/>
      </c>
    </row>
    <row r="356" spans="1:17" x14ac:dyDescent="0.45">
      <c r="A356" s="3">
        <v>414</v>
      </c>
      <c r="B356" s="1" t="s">
        <v>1216</v>
      </c>
      <c r="C356" s="1" t="s">
        <v>1179</v>
      </c>
      <c r="D356" s="1" t="s">
        <v>1120</v>
      </c>
      <c r="E356" s="5">
        <v>174467279</v>
      </c>
      <c r="F356" s="1" t="s">
        <v>1217</v>
      </c>
      <c r="G356" s="1" t="s">
        <v>1214</v>
      </c>
      <c r="H356" s="1" t="s">
        <v>154</v>
      </c>
      <c r="I356" s="1" t="s">
        <v>154</v>
      </c>
      <c r="J356" s="1" t="s">
        <v>1218</v>
      </c>
      <c r="K356" s="1" t="s">
        <v>19</v>
      </c>
      <c r="L356" s="1"/>
      <c r="M356" t="str">
        <f t="shared" si="74"/>
        <v>1</v>
      </c>
      <c r="N356" t="str">
        <f t="shared" si="75"/>
        <v>17</v>
      </c>
      <c r="Q356" s="22" t="str">
        <f t="shared" si="76"/>
        <v/>
      </c>
    </row>
    <row r="357" spans="1:17" x14ac:dyDescent="0.45">
      <c r="A357" s="3">
        <v>415</v>
      </c>
      <c r="B357" s="1" t="s">
        <v>1219</v>
      </c>
      <c r="C357" s="1" t="s">
        <v>1179</v>
      </c>
      <c r="D357" s="1" t="s">
        <v>1120</v>
      </c>
      <c r="E357" s="5">
        <v>67249760</v>
      </c>
      <c r="F357" s="1" t="s">
        <v>1220</v>
      </c>
      <c r="G357" s="1" t="s">
        <v>1214</v>
      </c>
      <c r="H357" s="1" t="s">
        <v>154</v>
      </c>
      <c r="I357" s="1" t="s">
        <v>154</v>
      </c>
      <c r="J357" s="1" t="s">
        <v>1221</v>
      </c>
      <c r="K357" s="1" t="s">
        <v>19</v>
      </c>
      <c r="L357" s="1"/>
      <c r="M357" t="str">
        <f t="shared" si="74"/>
        <v>6</v>
      </c>
      <c r="N357" t="str">
        <f t="shared" si="75"/>
        <v>67</v>
      </c>
      <c r="Q357" s="22" t="str">
        <f t="shared" si="76"/>
        <v/>
      </c>
    </row>
    <row r="358" spans="1:17" x14ac:dyDescent="0.45">
      <c r="A358" s="3">
        <v>416</v>
      </c>
      <c r="B358" s="1" t="s">
        <v>1222</v>
      </c>
      <c r="C358" s="1" t="s">
        <v>1179</v>
      </c>
      <c r="D358" s="1" t="s">
        <v>1120</v>
      </c>
      <c r="E358" s="5">
        <v>365448558</v>
      </c>
      <c r="F358" s="1" t="s">
        <v>1223</v>
      </c>
      <c r="G358" s="1" t="s">
        <v>1214</v>
      </c>
      <c r="H358" s="1" t="s">
        <v>154</v>
      </c>
      <c r="I358" s="1" t="s">
        <v>154</v>
      </c>
      <c r="J358" s="1" t="s">
        <v>1224</v>
      </c>
      <c r="K358" s="1" t="s">
        <v>19</v>
      </c>
      <c r="L358" s="1"/>
      <c r="M358" t="str">
        <f t="shared" si="74"/>
        <v>3</v>
      </c>
      <c r="N358" t="str">
        <f t="shared" si="75"/>
        <v>36</v>
      </c>
      <c r="Q358" s="22" t="str">
        <f t="shared" si="76"/>
        <v/>
      </c>
    </row>
    <row r="359" spans="1:17" x14ac:dyDescent="0.45">
      <c r="A359" s="3">
        <v>417</v>
      </c>
      <c r="B359" s="1" t="s">
        <v>1225</v>
      </c>
      <c r="C359" s="1" t="s">
        <v>1179</v>
      </c>
      <c r="D359" s="1" t="s">
        <v>1120</v>
      </c>
      <c r="E359" s="5">
        <v>56698459</v>
      </c>
      <c r="F359" s="1" t="s">
        <v>1226</v>
      </c>
      <c r="G359" s="1" t="s">
        <v>1214</v>
      </c>
      <c r="H359" s="1" t="s">
        <v>154</v>
      </c>
      <c r="I359" s="1" t="s">
        <v>154</v>
      </c>
      <c r="J359" s="1" t="s">
        <v>1227</v>
      </c>
      <c r="K359" s="1" t="s">
        <v>19</v>
      </c>
      <c r="L359" s="1"/>
      <c r="M359" t="str">
        <f t="shared" si="74"/>
        <v>5</v>
      </c>
      <c r="N359" t="str">
        <f t="shared" si="75"/>
        <v>56</v>
      </c>
      <c r="Q359" s="22" t="str">
        <f t="shared" si="76"/>
        <v/>
      </c>
    </row>
    <row r="360" spans="1:17" x14ac:dyDescent="0.45">
      <c r="A360" s="3">
        <v>418</v>
      </c>
      <c r="B360" s="1" t="s">
        <v>1228</v>
      </c>
      <c r="C360" s="1" t="s">
        <v>1214</v>
      </c>
      <c r="D360" s="1" t="s">
        <v>1179</v>
      </c>
      <c r="E360" s="5">
        <v>23837838</v>
      </c>
      <c r="F360" s="1" t="s">
        <v>1229</v>
      </c>
      <c r="G360" s="1" t="s">
        <v>1230</v>
      </c>
      <c r="H360" s="1" t="s">
        <v>154</v>
      </c>
      <c r="I360" s="1" t="s">
        <v>154</v>
      </c>
      <c r="J360" s="1" t="s">
        <v>1231</v>
      </c>
      <c r="K360" s="1" t="s">
        <v>19</v>
      </c>
      <c r="L360" s="1"/>
      <c r="M360" t="str">
        <f t="shared" si="74"/>
        <v>2</v>
      </c>
      <c r="N360" t="str">
        <f t="shared" si="75"/>
        <v>23</v>
      </c>
      <c r="Q360" s="22" t="str">
        <f t="shared" si="76"/>
        <v/>
      </c>
    </row>
    <row r="361" spans="1:17" x14ac:dyDescent="0.45">
      <c r="A361" s="3">
        <v>419</v>
      </c>
      <c r="B361" s="1" t="s">
        <v>1232</v>
      </c>
      <c r="C361" s="1" t="s">
        <v>1214</v>
      </c>
      <c r="D361" s="1" t="s">
        <v>1179</v>
      </c>
      <c r="E361" s="5">
        <v>4250000</v>
      </c>
      <c r="F361" s="1" t="s">
        <v>1233</v>
      </c>
      <c r="G361" s="1" t="s">
        <v>1230</v>
      </c>
      <c r="H361" s="1" t="s">
        <v>154</v>
      </c>
      <c r="I361" s="1" t="s">
        <v>154</v>
      </c>
      <c r="J361" s="1" t="s">
        <v>1234</v>
      </c>
      <c r="K361" s="1" t="s">
        <v>19</v>
      </c>
      <c r="L361" s="1"/>
      <c r="M361" t="str">
        <f t="shared" si="74"/>
        <v>4</v>
      </c>
      <c r="N361" t="str">
        <f t="shared" si="75"/>
        <v>42</v>
      </c>
      <c r="Q361" s="22" t="str">
        <f t="shared" si="76"/>
        <v/>
      </c>
    </row>
    <row r="362" spans="1:17" x14ac:dyDescent="0.45">
      <c r="A362" s="3">
        <v>420</v>
      </c>
      <c r="B362" s="1" t="s">
        <v>1235</v>
      </c>
      <c r="C362" s="1" t="s">
        <v>1214</v>
      </c>
      <c r="D362" s="1" t="s">
        <v>1179</v>
      </c>
      <c r="E362" s="5">
        <v>5297297</v>
      </c>
      <c r="F362" s="1" t="s">
        <v>1236</v>
      </c>
      <c r="G362" s="1" t="s">
        <v>1230</v>
      </c>
      <c r="H362" s="1" t="s">
        <v>154</v>
      </c>
      <c r="I362" s="1" t="s">
        <v>154</v>
      </c>
      <c r="J362" s="1" t="s">
        <v>1237</v>
      </c>
      <c r="K362" s="1" t="s">
        <v>19</v>
      </c>
      <c r="L362" s="1"/>
      <c r="M362" t="str">
        <f t="shared" si="74"/>
        <v>5</v>
      </c>
      <c r="N362" t="str">
        <f t="shared" si="75"/>
        <v>52</v>
      </c>
      <c r="Q362" s="22" t="str">
        <f t="shared" si="76"/>
        <v/>
      </c>
    </row>
    <row r="363" spans="1:17" x14ac:dyDescent="0.45">
      <c r="A363" s="3">
        <v>421</v>
      </c>
      <c r="B363" s="1" t="s">
        <v>1238</v>
      </c>
      <c r="C363" s="1" t="s">
        <v>1214</v>
      </c>
      <c r="D363" s="1" t="s">
        <v>1179</v>
      </c>
      <c r="E363" s="5">
        <v>14940941</v>
      </c>
      <c r="F363" s="1" t="s">
        <v>1239</v>
      </c>
      <c r="G363" s="1" t="s">
        <v>1230</v>
      </c>
      <c r="H363" s="1" t="s">
        <v>154</v>
      </c>
      <c r="I363" s="1" t="s">
        <v>154</v>
      </c>
      <c r="J363" s="1" t="s">
        <v>1240</v>
      </c>
      <c r="K363" s="1" t="s">
        <v>19</v>
      </c>
      <c r="L363" s="1"/>
      <c r="M363" t="str">
        <f t="shared" si="74"/>
        <v>1</v>
      </c>
      <c r="N363" t="str">
        <f t="shared" si="75"/>
        <v>14</v>
      </c>
      <c r="Q363" s="22" t="str">
        <f t="shared" si="76"/>
        <v/>
      </c>
    </row>
    <row r="364" spans="1:17" x14ac:dyDescent="0.45">
      <c r="A364" s="3">
        <v>422</v>
      </c>
      <c r="B364" s="1" t="s">
        <v>1241</v>
      </c>
      <c r="C364" s="1" t="s">
        <v>1230</v>
      </c>
      <c r="D364" s="1" t="s">
        <v>937</v>
      </c>
      <c r="E364" s="5">
        <v>540171800</v>
      </c>
      <c r="F364" s="1" t="s">
        <v>1242</v>
      </c>
      <c r="G364" s="1" t="s">
        <v>1243</v>
      </c>
      <c r="H364" s="1" t="s">
        <v>1244</v>
      </c>
      <c r="I364" s="1" t="s">
        <v>1245</v>
      </c>
      <c r="J364" s="1" t="s">
        <v>1246</v>
      </c>
      <c r="K364" s="1" t="s">
        <v>19</v>
      </c>
      <c r="L364" s="1"/>
      <c r="M364" t="str">
        <f t="shared" si="74"/>
        <v>5</v>
      </c>
      <c r="N364" t="str">
        <f t="shared" si="75"/>
        <v>54</v>
      </c>
      <c r="Q364" s="22" t="str">
        <f t="shared" si="76"/>
        <v/>
      </c>
    </row>
    <row r="365" spans="1:17" x14ac:dyDescent="0.45">
      <c r="A365" s="3">
        <v>423</v>
      </c>
      <c r="B365" s="1" t="s">
        <v>1247</v>
      </c>
      <c r="C365" s="1" t="s">
        <v>1230</v>
      </c>
      <c r="D365" s="1" t="s">
        <v>937</v>
      </c>
      <c r="E365" s="5">
        <v>30294000</v>
      </c>
      <c r="F365" s="1" t="s">
        <v>1248</v>
      </c>
      <c r="G365" s="1" t="s">
        <v>1249</v>
      </c>
      <c r="H365" s="1" t="s">
        <v>1250</v>
      </c>
      <c r="I365" s="1" t="s">
        <v>1245</v>
      </c>
      <c r="J365" s="1" t="s">
        <v>1251</v>
      </c>
      <c r="K365" s="1" t="s">
        <v>19</v>
      </c>
      <c r="L365" s="1"/>
      <c r="M365" t="str">
        <f t="shared" si="74"/>
        <v>3</v>
      </c>
      <c r="N365" t="str">
        <f t="shared" si="75"/>
        <v>30</v>
      </c>
      <c r="Q365" s="22" t="str">
        <f t="shared" si="76"/>
        <v/>
      </c>
    </row>
    <row r="366" spans="1:17" x14ac:dyDescent="0.45">
      <c r="A366" s="3">
        <v>424</v>
      </c>
      <c r="B366" s="1" t="s">
        <v>1252</v>
      </c>
      <c r="C366" s="1" t="s">
        <v>1230</v>
      </c>
      <c r="D366" s="1" t="s">
        <v>937</v>
      </c>
      <c r="E366" s="5">
        <v>50490000</v>
      </c>
      <c r="F366" s="1" t="s">
        <v>1253</v>
      </c>
      <c r="G366" s="1" t="s">
        <v>1249</v>
      </c>
      <c r="H366" s="1" t="s">
        <v>1250</v>
      </c>
      <c r="I366" s="1" t="s">
        <v>1245</v>
      </c>
      <c r="J366" s="1" t="s">
        <v>1254</v>
      </c>
      <c r="K366" s="1" t="s">
        <v>19</v>
      </c>
      <c r="L366" s="1"/>
      <c r="M366" t="str">
        <f t="shared" si="74"/>
        <v>5</v>
      </c>
      <c r="N366" t="str">
        <f t="shared" si="75"/>
        <v>50</v>
      </c>
      <c r="Q366" s="22" t="str">
        <f t="shared" si="76"/>
        <v/>
      </c>
    </row>
    <row r="367" spans="1:17" x14ac:dyDescent="0.45">
      <c r="A367" s="3">
        <v>425</v>
      </c>
      <c r="B367" s="1" t="s">
        <v>1255</v>
      </c>
      <c r="C367" s="1" t="s">
        <v>1230</v>
      </c>
      <c r="D367" s="1" t="s">
        <v>937</v>
      </c>
      <c r="E367" s="5">
        <v>30294000</v>
      </c>
      <c r="F367" s="1" t="s">
        <v>1256</v>
      </c>
      <c r="G367" s="1" t="s">
        <v>1249</v>
      </c>
      <c r="H367" s="1" t="s">
        <v>1250</v>
      </c>
      <c r="I367" s="1" t="s">
        <v>1245</v>
      </c>
      <c r="J367" s="1" t="s">
        <v>1257</v>
      </c>
      <c r="K367" s="1" t="s">
        <v>19</v>
      </c>
      <c r="L367" s="1"/>
      <c r="M367" t="str">
        <f t="shared" si="74"/>
        <v>3</v>
      </c>
      <c r="N367" t="str">
        <f t="shared" si="75"/>
        <v>30</v>
      </c>
      <c r="Q367" s="22" t="str">
        <f t="shared" si="76"/>
        <v/>
      </c>
    </row>
    <row r="368" spans="1:17" x14ac:dyDescent="0.45">
      <c r="A368" s="3">
        <v>426</v>
      </c>
      <c r="B368" s="1" t="s">
        <v>1258</v>
      </c>
      <c r="C368" s="1" t="s">
        <v>1230</v>
      </c>
      <c r="D368" s="1" t="s">
        <v>937</v>
      </c>
      <c r="E368" s="5">
        <v>461615900</v>
      </c>
      <c r="F368" s="1" t="s">
        <v>1259</v>
      </c>
      <c r="G368" s="1" t="s">
        <v>1260</v>
      </c>
      <c r="H368" s="1" t="s">
        <v>1244</v>
      </c>
      <c r="I368" s="1" t="s">
        <v>1245</v>
      </c>
      <c r="J368" s="1" t="s">
        <v>1261</v>
      </c>
      <c r="K368" s="1" t="s">
        <v>19</v>
      </c>
      <c r="L368" s="1"/>
      <c r="M368" t="str">
        <f t="shared" si="74"/>
        <v>4</v>
      </c>
      <c r="N368" t="str">
        <f t="shared" si="75"/>
        <v>46</v>
      </c>
      <c r="Q368" s="22" t="str">
        <f t="shared" si="76"/>
        <v/>
      </c>
    </row>
    <row r="369" spans="1:17" x14ac:dyDescent="0.45">
      <c r="A369" s="3">
        <v>427</v>
      </c>
      <c r="B369" s="1" t="s">
        <v>1262</v>
      </c>
      <c r="C369" s="1" t="s">
        <v>1230</v>
      </c>
      <c r="D369" s="1" t="s">
        <v>937</v>
      </c>
      <c r="E369" s="5">
        <v>186813000</v>
      </c>
      <c r="F369" s="1" t="s">
        <v>1263</v>
      </c>
      <c r="G369" s="1" t="s">
        <v>1249</v>
      </c>
      <c r="H369" s="1" t="s">
        <v>1250</v>
      </c>
      <c r="I369" s="1" t="s">
        <v>1245</v>
      </c>
      <c r="J369" s="1" t="s">
        <v>1264</v>
      </c>
      <c r="K369" s="1" t="s">
        <v>19</v>
      </c>
      <c r="L369" s="1"/>
      <c r="M369" t="str">
        <f t="shared" si="74"/>
        <v>1</v>
      </c>
      <c r="N369" t="str">
        <f t="shared" si="75"/>
        <v>18</v>
      </c>
      <c r="Q369" s="22" t="str">
        <f t="shared" si="76"/>
        <v/>
      </c>
    </row>
    <row r="370" spans="1:17" x14ac:dyDescent="0.45">
      <c r="A370" s="3">
        <v>428</v>
      </c>
      <c r="B370" s="1" t="s">
        <v>1265</v>
      </c>
      <c r="C370" s="1" t="s">
        <v>1230</v>
      </c>
      <c r="D370" s="1" t="s">
        <v>937</v>
      </c>
      <c r="E370" s="5">
        <v>420459800</v>
      </c>
      <c r="F370" s="1" t="s">
        <v>1266</v>
      </c>
      <c r="G370" s="1" t="s">
        <v>1243</v>
      </c>
      <c r="H370" s="1" t="s">
        <v>1244</v>
      </c>
      <c r="I370" s="1" t="s">
        <v>1245</v>
      </c>
      <c r="J370" s="1" t="s">
        <v>1267</v>
      </c>
      <c r="K370" s="1" t="s">
        <v>19</v>
      </c>
      <c r="L370" s="1"/>
      <c r="M370" t="str">
        <f t="shared" si="74"/>
        <v>4</v>
      </c>
      <c r="N370" t="str">
        <f t="shared" si="75"/>
        <v>42</v>
      </c>
      <c r="Q370" s="22" t="str">
        <f t="shared" si="76"/>
        <v/>
      </c>
    </row>
    <row r="371" spans="1:17" x14ac:dyDescent="0.45">
      <c r="A371" s="3">
        <v>429</v>
      </c>
      <c r="B371" s="1" t="s">
        <v>1268</v>
      </c>
      <c r="C371" s="1" t="s">
        <v>1230</v>
      </c>
      <c r="D371" s="1" t="s">
        <v>937</v>
      </c>
      <c r="E371" s="5">
        <v>855237300</v>
      </c>
      <c r="F371" s="1" t="s">
        <v>1269</v>
      </c>
      <c r="G371" s="1" t="s">
        <v>1260</v>
      </c>
      <c r="H371" s="1" t="s">
        <v>1244</v>
      </c>
      <c r="I371" s="1" t="s">
        <v>1245</v>
      </c>
      <c r="J371" s="1" t="s">
        <v>1270</v>
      </c>
      <c r="K371" s="1" t="s">
        <v>19</v>
      </c>
      <c r="L371" s="1"/>
      <c r="M371" t="str">
        <f t="shared" si="74"/>
        <v>8</v>
      </c>
      <c r="N371" t="str">
        <f t="shared" si="75"/>
        <v>85</v>
      </c>
      <c r="Q371" s="22" t="str">
        <f t="shared" si="76"/>
        <v/>
      </c>
    </row>
    <row r="372" spans="1:17" x14ac:dyDescent="0.45">
      <c r="A372" s="3">
        <v>430</v>
      </c>
      <c r="B372" s="1" t="s">
        <v>1271</v>
      </c>
      <c r="C372" s="1" t="s">
        <v>1230</v>
      </c>
      <c r="D372" s="1" t="s">
        <v>937</v>
      </c>
      <c r="E372" s="5">
        <v>30294000</v>
      </c>
      <c r="F372" s="1" t="s">
        <v>1272</v>
      </c>
      <c r="G372" s="1" t="s">
        <v>1249</v>
      </c>
      <c r="H372" s="1" t="s">
        <v>1250</v>
      </c>
      <c r="I372" s="1" t="s">
        <v>1245</v>
      </c>
      <c r="J372" s="1" t="s">
        <v>1273</v>
      </c>
      <c r="K372" s="1" t="s">
        <v>19</v>
      </c>
      <c r="L372" s="1"/>
      <c r="M372" t="str">
        <f t="shared" si="74"/>
        <v>3</v>
      </c>
      <c r="N372" t="str">
        <f t="shared" si="75"/>
        <v>30</v>
      </c>
      <c r="Q372" s="22" t="str">
        <f t="shared" si="76"/>
        <v/>
      </c>
    </row>
    <row r="373" spans="1:17" x14ac:dyDescent="0.45">
      <c r="A373" s="3">
        <v>431</v>
      </c>
      <c r="B373" s="1" t="s">
        <v>1274</v>
      </c>
      <c r="C373" s="1" t="s">
        <v>1230</v>
      </c>
      <c r="D373" s="1" t="s">
        <v>937</v>
      </c>
      <c r="E373" s="5">
        <v>401166800</v>
      </c>
      <c r="F373" s="1" t="s">
        <v>1275</v>
      </c>
      <c r="G373" s="1" t="s">
        <v>1260</v>
      </c>
      <c r="H373" s="1" t="s">
        <v>1244</v>
      </c>
      <c r="I373" s="1" t="s">
        <v>1245</v>
      </c>
      <c r="J373" s="1" t="s">
        <v>1276</v>
      </c>
      <c r="K373" s="1" t="s">
        <v>19</v>
      </c>
      <c r="L373" s="1"/>
      <c r="M373" t="str">
        <f t="shared" si="74"/>
        <v>4</v>
      </c>
      <c r="N373" t="str">
        <f t="shared" si="75"/>
        <v>40</v>
      </c>
      <c r="Q373" s="22" t="str">
        <f t="shared" si="76"/>
        <v/>
      </c>
    </row>
    <row r="374" spans="1:17" x14ac:dyDescent="0.45">
      <c r="A374" s="3">
        <v>432</v>
      </c>
      <c r="B374" s="1" t="s">
        <v>1277</v>
      </c>
      <c r="C374" s="1" t="s">
        <v>1230</v>
      </c>
      <c r="D374" s="1" t="s">
        <v>937</v>
      </c>
      <c r="E374" s="5">
        <v>1158685700</v>
      </c>
      <c r="F374" s="1" t="s">
        <v>1278</v>
      </c>
      <c r="G374" s="1" t="s">
        <v>1243</v>
      </c>
      <c r="H374" s="1" t="s">
        <v>1244</v>
      </c>
      <c r="I374" s="1" t="s">
        <v>1245</v>
      </c>
      <c r="J374" s="1" t="s">
        <v>1279</v>
      </c>
      <c r="K374" s="1" t="s">
        <v>19</v>
      </c>
      <c r="L374" s="1"/>
      <c r="M374" t="str">
        <f t="shared" si="74"/>
        <v>1</v>
      </c>
      <c r="N374" t="str">
        <f t="shared" si="75"/>
        <v>11</v>
      </c>
      <c r="Q374" s="22" t="str">
        <f t="shared" si="76"/>
        <v/>
      </c>
    </row>
    <row r="375" spans="1:17" x14ac:dyDescent="0.45">
      <c r="A375" s="3">
        <v>433</v>
      </c>
      <c r="B375" s="1" t="s">
        <v>1280</v>
      </c>
      <c r="C375" s="1" t="s">
        <v>1230</v>
      </c>
      <c r="D375" s="1" t="s">
        <v>937</v>
      </c>
      <c r="E375" s="5">
        <v>6996000</v>
      </c>
      <c r="F375" s="1" t="s">
        <v>1281</v>
      </c>
      <c r="G375" s="1" t="s">
        <v>1282</v>
      </c>
      <c r="H375" s="1" t="s">
        <v>1283</v>
      </c>
      <c r="I375" s="1" t="s">
        <v>1245</v>
      </c>
      <c r="J375" s="1" t="s">
        <v>1284</v>
      </c>
      <c r="K375" s="1" t="s">
        <v>19</v>
      </c>
      <c r="L375" s="1"/>
      <c r="M375" t="str">
        <f t="shared" si="74"/>
        <v>6</v>
      </c>
      <c r="N375" t="str">
        <f t="shared" si="75"/>
        <v>69</v>
      </c>
      <c r="Q375" s="22" t="str">
        <f t="shared" si="76"/>
        <v/>
      </c>
    </row>
    <row r="376" spans="1:17" x14ac:dyDescent="0.45">
      <c r="A376" s="3">
        <v>434</v>
      </c>
      <c r="B376" s="1" t="s">
        <v>1285</v>
      </c>
      <c r="C376" s="1" t="s">
        <v>1230</v>
      </c>
      <c r="D376" s="1" t="s">
        <v>1230</v>
      </c>
      <c r="E376" s="5">
        <v>9458400</v>
      </c>
      <c r="F376" s="1" t="s">
        <v>1286</v>
      </c>
      <c r="G376" s="1" t="s">
        <v>1249</v>
      </c>
      <c r="H376" s="1" t="s">
        <v>198</v>
      </c>
      <c r="I376" s="1" t="s">
        <v>154</v>
      </c>
      <c r="J376" s="1" t="s">
        <v>1287</v>
      </c>
      <c r="K376" s="1" t="s">
        <v>19</v>
      </c>
      <c r="L376" s="1"/>
      <c r="M376" t="str">
        <f t="shared" si="74"/>
        <v>9</v>
      </c>
      <c r="N376" t="str">
        <f t="shared" si="75"/>
        <v>94</v>
      </c>
      <c r="Q376" s="22" t="str">
        <f t="shared" si="76"/>
        <v/>
      </c>
    </row>
    <row r="377" spans="1:17" x14ac:dyDescent="0.45">
      <c r="A377" s="3">
        <v>435</v>
      </c>
      <c r="B377" s="1" t="s">
        <v>1288</v>
      </c>
      <c r="C377" s="1" t="s">
        <v>1230</v>
      </c>
      <c r="D377" s="1" t="s">
        <v>1214</v>
      </c>
      <c r="E377" s="5">
        <v>29601250</v>
      </c>
      <c r="F377" s="1" t="s">
        <v>1289</v>
      </c>
      <c r="G377" s="1" t="s">
        <v>1290</v>
      </c>
      <c r="H377" s="1" t="s">
        <v>154</v>
      </c>
      <c r="I377" s="1" t="s">
        <v>154</v>
      </c>
      <c r="J377" s="1" t="s">
        <v>1291</v>
      </c>
      <c r="K377" s="1" t="s">
        <v>19</v>
      </c>
      <c r="L377" s="1"/>
      <c r="M377" t="str">
        <f t="shared" si="74"/>
        <v>2</v>
      </c>
      <c r="N377" t="str">
        <f t="shared" si="75"/>
        <v>29</v>
      </c>
      <c r="Q377" s="22" t="str">
        <f t="shared" si="76"/>
        <v/>
      </c>
    </row>
    <row r="378" spans="1:17" x14ac:dyDescent="0.45">
      <c r="A378" s="3">
        <v>436</v>
      </c>
      <c r="B378" s="1" t="s">
        <v>1292</v>
      </c>
      <c r="C378" s="1" t="s">
        <v>1230</v>
      </c>
      <c r="D378" s="1" t="s">
        <v>1214</v>
      </c>
      <c r="E378" s="5">
        <v>20498649</v>
      </c>
      <c r="F378" s="1" t="s">
        <v>1293</v>
      </c>
      <c r="G378" s="1" t="s">
        <v>1290</v>
      </c>
      <c r="H378" s="1" t="s">
        <v>154</v>
      </c>
      <c r="I378" s="1" t="s">
        <v>154</v>
      </c>
      <c r="J378" s="1" t="s">
        <v>1294</v>
      </c>
      <c r="K378" s="1" t="s">
        <v>19</v>
      </c>
      <c r="L378" s="1"/>
      <c r="M378" t="str">
        <f t="shared" si="74"/>
        <v>2</v>
      </c>
      <c r="N378" t="str">
        <f t="shared" si="75"/>
        <v>20</v>
      </c>
      <c r="Q378" s="22" t="str">
        <f t="shared" si="76"/>
        <v/>
      </c>
    </row>
    <row r="379" spans="1:17" x14ac:dyDescent="0.45">
      <c r="A379" s="3">
        <v>437</v>
      </c>
      <c r="B379" s="1" t="s">
        <v>1295</v>
      </c>
      <c r="C379" s="1" t="s">
        <v>1230</v>
      </c>
      <c r="D379" s="1" t="s">
        <v>1214</v>
      </c>
      <c r="E379" s="5">
        <v>26950000</v>
      </c>
      <c r="F379" s="1" t="s">
        <v>1296</v>
      </c>
      <c r="G379" s="1" t="s">
        <v>1290</v>
      </c>
      <c r="H379" s="1" t="s">
        <v>154</v>
      </c>
      <c r="I379" s="1" t="s">
        <v>154</v>
      </c>
      <c r="J379" s="1" t="s">
        <v>1297</v>
      </c>
      <c r="K379" s="1" t="s">
        <v>19</v>
      </c>
      <c r="L379" s="1"/>
      <c r="M379" t="str">
        <f t="shared" si="74"/>
        <v>2</v>
      </c>
      <c r="N379" t="str">
        <f t="shared" si="75"/>
        <v>26</v>
      </c>
      <c r="Q379" s="22" t="str">
        <f t="shared" si="76"/>
        <v/>
      </c>
    </row>
    <row r="380" spans="1:17" x14ac:dyDescent="0.45">
      <c r="A380" s="3">
        <v>438</v>
      </c>
      <c r="B380" s="1" t="s">
        <v>1298</v>
      </c>
      <c r="C380" s="1" t="s">
        <v>1230</v>
      </c>
      <c r="D380" s="1" t="s">
        <v>1214</v>
      </c>
      <c r="E380" s="5">
        <v>42378378</v>
      </c>
      <c r="F380" s="1" t="s">
        <v>1299</v>
      </c>
      <c r="G380" s="1" t="s">
        <v>1290</v>
      </c>
      <c r="H380" s="1" t="s">
        <v>154</v>
      </c>
      <c r="I380" s="1" t="s">
        <v>154</v>
      </c>
      <c r="J380" s="1" t="s">
        <v>1300</v>
      </c>
      <c r="K380" s="1" t="s">
        <v>19</v>
      </c>
      <c r="L380" s="1"/>
      <c r="M380" t="str">
        <f t="shared" si="74"/>
        <v>4</v>
      </c>
      <c r="N380" t="str">
        <f t="shared" si="75"/>
        <v>42</v>
      </c>
      <c r="Q380" s="22" t="str">
        <f t="shared" si="76"/>
        <v/>
      </c>
    </row>
    <row r="381" spans="1:17" x14ac:dyDescent="0.45">
      <c r="A381" s="3">
        <v>439</v>
      </c>
      <c r="B381" s="1" t="s">
        <v>1301</v>
      </c>
      <c r="C381" s="1" t="s">
        <v>1230</v>
      </c>
      <c r="D381" s="1" t="s">
        <v>1214</v>
      </c>
      <c r="E381" s="5">
        <v>28028000</v>
      </c>
      <c r="F381" s="1" t="s">
        <v>1302</v>
      </c>
      <c r="G381" s="1" t="s">
        <v>1290</v>
      </c>
      <c r="H381" s="1" t="s">
        <v>154</v>
      </c>
      <c r="I381" s="1" t="s">
        <v>154</v>
      </c>
      <c r="J381" s="1" t="s">
        <v>1303</v>
      </c>
      <c r="K381" s="1" t="s">
        <v>19</v>
      </c>
      <c r="L381" s="1"/>
      <c r="M381" t="str">
        <f t="shared" si="74"/>
        <v>2</v>
      </c>
      <c r="N381" t="str">
        <f t="shared" si="75"/>
        <v>28</v>
      </c>
      <c r="Q381" s="22" t="str">
        <f t="shared" si="76"/>
        <v/>
      </c>
    </row>
    <row r="382" spans="1:17" x14ac:dyDescent="0.45">
      <c r="A382" s="3">
        <v>440</v>
      </c>
      <c r="B382" s="1" t="s">
        <v>1304</v>
      </c>
      <c r="C382" s="1" t="s">
        <v>1230</v>
      </c>
      <c r="D382" s="1" t="s">
        <v>1214</v>
      </c>
      <c r="E382" s="5">
        <v>42378378</v>
      </c>
      <c r="F382" s="1" t="s">
        <v>1305</v>
      </c>
      <c r="G382" s="1" t="s">
        <v>1290</v>
      </c>
      <c r="H382" s="1" t="s">
        <v>154</v>
      </c>
      <c r="I382" s="1" t="s">
        <v>154</v>
      </c>
      <c r="J382" s="1" t="s">
        <v>1306</v>
      </c>
      <c r="K382" s="1" t="s">
        <v>19</v>
      </c>
      <c r="L382" s="1"/>
      <c r="M382" t="str">
        <f t="shared" si="74"/>
        <v>4</v>
      </c>
      <c r="N382" t="str">
        <f t="shared" si="75"/>
        <v>42</v>
      </c>
      <c r="Q382" s="22" t="str">
        <f t="shared" si="76"/>
        <v/>
      </c>
    </row>
    <row r="383" spans="1:17" x14ac:dyDescent="0.45">
      <c r="A383" s="3">
        <v>441</v>
      </c>
      <c r="B383" s="1" t="s">
        <v>1307</v>
      </c>
      <c r="C383" s="1" t="s">
        <v>1230</v>
      </c>
      <c r="D383" s="1" t="s">
        <v>1214</v>
      </c>
      <c r="E383" s="5">
        <v>42378378</v>
      </c>
      <c r="F383" s="1" t="s">
        <v>1308</v>
      </c>
      <c r="G383" s="1" t="s">
        <v>1290</v>
      </c>
      <c r="H383" s="1" t="s">
        <v>154</v>
      </c>
      <c r="I383" s="1" t="s">
        <v>154</v>
      </c>
      <c r="J383" s="1" t="s">
        <v>1309</v>
      </c>
      <c r="K383" s="1" t="s">
        <v>19</v>
      </c>
      <c r="L383" s="1"/>
      <c r="M383" t="str">
        <f t="shared" si="74"/>
        <v>4</v>
      </c>
      <c r="N383" t="str">
        <f t="shared" si="75"/>
        <v>42</v>
      </c>
      <c r="Q383" s="22" t="str">
        <f t="shared" si="76"/>
        <v/>
      </c>
    </row>
    <row r="384" spans="1:17" x14ac:dyDescent="0.45">
      <c r="A384" s="3">
        <v>442</v>
      </c>
      <c r="B384" s="1" t="s">
        <v>1310</v>
      </c>
      <c r="C384" s="1" t="s">
        <v>1230</v>
      </c>
      <c r="D384" s="1" t="s">
        <v>1214</v>
      </c>
      <c r="E384" s="5">
        <v>28028000</v>
      </c>
      <c r="F384" s="1" t="s">
        <v>1311</v>
      </c>
      <c r="G384" s="1" t="s">
        <v>1290</v>
      </c>
      <c r="H384" s="1" t="s">
        <v>154</v>
      </c>
      <c r="I384" s="1" t="s">
        <v>154</v>
      </c>
      <c r="J384" s="1" t="s">
        <v>1312</v>
      </c>
      <c r="K384" s="1" t="s">
        <v>19</v>
      </c>
      <c r="L384" s="1"/>
      <c r="M384" t="str">
        <f t="shared" si="74"/>
        <v>2</v>
      </c>
      <c r="N384" t="str">
        <f t="shared" si="75"/>
        <v>28</v>
      </c>
      <c r="Q384" s="22" t="str">
        <f t="shared" si="76"/>
        <v/>
      </c>
    </row>
    <row r="385" spans="1:17" x14ac:dyDescent="0.45">
      <c r="A385" s="3">
        <v>443</v>
      </c>
      <c r="B385" s="1" t="s">
        <v>1313</v>
      </c>
      <c r="C385" s="1" t="s">
        <v>1230</v>
      </c>
      <c r="D385" s="1" t="s">
        <v>1214</v>
      </c>
      <c r="E385" s="5">
        <v>8681600</v>
      </c>
      <c r="F385" s="1" t="s">
        <v>1314</v>
      </c>
      <c r="G385" s="1" t="s">
        <v>1290</v>
      </c>
      <c r="H385" s="1" t="s">
        <v>154</v>
      </c>
      <c r="I385" s="1" t="s">
        <v>154</v>
      </c>
      <c r="J385" s="1" t="s">
        <v>1315</v>
      </c>
      <c r="K385" s="1" t="s">
        <v>19</v>
      </c>
      <c r="L385" s="1"/>
      <c r="M385" t="str">
        <f t="shared" si="74"/>
        <v>8</v>
      </c>
      <c r="N385" t="str">
        <f t="shared" si="75"/>
        <v>86</v>
      </c>
      <c r="Q385" s="22" t="str">
        <f t="shared" si="76"/>
        <v/>
      </c>
    </row>
    <row r="386" spans="1:17" x14ac:dyDescent="0.45">
      <c r="A386" s="3">
        <v>444</v>
      </c>
      <c r="B386" s="1" t="s">
        <v>1316</v>
      </c>
      <c r="C386" s="1" t="s">
        <v>1230</v>
      </c>
      <c r="D386" s="1" t="s">
        <v>1214</v>
      </c>
      <c r="E386" s="5">
        <v>92882184</v>
      </c>
      <c r="F386" s="1" t="s">
        <v>1317</v>
      </c>
      <c r="G386" s="1" t="s">
        <v>1290</v>
      </c>
      <c r="H386" s="1" t="s">
        <v>154</v>
      </c>
      <c r="I386" s="1" t="s">
        <v>154</v>
      </c>
      <c r="J386" s="1" t="s">
        <v>1318</v>
      </c>
      <c r="K386" s="1" t="s">
        <v>19</v>
      </c>
      <c r="L386" s="1"/>
      <c r="M386" t="str">
        <f t="shared" si="74"/>
        <v>9</v>
      </c>
      <c r="N386" t="str">
        <f t="shared" si="75"/>
        <v>92</v>
      </c>
      <c r="Q386" s="22" t="str">
        <f t="shared" si="76"/>
        <v/>
      </c>
    </row>
    <row r="387" spans="1:17" x14ac:dyDescent="0.45">
      <c r="A387" s="3">
        <v>445</v>
      </c>
      <c r="B387" s="1" t="s">
        <v>1319</v>
      </c>
      <c r="C387" s="1" t="s">
        <v>1290</v>
      </c>
      <c r="D387" s="1" t="s">
        <v>1290</v>
      </c>
      <c r="E387" s="5">
        <v>11231000</v>
      </c>
      <c r="F387" s="1" t="s">
        <v>1320</v>
      </c>
      <c r="G387" s="1" t="s">
        <v>1290</v>
      </c>
      <c r="H387" s="1" t="s">
        <v>850</v>
      </c>
      <c r="I387" s="1" t="s">
        <v>154</v>
      </c>
      <c r="J387" s="1" t="s">
        <v>851</v>
      </c>
      <c r="K387" s="1" t="s">
        <v>19</v>
      </c>
      <c r="L387" s="1"/>
      <c r="M387" t="str">
        <f t="shared" si="74"/>
        <v>1</v>
      </c>
      <c r="N387" t="str">
        <f t="shared" si="75"/>
        <v>11</v>
      </c>
      <c r="Q387" s="22" t="str">
        <f t="shared" si="76"/>
        <v/>
      </c>
    </row>
    <row r="388" spans="1:17" x14ac:dyDescent="0.45">
      <c r="A388" s="3">
        <v>446</v>
      </c>
      <c r="B388" s="1" t="s">
        <v>1321</v>
      </c>
      <c r="C388" s="1" t="s">
        <v>1290</v>
      </c>
      <c r="D388" s="1" t="s">
        <v>1290</v>
      </c>
      <c r="E388" s="5">
        <v>59340000</v>
      </c>
      <c r="F388" s="1" t="s">
        <v>1322</v>
      </c>
      <c r="G388" s="1" t="s">
        <v>1290</v>
      </c>
      <c r="H388" s="1" t="s">
        <v>850</v>
      </c>
      <c r="I388" s="1" t="s">
        <v>154</v>
      </c>
      <c r="J388" s="1" t="s">
        <v>851</v>
      </c>
      <c r="K388" s="1" t="s">
        <v>19</v>
      </c>
      <c r="L388" s="1"/>
      <c r="M388" t="str">
        <f t="shared" si="74"/>
        <v>5</v>
      </c>
      <c r="N388" t="str">
        <f t="shared" si="75"/>
        <v>59</v>
      </c>
      <c r="Q388" s="22" t="str">
        <f t="shared" si="76"/>
        <v/>
      </c>
    </row>
    <row r="389" spans="1:17" x14ac:dyDescent="0.45">
      <c r="A389" s="3">
        <v>447</v>
      </c>
      <c r="B389" s="1" t="s">
        <v>1323</v>
      </c>
      <c r="C389" s="1" t="s">
        <v>1290</v>
      </c>
      <c r="D389" s="1" t="s">
        <v>1290</v>
      </c>
      <c r="E389" s="5">
        <v>2819785</v>
      </c>
      <c r="F389" s="1" t="s">
        <v>1324</v>
      </c>
      <c r="G389" s="1" t="s">
        <v>1290</v>
      </c>
      <c r="H389" s="1" t="s">
        <v>850</v>
      </c>
      <c r="I389" s="1" t="s">
        <v>154</v>
      </c>
      <c r="J389" s="1" t="s">
        <v>851</v>
      </c>
      <c r="K389" s="1" t="s">
        <v>19</v>
      </c>
      <c r="L389" s="1"/>
      <c r="M389" t="str">
        <f t="shared" ref="M389:M452" si="77">LEFT(E389,1)</f>
        <v>2</v>
      </c>
      <c r="N389" t="str">
        <f t="shared" ref="N389:N452" si="78">LEFT(E389,2)</f>
        <v>28</v>
      </c>
      <c r="Q389" s="22" t="str">
        <f t="shared" si="76"/>
        <v/>
      </c>
    </row>
    <row r="390" spans="1:17" x14ac:dyDescent="0.45">
      <c r="A390" s="3">
        <v>448</v>
      </c>
      <c r="B390" s="1" t="s">
        <v>1325</v>
      </c>
      <c r="C390" s="1" t="s">
        <v>1290</v>
      </c>
      <c r="D390" s="1" t="s">
        <v>1290</v>
      </c>
      <c r="E390" s="5">
        <v>399000</v>
      </c>
      <c r="F390" s="1" t="s">
        <v>1326</v>
      </c>
      <c r="G390" s="1" t="s">
        <v>1290</v>
      </c>
      <c r="H390" s="1" t="s">
        <v>850</v>
      </c>
      <c r="I390" s="1" t="s">
        <v>154</v>
      </c>
      <c r="J390" s="1" t="s">
        <v>851</v>
      </c>
      <c r="K390" s="1" t="s">
        <v>19</v>
      </c>
      <c r="L390" s="1"/>
      <c r="M390" t="str">
        <f t="shared" si="77"/>
        <v>3</v>
      </c>
      <c r="N390" t="str">
        <f t="shared" si="78"/>
        <v>39</v>
      </c>
      <c r="Q390" s="22" t="str">
        <f t="shared" si="76"/>
        <v/>
      </c>
    </row>
    <row r="391" spans="1:17" x14ac:dyDescent="0.45">
      <c r="A391" s="3">
        <v>449</v>
      </c>
      <c r="B391" s="1" t="s">
        <v>1327</v>
      </c>
      <c r="C391" s="1" t="s">
        <v>1290</v>
      </c>
      <c r="D391" s="1" t="s">
        <v>1290</v>
      </c>
      <c r="E391" s="5">
        <v>18740479</v>
      </c>
      <c r="F391" s="1" t="s">
        <v>1328</v>
      </c>
      <c r="G391" s="1" t="s">
        <v>1290</v>
      </c>
      <c r="H391" s="1" t="s">
        <v>850</v>
      </c>
      <c r="I391" s="1" t="s">
        <v>154</v>
      </c>
      <c r="J391" s="1" t="s">
        <v>851</v>
      </c>
      <c r="K391" s="1" t="s">
        <v>19</v>
      </c>
      <c r="L391" s="1"/>
      <c r="M391" t="str">
        <f t="shared" si="77"/>
        <v>1</v>
      </c>
      <c r="N391" t="str">
        <f t="shared" si="78"/>
        <v>18</v>
      </c>
      <c r="Q391" s="22" t="str">
        <f t="shared" si="76"/>
        <v/>
      </c>
    </row>
    <row r="392" spans="1:17" x14ac:dyDescent="0.45">
      <c r="A392" s="3">
        <v>450</v>
      </c>
      <c r="B392" s="1" t="s">
        <v>1329</v>
      </c>
      <c r="C392" s="1" t="s">
        <v>1290</v>
      </c>
      <c r="D392" s="1" t="s">
        <v>1290</v>
      </c>
      <c r="E392" s="5">
        <v>153370825</v>
      </c>
      <c r="F392" s="1" t="s">
        <v>1330</v>
      </c>
      <c r="G392" s="1" t="s">
        <v>1290</v>
      </c>
      <c r="H392" s="1" t="s">
        <v>850</v>
      </c>
      <c r="I392" s="1" t="s">
        <v>154</v>
      </c>
      <c r="J392" s="1" t="s">
        <v>851</v>
      </c>
      <c r="K392" s="1" t="s">
        <v>19</v>
      </c>
      <c r="L392" s="1"/>
      <c r="M392" t="str">
        <f t="shared" si="77"/>
        <v>1</v>
      </c>
      <c r="N392" t="str">
        <f t="shared" si="78"/>
        <v>15</v>
      </c>
      <c r="Q392" s="22" t="str">
        <f t="shared" si="76"/>
        <v/>
      </c>
    </row>
    <row r="393" spans="1:17" x14ac:dyDescent="0.45">
      <c r="A393" s="3">
        <v>451</v>
      </c>
      <c r="B393" s="1" t="s">
        <v>1331</v>
      </c>
      <c r="C393" s="1" t="s">
        <v>1290</v>
      </c>
      <c r="D393" s="1" t="s">
        <v>1290</v>
      </c>
      <c r="E393" s="5">
        <v>18832900</v>
      </c>
      <c r="F393" s="1" t="s">
        <v>1332</v>
      </c>
      <c r="G393" s="1" t="s">
        <v>1290</v>
      </c>
      <c r="H393" s="1" t="s">
        <v>850</v>
      </c>
      <c r="I393" s="1" t="s">
        <v>154</v>
      </c>
      <c r="J393" s="1" t="s">
        <v>851</v>
      </c>
      <c r="K393" s="1" t="s">
        <v>19</v>
      </c>
      <c r="L393" s="1"/>
      <c r="M393" t="str">
        <f t="shared" si="77"/>
        <v>1</v>
      </c>
      <c r="N393" t="str">
        <f t="shared" si="78"/>
        <v>18</v>
      </c>
      <c r="Q393" s="22" t="str">
        <f t="shared" si="76"/>
        <v/>
      </c>
    </row>
    <row r="394" spans="1:17" x14ac:dyDescent="0.45">
      <c r="A394" s="3">
        <v>452</v>
      </c>
      <c r="B394" s="1" t="s">
        <v>1333</v>
      </c>
      <c r="C394" s="1" t="s">
        <v>1290</v>
      </c>
      <c r="D394" s="1" t="s">
        <v>1290</v>
      </c>
      <c r="E394" s="5">
        <v>35205750</v>
      </c>
      <c r="F394" s="1" t="s">
        <v>1334</v>
      </c>
      <c r="G394" s="1" t="s">
        <v>1290</v>
      </c>
      <c r="H394" s="1" t="s">
        <v>850</v>
      </c>
      <c r="I394" s="1" t="s">
        <v>154</v>
      </c>
      <c r="J394" s="1" t="s">
        <v>851</v>
      </c>
      <c r="K394" s="1" t="s">
        <v>19</v>
      </c>
      <c r="L394" s="1"/>
      <c r="M394" t="str">
        <f t="shared" si="77"/>
        <v>3</v>
      </c>
      <c r="N394" t="str">
        <f t="shared" si="78"/>
        <v>35</v>
      </c>
      <c r="Q394" s="22" t="str">
        <f t="shared" si="76"/>
        <v/>
      </c>
    </row>
    <row r="395" spans="1:17" x14ac:dyDescent="0.45">
      <c r="A395" s="3">
        <v>453</v>
      </c>
      <c r="B395" s="1" t="s">
        <v>1335</v>
      </c>
      <c r="C395" s="1" t="s">
        <v>1290</v>
      </c>
      <c r="D395" s="1" t="s">
        <v>1290</v>
      </c>
      <c r="E395" s="5">
        <v>769749365</v>
      </c>
      <c r="F395" s="1" t="s">
        <v>1336</v>
      </c>
      <c r="G395" s="1" t="s">
        <v>1290</v>
      </c>
      <c r="H395" s="1" t="s">
        <v>188</v>
      </c>
      <c r="I395" s="1" t="s">
        <v>154</v>
      </c>
      <c r="J395" s="1" t="s">
        <v>1337</v>
      </c>
      <c r="K395" s="1" t="s">
        <v>19</v>
      </c>
      <c r="L395" s="1"/>
      <c r="M395" t="str">
        <f t="shared" si="77"/>
        <v>7</v>
      </c>
      <c r="N395" t="str">
        <f t="shared" si="78"/>
        <v>76</v>
      </c>
      <c r="Q395" s="22" t="str">
        <f t="shared" si="76"/>
        <v/>
      </c>
    </row>
    <row r="396" spans="1:17" x14ac:dyDescent="0.45">
      <c r="A396" s="3">
        <v>454</v>
      </c>
      <c r="B396" s="1" t="s">
        <v>1338</v>
      </c>
      <c r="C396" s="1" t="s">
        <v>1290</v>
      </c>
      <c r="D396" s="1" t="s">
        <v>1290</v>
      </c>
      <c r="E396" s="5">
        <v>7020800</v>
      </c>
      <c r="F396" s="1" t="s">
        <v>1339</v>
      </c>
      <c r="G396" s="1" t="s">
        <v>1249</v>
      </c>
      <c r="H396" s="1" t="s">
        <v>188</v>
      </c>
      <c r="I396" s="1" t="s">
        <v>154</v>
      </c>
      <c r="J396" s="1" t="s">
        <v>1340</v>
      </c>
      <c r="K396" s="1" t="s">
        <v>19</v>
      </c>
      <c r="L396" s="1"/>
      <c r="M396" t="str">
        <f t="shared" si="77"/>
        <v>7</v>
      </c>
      <c r="N396" t="str">
        <f t="shared" si="78"/>
        <v>70</v>
      </c>
      <c r="Q396" s="22" t="str">
        <f t="shared" si="76"/>
        <v/>
      </c>
    </row>
    <row r="397" spans="1:17" x14ac:dyDescent="0.45">
      <c r="A397" s="3">
        <v>455</v>
      </c>
      <c r="B397" s="1" t="s">
        <v>1341</v>
      </c>
      <c r="C397" s="1" t="s">
        <v>1290</v>
      </c>
      <c r="D397" s="1" t="s">
        <v>1230</v>
      </c>
      <c r="E397" s="5">
        <v>8609500</v>
      </c>
      <c r="F397" s="1" t="s">
        <v>1342</v>
      </c>
      <c r="G397" s="1" t="s">
        <v>1343</v>
      </c>
      <c r="H397" s="1" t="s">
        <v>154</v>
      </c>
      <c r="I397" s="1" t="s">
        <v>154</v>
      </c>
      <c r="J397" s="1" t="s">
        <v>1344</v>
      </c>
      <c r="K397" s="1" t="s">
        <v>19</v>
      </c>
      <c r="L397" s="1"/>
      <c r="M397" t="str">
        <f t="shared" si="77"/>
        <v>8</v>
      </c>
      <c r="N397" t="str">
        <f t="shared" si="78"/>
        <v>86</v>
      </c>
      <c r="Q397" s="22" t="str">
        <f t="shared" si="76"/>
        <v/>
      </c>
    </row>
    <row r="398" spans="1:17" x14ac:dyDescent="0.45">
      <c r="A398" s="3">
        <v>456</v>
      </c>
      <c r="B398" s="1" t="s">
        <v>1345</v>
      </c>
      <c r="C398" s="1" t="s">
        <v>1290</v>
      </c>
      <c r="D398" s="1" t="s">
        <v>1230</v>
      </c>
      <c r="E398" s="5">
        <v>68761849</v>
      </c>
      <c r="F398" s="1" t="s">
        <v>1346</v>
      </c>
      <c r="G398" s="1" t="s">
        <v>1343</v>
      </c>
      <c r="H398" s="1" t="s">
        <v>154</v>
      </c>
      <c r="I398" s="1" t="s">
        <v>154</v>
      </c>
      <c r="J398" s="1" t="s">
        <v>1347</v>
      </c>
      <c r="K398" s="1" t="s">
        <v>19</v>
      </c>
      <c r="L398" s="1"/>
      <c r="M398" t="str">
        <f t="shared" si="77"/>
        <v>6</v>
      </c>
      <c r="N398" t="str">
        <f t="shared" si="78"/>
        <v>68</v>
      </c>
      <c r="Q398" s="22" t="str">
        <f t="shared" si="76"/>
        <v/>
      </c>
    </row>
    <row r="399" spans="1:17" x14ac:dyDescent="0.45">
      <c r="A399" s="3">
        <v>457</v>
      </c>
      <c r="B399" s="1" t="s">
        <v>1348</v>
      </c>
      <c r="C399" s="1" t="s">
        <v>1290</v>
      </c>
      <c r="D399" s="1" t="s">
        <v>1230</v>
      </c>
      <c r="E399" s="5">
        <v>9127000</v>
      </c>
      <c r="F399" s="1" t="s">
        <v>1349</v>
      </c>
      <c r="G399" s="1" t="s">
        <v>1343</v>
      </c>
      <c r="H399" s="1" t="s">
        <v>154</v>
      </c>
      <c r="I399" s="1" t="s">
        <v>154</v>
      </c>
      <c r="J399" s="1" t="s">
        <v>1350</v>
      </c>
      <c r="K399" s="1" t="s">
        <v>19</v>
      </c>
      <c r="L399" s="1"/>
      <c r="M399" t="str">
        <f t="shared" si="77"/>
        <v>9</v>
      </c>
      <c r="N399" t="str">
        <f t="shared" si="78"/>
        <v>91</v>
      </c>
      <c r="Q399" s="22" t="str">
        <f t="shared" si="76"/>
        <v/>
      </c>
    </row>
    <row r="400" spans="1:17" x14ac:dyDescent="0.45">
      <c r="A400" s="3">
        <v>458</v>
      </c>
      <c r="B400" s="1" t="s">
        <v>1351</v>
      </c>
      <c r="C400" s="1" t="s">
        <v>1290</v>
      </c>
      <c r="D400" s="1" t="s">
        <v>1230</v>
      </c>
      <c r="E400" s="5">
        <v>43945496</v>
      </c>
      <c r="F400" s="1" t="s">
        <v>1352</v>
      </c>
      <c r="G400" s="1" t="s">
        <v>1343</v>
      </c>
      <c r="H400" s="1" t="s">
        <v>154</v>
      </c>
      <c r="I400" s="1" t="s">
        <v>154</v>
      </c>
      <c r="J400" s="1" t="s">
        <v>1353</v>
      </c>
      <c r="K400" s="1" t="s">
        <v>19</v>
      </c>
      <c r="L400" s="1"/>
      <c r="M400" t="str">
        <f t="shared" si="77"/>
        <v>4</v>
      </c>
      <c r="N400" t="str">
        <f t="shared" si="78"/>
        <v>43</v>
      </c>
      <c r="Q400" s="22" t="str">
        <f t="shared" si="76"/>
        <v/>
      </c>
    </row>
    <row r="401" spans="1:17" x14ac:dyDescent="0.45">
      <c r="A401" s="3">
        <v>459</v>
      </c>
      <c r="B401" s="1" t="s">
        <v>1354</v>
      </c>
      <c r="C401" s="1" t="s">
        <v>1290</v>
      </c>
      <c r="D401" s="1" t="s">
        <v>1230</v>
      </c>
      <c r="E401" s="5">
        <v>44258446</v>
      </c>
      <c r="F401" s="1" t="s">
        <v>1355</v>
      </c>
      <c r="G401" s="1" t="s">
        <v>1343</v>
      </c>
      <c r="H401" s="1" t="s">
        <v>154</v>
      </c>
      <c r="I401" s="1" t="s">
        <v>154</v>
      </c>
      <c r="J401" s="1" t="s">
        <v>1356</v>
      </c>
      <c r="K401" s="1" t="s">
        <v>19</v>
      </c>
      <c r="L401" s="1"/>
      <c r="M401" t="str">
        <f t="shared" si="77"/>
        <v>4</v>
      </c>
      <c r="N401" t="str">
        <f t="shared" si="78"/>
        <v>44</v>
      </c>
      <c r="Q401" s="22" t="str">
        <f t="shared" si="76"/>
        <v/>
      </c>
    </row>
    <row r="402" spans="1:17" x14ac:dyDescent="0.45">
      <c r="A402" s="3">
        <v>460</v>
      </c>
      <c r="B402" s="1" t="s">
        <v>1357</v>
      </c>
      <c r="C402" s="1" t="s">
        <v>1290</v>
      </c>
      <c r="D402" s="1" t="s">
        <v>1230</v>
      </c>
      <c r="E402" s="5">
        <v>69398982</v>
      </c>
      <c r="F402" s="1" t="s">
        <v>1358</v>
      </c>
      <c r="G402" s="1" t="s">
        <v>1343</v>
      </c>
      <c r="H402" s="1" t="s">
        <v>154</v>
      </c>
      <c r="I402" s="1" t="s">
        <v>154</v>
      </c>
      <c r="J402" s="1" t="s">
        <v>1359</v>
      </c>
      <c r="K402" s="1" t="s">
        <v>19</v>
      </c>
      <c r="L402" s="1"/>
      <c r="M402" t="str">
        <f t="shared" si="77"/>
        <v>6</v>
      </c>
      <c r="N402" t="str">
        <f t="shared" si="78"/>
        <v>69</v>
      </c>
      <c r="Q402" s="22" t="str">
        <f t="shared" ref="Q402:Q465" si="79">O402&amp;P402</f>
        <v/>
      </c>
    </row>
    <row r="403" spans="1:17" x14ac:dyDescent="0.45">
      <c r="A403" s="3">
        <v>461</v>
      </c>
      <c r="B403" s="1" t="s">
        <v>1360</v>
      </c>
      <c r="C403" s="1" t="s">
        <v>1290</v>
      </c>
      <c r="D403" s="1" t="s">
        <v>1230</v>
      </c>
      <c r="E403" s="5">
        <v>124434970</v>
      </c>
      <c r="F403" s="1" t="s">
        <v>1361</v>
      </c>
      <c r="G403" s="1" t="s">
        <v>1343</v>
      </c>
      <c r="H403" s="1" t="s">
        <v>154</v>
      </c>
      <c r="I403" s="1" t="s">
        <v>154</v>
      </c>
      <c r="J403" s="1" t="s">
        <v>1362</v>
      </c>
      <c r="K403" s="1" t="s">
        <v>19</v>
      </c>
      <c r="L403" s="1"/>
      <c r="M403" t="str">
        <f t="shared" si="77"/>
        <v>1</v>
      </c>
      <c r="N403" t="str">
        <f t="shared" si="78"/>
        <v>12</v>
      </c>
      <c r="Q403" s="22" t="str">
        <f t="shared" si="79"/>
        <v/>
      </c>
    </row>
    <row r="404" spans="1:17" x14ac:dyDescent="0.45">
      <c r="A404" s="3">
        <v>462</v>
      </c>
      <c r="B404" s="1" t="s">
        <v>1363</v>
      </c>
      <c r="C404" s="1" t="s">
        <v>1290</v>
      </c>
      <c r="D404" s="1" t="s">
        <v>1230</v>
      </c>
      <c r="E404" s="5">
        <v>13393000</v>
      </c>
      <c r="F404" s="1" t="s">
        <v>1364</v>
      </c>
      <c r="G404" s="1" t="s">
        <v>1343</v>
      </c>
      <c r="H404" s="1" t="s">
        <v>154</v>
      </c>
      <c r="I404" s="1" t="s">
        <v>154</v>
      </c>
      <c r="J404" s="1" t="s">
        <v>1365</v>
      </c>
      <c r="K404" s="1" t="s">
        <v>19</v>
      </c>
      <c r="L404" s="1"/>
      <c r="M404" t="str">
        <f t="shared" si="77"/>
        <v>1</v>
      </c>
      <c r="N404" t="str">
        <f t="shared" si="78"/>
        <v>13</v>
      </c>
      <c r="Q404" s="22" t="str">
        <f t="shared" si="79"/>
        <v/>
      </c>
    </row>
    <row r="405" spans="1:17" x14ac:dyDescent="0.45">
      <c r="A405" s="3">
        <v>463</v>
      </c>
      <c r="B405" s="1" t="s">
        <v>1366</v>
      </c>
      <c r="C405" s="1" t="s">
        <v>1290</v>
      </c>
      <c r="D405" s="1" t="s">
        <v>1230</v>
      </c>
      <c r="E405" s="5">
        <v>11891560</v>
      </c>
      <c r="F405" s="1" t="s">
        <v>1367</v>
      </c>
      <c r="G405" s="1" t="s">
        <v>1343</v>
      </c>
      <c r="H405" s="1" t="s">
        <v>154</v>
      </c>
      <c r="I405" s="1" t="s">
        <v>154</v>
      </c>
      <c r="J405" s="1" t="s">
        <v>1368</v>
      </c>
      <c r="K405" s="1" t="s">
        <v>19</v>
      </c>
      <c r="L405" s="1"/>
      <c r="M405" t="str">
        <f t="shared" si="77"/>
        <v>1</v>
      </c>
      <c r="N405" t="str">
        <f t="shared" si="78"/>
        <v>11</v>
      </c>
      <c r="Q405" s="22" t="str">
        <f t="shared" si="79"/>
        <v/>
      </c>
    </row>
    <row r="406" spans="1:17" x14ac:dyDescent="0.45">
      <c r="A406" s="3">
        <v>464</v>
      </c>
      <c r="B406" s="1" t="s">
        <v>1369</v>
      </c>
      <c r="C406" s="1" t="s">
        <v>1290</v>
      </c>
      <c r="D406" s="1" t="s">
        <v>1230</v>
      </c>
      <c r="E406" s="5">
        <v>101256960</v>
      </c>
      <c r="F406" s="1" t="s">
        <v>1370</v>
      </c>
      <c r="G406" s="1" t="s">
        <v>1343</v>
      </c>
      <c r="H406" s="1" t="s">
        <v>154</v>
      </c>
      <c r="I406" s="1" t="s">
        <v>154</v>
      </c>
      <c r="J406" s="1" t="s">
        <v>1371</v>
      </c>
      <c r="K406" s="1" t="s">
        <v>19</v>
      </c>
      <c r="L406" s="1"/>
      <c r="M406" t="str">
        <f t="shared" si="77"/>
        <v>1</v>
      </c>
      <c r="N406" t="str">
        <f t="shared" si="78"/>
        <v>10</v>
      </c>
      <c r="Q406" s="22" t="str">
        <f t="shared" si="79"/>
        <v/>
      </c>
    </row>
    <row r="407" spans="1:17" x14ac:dyDescent="0.45">
      <c r="A407" s="3">
        <v>465</v>
      </c>
      <c r="B407" s="1" t="s">
        <v>1372</v>
      </c>
      <c r="C407" s="1" t="s">
        <v>1290</v>
      </c>
      <c r="D407" s="1" t="s">
        <v>1230</v>
      </c>
      <c r="E407" s="5">
        <v>41872728</v>
      </c>
      <c r="F407" s="1" t="s">
        <v>1373</v>
      </c>
      <c r="G407" s="1" t="s">
        <v>1343</v>
      </c>
      <c r="H407" s="1" t="s">
        <v>154</v>
      </c>
      <c r="I407" s="1" t="s">
        <v>154</v>
      </c>
      <c r="J407" s="1" t="s">
        <v>1374</v>
      </c>
      <c r="K407" s="1" t="s">
        <v>19</v>
      </c>
      <c r="L407" s="1"/>
      <c r="M407" t="str">
        <f t="shared" si="77"/>
        <v>4</v>
      </c>
      <c r="N407" t="str">
        <f t="shared" si="78"/>
        <v>41</v>
      </c>
      <c r="Q407" s="22" t="str">
        <f t="shared" si="79"/>
        <v/>
      </c>
    </row>
    <row r="408" spans="1:17" x14ac:dyDescent="0.45">
      <c r="A408" s="3">
        <v>466</v>
      </c>
      <c r="B408" s="1" t="s">
        <v>1375</v>
      </c>
      <c r="C408" s="1" t="s">
        <v>1290</v>
      </c>
      <c r="D408" s="1" t="s">
        <v>1230</v>
      </c>
      <c r="E408" s="5">
        <v>76694060</v>
      </c>
      <c r="F408" s="1" t="s">
        <v>1376</v>
      </c>
      <c r="G408" s="1" t="s">
        <v>1343</v>
      </c>
      <c r="H408" s="1" t="s">
        <v>154</v>
      </c>
      <c r="I408" s="1" t="s">
        <v>154</v>
      </c>
      <c r="J408" s="1" t="s">
        <v>1377</v>
      </c>
      <c r="K408" s="1" t="s">
        <v>19</v>
      </c>
      <c r="L408" s="1"/>
      <c r="M408" t="str">
        <f t="shared" si="77"/>
        <v>7</v>
      </c>
      <c r="N408" t="str">
        <f t="shared" si="78"/>
        <v>76</v>
      </c>
      <c r="Q408" s="22" t="str">
        <f t="shared" si="79"/>
        <v/>
      </c>
    </row>
    <row r="409" spans="1:17" x14ac:dyDescent="0.45">
      <c r="A409" s="3">
        <v>467</v>
      </c>
      <c r="B409" s="1" t="s">
        <v>1378</v>
      </c>
      <c r="C409" s="1" t="s">
        <v>1343</v>
      </c>
      <c r="D409" s="1" t="s">
        <v>1230</v>
      </c>
      <c r="E409" s="5">
        <v>36307677</v>
      </c>
      <c r="F409" s="1" t="s">
        <v>1379</v>
      </c>
      <c r="G409" s="1" t="s">
        <v>1343</v>
      </c>
      <c r="H409" s="1" t="s">
        <v>154</v>
      </c>
      <c r="I409" s="1" t="s">
        <v>154</v>
      </c>
      <c r="J409" s="1" t="s">
        <v>1380</v>
      </c>
      <c r="K409" s="1" t="s">
        <v>19</v>
      </c>
      <c r="L409" s="1"/>
      <c r="M409" t="str">
        <f t="shared" si="77"/>
        <v>3</v>
      </c>
      <c r="N409" t="str">
        <f t="shared" si="78"/>
        <v>36</v>
      </c>
      <c r="Q409" s="22" t="str">
        <f t="shared" si="79"/>
        <v/>
      </c>
    </row>
    <row r="410" spans="1:17" x14ac:dyDescent="0.45">
      <c r="A410" s="3">
        <v>468</v>
      </c>
      <c r="B410" s="1" t="s">
        <v>1381</v>
      </c>
      <c r="C410" s="1" t="s">
        <v>1343</v>
      </c>
      <c r="D410" s="1" t="s">
        <v>1230</v>
      </c>
      <c r="E410" s="5">
        <v>25400000</v>
      </c>
      <c r="F410" s="1" t="s">
        <v>1382</v>
      </c>
      <c r="G410" s="1" t="s">
        <v>1343</v>
      </c>
      <c r="H410" s="1" t="s">
        <v>154</v>
      </c>
      <c r="I410" s="1" t="s">
        <v>154</v>
      </c>
      <c r="J410" s="1" t="s">
        <v>1383</v>
      </c>
      <c r="K410" s="1" t="s">
        <v>19</v>
      </c>
      <c r="L410" s="1"/>
      <c r="M410" t="str">
        <f t="shared" si="77"/>
        <v>2</v>
      </c>
      <c r="N410" t="str">
        <f t="shared" si="78"/>
        <v>25</v>
      </c>
      <c r="Q410" s="22" t="str">
        <f t="shared" si="79"/>
        <v/>
      </c>
    </row>
    <row r="411" spans="1:17" x14ac:dyDescent="0.45">
      <c r="A411" s="3">
        <v>469</v>
      </c>
      <c r="B411" s="1" t="s">
        <v>1384</v>
      </c>
      <c r="C411" s="1" t="s">
        <v>1343</v>
      </c>
      <c r="D411" s="1" t="s">
        <v>1230</v>
      </c>
      <c r="E411" s="5">
        <v>18417725</v>
      </c>
      <c r="F411" s="1" t="s">
        <v>1385</v>
      </c>
      <c r="G411" s="1" t="s">
        <v>1343</v>
      </c>
      <c r="H411" s="1" t="s">
        <v>154</v>
      </c>
      <c r="I411" s="1" t="s">
        <v>154</v>
      </c>
      <c r="J411" s="1" t="s">
        <v>1386</v>
      </c>
      <c r="K411" s="1" t="s">
        <v>19</v>
      </c>
      <c r="L411" s="1"/>
      <c r="M411" t="str">
        <f t="shared" si="77"/>
        <v>1</v>
      </c>
      <c r="N411" t="str">
        <f t="shared" si="78"/>
        <v>18</v>
      </c>
      <c r="Q411" s="22" t="str">
        <f t="shared" si="79"/>
        <v/>
      </c>
    </row>
    <row r="412" spans="1:17" x14ac:dyDescent="0.45">
      <c r="A412" s="3">
        <v>470</v>
      </c>
      <c r="B412" s="1" t="s">
        <v>1387</v>
      </c>
      <c r="C412" s="1" t="s">
        <v>1343</v>
      </c>
      <c r="D412" s="1" t="s">
        <v>1230</v>
      </c>
      <c r="E412" s="5">
        <v>22072073</v>
      </c>
      <c r="F412" s="1" t="s">
        <v>1388</v>
      </c>
      <c r="G412" s="1" t="s">
        <v>1343</v>
      </c>
      <c r="H412" s="1" t="s">
        <v>154</v>
      </c>
      <c r="I412" s="1" t="s">
        <v>154</v>
      </c>
      <c r="J412" s="1" t="s">
        <v>1389</v>
      </c>
      <c r="K412" s="1" t="s">
        <v>19</v>
      </c>
      <c r="L412" s="1"/>
      <c r="M412" t="str">
        <f t="shared" si="77"/>
        <v>2</v>
      </c>
      <c r="N412" t="str">
        <f t="shared" si="78"/>
        <v>22</v>
      </c>
      <c r="Q412" s="22" t="str">
        <f t="shared" si="79"/>
        <v/>
      </c>
    </row>
    <row r="413" spans="1:17" x14ac:dyDescent="0.45">
      <c r="A413" s="3">
        <v>471</v>
      </c>
      <c r="B413" s="1" t="s">
        <v>1390</v>
      </c>
      <c r="C413" s="1" t="s">
        <v>1343</v>
      </c>
      <c r="D413" s="1" t="s">
        <v>1230</v>
      </c>
      <c r="E413" s="5">
        <v>7510000</v>
      </c>
      <c r="F413" s="1" t="s">
        <v>1391</v>
      </c>
      <c r="G413" s="1" t="s">
        <v>1343</v>
      </c>
      <c r="H413" s="1" t="s">
        <v>154</v>
      </c>
      <c r="I413" s="1" t="s">
        <v>154</v>
      </c>
      <c r="J413" s="1" t="s">
        <v>1392</v>
      </c>
      <c r="K413" s="1" t="s">
        <v>19</v>
      </c>
      <c r="L413" s="1"/>
      <c r="M413" t="str">
        <f t="shared" si="77"/>
        <v>7</v>
      </c>
      <c r="N413" t="str">
        <f t="shared" si="78"/>
        <v>75</v>
      </c>
      <c r="Q413" s="22" t="str">
        <f t="shared" si="79"/>
        <v/>
      </c>
    </row>
    <row r="414" spans="1:17" x14ac:dyDescent="0.45">
      <c r="A414" s="3">
        <v>472</v>
      </c>
      <c r="B414" s="1" t="s">
        <v>1393</v>
      </c>
      <c r="C414" s="1" t="s">
        <v>1343</v>
      </c>
      <c r="D414" s="1" t="s">
        <v>1230</v>
      </c>
      <c r="E414" s="5">
        <v>7920000</v>
      </c>
      <c r="F414" s="1" t="s">
        <v>1394</v>
      </c>
      <c r="G414" s="1" t="s">
        <v>1343</v>
      </c>
      <c r="H414" s="1" t="s">
        <v>154</v>
      </c>
      <c r="I414" s="1" t="s">
        <v>154</v>
      </c>
      <c r="J414" s="1" t="s">
        <v>757</v>
      </c>
      <c r="K414" s="1" t="s">
        <v>19</v>
      </c>
      <c r="L414" s="1"/>
      <c r="M414" t="str">
        <f t="shared" si="77"/>
        <v>7</v>
      </c>
      <c r="N414" t="str">
        <f t="shared" si="78"/>
        <v>79</v>
      </c>
      <c r="Q414" s="22" t="str">
        <f t="shared" si="79"/>
        <v/>
      </c>
    </row>
    <row r="415" spans="1:17" x14ac:dyDescent="0.45">
      <c r="A415" s="3">
        <v>473</v>
      </c>
      <c r="B415" s="1" t="s">
        <v>1395</v>
      </c>
      <c r="C415" s="1" t="s">
        <v>1343</v>
      </c>
      <c r="D415" s="1" t="s">
        <v>1230</v>
      </c>
      <c r="E415" s="5">
        <v>6886486</v>
      </c>
      <c r="F415" s="1" t="s">
        <v>1396</v>
      </c>
      <c r="G415" s="1" t="s">
        <v>1343</v>
      </c>
      <c r="H415" s="1" t="s">
        <v>154</v>
      </c>
      <c r="I415" s="1" t="s">
        <v>154</v>
      </c>
      <c r="J415" s="1" t="s">
        <v>1397</v>
      </c>
      <c r="K415" s="1" t="s">
        <v>19</v>
      </c>
      <c r="L415" s="1"/>
      <c r="M415" t="str">
        <f t="shared" si="77"/>
        <v>6</v>
      </c>
      <c r="N415" t="str">
        <f t="shared" si="78"/>
        <v>68</v>
      </c>
      <c r="Q415" s="22" t="str">
        <f t="shared" si="79"/>
        <v/>
      </c>
    </row>
    <row r="416" spans="1:17" x14ac:dyDescent="0.45">
      <c r="A416" s="3">
        <v>474</v>
      </c>
      <c r="B416" s="1" t="s">
        <v>1398</v>
      </c>
      <c r="C416" s="1" t="s">
        <v>1343</v>
      </c>
      <c r="D416" s="1" t="s">
        <v>1230</v>
      </c>
      <c r="E416" s="5">
        <v>5220000</v>
      </c>
      <c r="F416" s="1" t="s">
        <v>1399</v>
      </c>
      <c r="G416" s="1" t="s">
        <v>1343</v>
      </c>
      <c r="H416" s="1" t="s">
        <v>154</v>
      </c>
      <c r="I416" s="1" t="s">
        <v>154</v>
      </c>
      <c r="J416" s="1" t="s">
        <v>1400</v>
      </c>
      <c r="K416" s="1" t="s">
        <v>19</v>
      </c>
      <c r="L416" s="1"/>
      <c r="M416" t="str">
        <f t="shared" si="77"/>
        <v>5</v>
      </c>
      <c r="N416" t="str">
        <f t="shared" si="78"/>
        <v>52</v>
      </c>
      <c r="Q416" s="22" t="str">
        <f t="shared" si="79"/>
        <v/>
      </c>
    </row>
    <row r="417" spans="1:17" x14ac:dyDescent="0.45">
      <c r="A417" s="3">
        <v>475</v>
      </c>
      <c r="B417" s="1" t="s">
        <v>1401</v>
      </c>
      <c r="C417" s="1" t="s">
        <v>1343</v>
      </c>
      <c r="D417" s="1" t="s">
        <v>1230</v>
      </c>
      <c r="E417" s="5">
        <v>9465600</v>
      </c>
      <c r="F417" s="1" t="s">
        <v>1402</v>
      </c>
      <c r="G417" s="1" t="s">
        <v>1343</v>
      </c>
      <c r="H417" s="1" t="s">
        <v>154</v>
      </c>
      <c r="I417" s="1" t="s">
        <v>154</v>
      </c>
      <c r="J417" s="1" t="s">
        <v>1403</v>
      </c>
      <c r="K417" s="1" t="s">
        <v>19</v>
      </c>
      <c r="L417" s="1"/>
      <c r="M417" t="str">
        <f t="shared" si="77"/>
        <v>9</v>
      </c>
      <c r="N417" t="str">
        <f t="shared" si="78"/>
        <v>94</v>
      </c>
      <c r="Q417" s="22" t="str">
        <f t="shared" si="79"/>
        <v/>
      </c>
    </row>
    <row r="418" spans="1:17" x14ac:dyDescent="0.45">
      <c r="A418" s="3">
        <v>476</v>
      </c>
      <c r="B418" s="1" t="s">
        <v>1404</v>
      </c>
      <c r="C418" s="1" t="s">
        <v>1343</v>
      </c>
      <c r="D418" s="1" t="s">
        <v>1230</v>
      </c>
      <c r="E418" s="5">
        <v>9765680</v>
      </c>
      <c r="F418" s="1" t="s">
        <v>1405</v>
      </c>
      <c r="G418" s="1" t="s">
        <v>1343</v>
      </c>
      <c r="H418" s="1" t="s">
        <v>154</v>
      </c>
      <c r="I418" s="1" t="s">
        <v>154</v>
      </c>
      <c r="J418" s="1" t="s">
        <v>1406</v>
      </c>
      <c r="K418" s="1" t="s">
        <v>19</v>
      </c>
      <c r="L418" s="1"/>
      <c r="M418" t="str">
        <f t="shared" si="77"/>
        <v>9</v>
      </c>
      <c r="N418" t="str">
        <f t="shared" si="78"/>
        <v>97</v>
      </c>
      <c r="Q418" s="22" t="str">
        <f t="shared" si="79"/>
        <v/>
      </c>
    </row>
    <row r="419" spans="1:17" x14ac:dyDescent="0.45">
      <c r="A419" s="3">
        <v>477</v>
      </c>
      <c r="B419" s="1" t="s">
        <v>1407</v>
      </c>
      <c r="C419" s="1" t="s">
        <v>1343</v>
      </c>
      <c r="D419" s="1" t="s">
        <v>1230</v>
      </c>
      <c r="E419" s="5">
        <v>14435135</v>
      </c>
      <c r="F419" s="1" t="s">
        <v>1408</v>
      </c>
      <c r="G419" s="1" t="s">
        <v>1343</v>
      </c>
      <c r="H419" s="1" t="s">
        <v>154</v>
      </c>
      <c r="I419" s="1" t="s">
        <v>154</v>
      </c>
      <c r="J419" s="1" t="s">
        <v>1409</v>
      </c>
      <c r="K419" s="1" t="s">
        <v>19</v>
      </c>
      <c r="L419" s="1"/>
      <c r="M419" t="str">
        <f t="shared" si="77"/>
        <v>1</v>
      </c>
      <c r="N419" t="str">
        <f t="shared" si="78"/>
        <v>14</v>
      </c>
      <c r="Q419" s="22" t="str">
        <f t="shared" si="79"/>
        <v/>
      </c>
    </row>
    <row r="420" spans="1:17" x14ac:dyDescent="0.45">
      <c r="A420" s="3">
        <v>478</v>
      </c>
      <c r="B420" s="1" t="s">
        <v>1410</v>
      </c>
      <c r="C420" s="1" t="s">
        <v>1343</v>
      </c>
      <c r="D420" s="1" t="s">
        <v>1230</v>
      </c>
      <c r="E420" s="5">
        <v>26354054</v>
      </c>
      <c r="F420" s="1" t="s">
        <v>1411</v>
      </c>
      <c r="G420" s="1" t="s">
        <v>1343</v>
      </c>
      <c r="H420" s="1" t="s">
        <v>154</v>
      </c>
      <c r="I420" s="1" t="s">
        <v>154</v>
      </c>
      <c r="J420" s="1" t="s">
        <v>1412</v>
      </c>
      <c r="K420" s="1" t="s">
        <v>19</v>
      </c>
      <c r="L420" s="1"/>
      <c r="M420" t="str">
        <f t="shared" si="77"/>
        <v>2</v>
      </c>
      <c r="N420" t="str">
        <f t="shared" si="78"/>
        <v>26</v>
      </c>
      <c r="Q420" s="22" t="str">
        <f t="shared" si="79"/>
        <v/>
      </c>
    </row>
    <row r="421" spans="1:17" x14ac:dyDescent="0.45">
      <c r="A421" s="3">
        <v>479</v>
      </c>
      <c r="B421" s="1" t="s">
        <v>1413</v>
      </c>
      <c r="C421" s="1" t="s">
        <v>1343</v>
      </c>
      <c r="D421" s="1" t="s">
        <v>1230</v>
      </c>
      <c r="E421" s="5">
        <v>19357207</v>
      </c>
      <c r="F421" s="1" t="s">
        <v>1414</v>
      </c>
      <c r="G421" s="1" t="s">
        <v>1343</v>
      </c>
      <c r="H421" s="1" t="s">
        <v>154</v>
      </c>
      <c r="I421" s="1" t="s">
        <v>154</v>
      </c>
      <c r="J421" s="1" t="s">
        <v>1415</v>
      </c>
      <c r="K421" s="1" t="s">
        <v>19</v>
      </c>
      <c r="L421" s="1"/>
      <c r="M421" t="str">
        <f t="shared" si="77"/>
        <v>1</v>
      </c>
      <c r="N421" t="str">
        <f t="shared" si="78"/>
        <v>19</v>
      </c>
      <c r="Q421" s="22" t="str">
        <f t="shared" si="79"/>
        <v/>
      </c>
    </row>
    <row r="422" spans="1:17" x14ac:dyDescent="0.45">
      <c r="A422" s="3">
        <v>480</v>
      </c>
      <c r="B422" s="1" t="s">
        <v>1416</v>
      </c>
      <c r="C422" s="1" t="s">
        <v>1343</v>
      </c>
      <c r="D422" s="1" t="s">
        <v>1230</v>
      </c>
      <c r="E422" s="5">
        <v>43127027</v>
      </c>
      <c r="F422" s="1" t="s">
        <v>1417</v>
      </c>
      <c r="G422" s="1" t="s">
        <v>1343</v>
      </c>
      <c r="H422" s="1" t="s">
        <v>154</v>
      </c>
      <c r="I422" s="1" t="s">
        <v>154</v>
      </c>
      <c r="J422" s="1" t="s">
        <v>1418</v>
      </c>
      <c r="K422" s="1" t="s">
        <v>19</v>
      </c>
      <c r="L422" s="1"/>
      <c r="M422" t="str">
        <f t="shared" si="77"/>
        <v>4</v>
      </c>
      <c r="N422" t="str">
        <f t="shared" si="78"/>
        <v>43</v>
      </c>
      <c r="Q422" s="22" t="str">
        <f t="shared" si="79"/>
        <v/>
      </c>
    </row>
    <row r="423" spans="1:17" x14ac:dyDescent="0.45">
      <c r="A423" s="3">
        <v>481</v>
      </c>
      <c r="B423" s="1" t="s">
        <v>1419</v>
      </c>
      <c r="C423" s="1" t="s">
        <v>1343</v>
      </c>
      <c r="D423" s="1" t="s">
        <v>1230</v>
      </c>
      <c r="E423" s="5">
        <v>18540541</v>
      </c>
      <c r="F423" s="1" t="s">
        <v>1420</v>
      </c>
      <c r="G423" s="1" t="s">
        <v>1343</v>
      </c>
      <c r="H423" s="1" t="s">
        <v>154</v>
      </c>
      <c r="I423" s="1" t="s">
        <v>154</v>
      </c>
      <c r="J423" s="1" t="s">
        <v>1421</v>
      </c>
      <c r="K423" s="1" t="s">
        <v>19</v>
      </c>
      <c r="L423" s="1"/>
      <c r="M423" t="str">
        <f t="shared" si="77"/>
        <v>1</v>
      </c>
      <c r="N423" t="str">
        <f t="shared" si="78"/>
        <v>18</v>
      </c>
      <c r="Q423" s="22" t="str">
        <f t="shared" si="79"/>
        <v/>
      </c>
    </row>
    <row r="424" spans="1:17" x14ac:dyDescent="0.45">
      <c r="A424" s="3">
        <v>482</v>
      </c>
      <c r="B424" s="1" t="s">
        <v>1422</v>
      </c>
      <c r="C424" s="1" t="s">
        <v>1343</v>
      </c>
      <c r="D424" s="1" t="s">
        <v>1230</v>
      </c>
      <c r="E424" s="5">
        <v>17856307</v>
      </c>
      <c r="F424" s="1" t="s">
        <v>1423</v>
      </c>
      <c r="G424" s="1" t="s">
        <v>1343</v>
      </c>
      <c r="H424" s="1" t="s">
        <v>154</v>
      </c>
      <c r="I424" s="1" t="s">
        <v>154</v>
      </c>
      <c r="J424" s="1" t="s">
        <v>1424</v>
      </c>
      <c r="K424" s="1" t="s">
        <v>19</v>
      </c>
      <c r="L424" s="1"/>
      <c r="M424" t="str">
        <f t="shared" si="77"/>
        <v>1</v>
      </c>
      <c r="N424" t="str">
        <f t="shared" si="78"/>
        <v>17</v>
      </c>
      <c r="Q424" s="22" t="str">
        <f t="shared" si="79"/>
        <v/>
      </c>
    </row>
    <row r="425" spans="1:17" x14ac:dyDescent="0.45">
      <c r="A425" s="3">
        <v>483</v>
      </c>
      <c r="B425" s="1" t="s">
        <v>1425</v>
      </c>
      <c r="C425" s="1" t="s">
        <v>1343</v>
      </c>
      <c r="D425" s="1" t="s">
        <v>1343</v>
      </c>
      <c r="E425" s="5">
        <v>19388449</v>
      </c>
      <c r="F425" s="1" t="s">
        <v>1426</v>
      </c>
      <c r="G425" s="1" t="s">
        <v>1343</v>
      </c>
      <c r="H425" s="1" t="s">
        <v>165</v>
      </c>
      <c r="I425" s="1" t="s">
        <v>154</v>
      </c>
      <c r="J425" s="1" t="s">
        <v>166</v>
      </c>
      <c r="K425" s="1" t="s">
        <v>19</v>
      </c>
      <c r="L425" s="1"/>
      <c r="M425" t="str">
        <f t="shared" si="77"/>
        <v>1</v>
      </c>
      <c r="N425" t="str">
        <f t="shared" si="78"/>
        <v>19</v>
      </c>
      <c r="Q425" s="22" t="str">
        <f t="shared" si="79"/>
        <v/>
      </c>
    </row>
    <row r="426" spans="1:17" x14ac:dyDescent="0.45">
      <c r="A426" s="3">
        <v>484</v>
      </c>
      <c r="B426" s="1" t="s">
        <v>1427</v>
      </c>
      <c r="C426" s="1" t="s">
        <v>1343</v>
      </c>
      <c r="D426" s="1" t="s">
        <v>1343</v>
      </c>
      <c r="E426" s="5">
        <v>49395000</v>
      </c>
      <c r="F426" s="1" t="s">
        <v>1428</v>
      </c>
      <c r="G426" s="1" t="s">
        <v>1343</v>
      </c>
      <c r="H426" s="1" t="s">
        <v>165</v>
      </c>
      <c r="I426" s="1" t="s">
        <v>154</v>
      </c>
      <c r="J426" s="1" t="s">
        <v>1429</v>
      </c>
      <c r="K426" s="1" t="s">
        <v>19</v>
      </c>
      <c r="L426" s="1"/>
      <c r="M426" t="str">
        <f t="shared" si="77"/>
        <v>4</v>
      </c>
      <c r="N426" t="str">
        <f t="shared" si="78"/>
        <v>49</v>
      </c>
      <c r="Q426" s="22" t="str">
        <f t="shared" si="79"/>
        <v/>
      </c>
    </row>
    <row r="427" spans="1:17" x14ac:dyDescent="0.45">
      <c r="A427" s="3">
        <v>485</v>
      </c>
      <c r="B427" s="1" t="s">
        <v>1430</v>
      </c>
      <c r="C427" s="1" t="s">
        <v>1343</v>
      </c>
      <c r="D427" s="1" t="s">
        <v>1290</v>
      </c>
      <c r="E427" s="5">
        <v>88191171</v>
      </c>
      <c r="F427" s="1" t="s">
        <v>1431</v>
      </c>
      <c r="G427" s="1" t="s">
        <v>1249</v>
      </c>
      <c r="H427" s="1" t="s">
        <v>153</v>
      </c>
      <c r="I427" s="1" t="s">
        <v>154</v>
      </c>
      <c r="J427" s="1" t="s">
        <v>1432</v>
      </c>
      <c r="K427" s="1" t="s">
        <v>19</v>
      </c>
      <c r="L427" s="1"/>
      <c r="M427" t="str">
        <f t="shared" si="77"/>
        <v>8</v>
      </c>
      <c r="N427" t="str">
        <f t="shared" si="78"/>
        <v>88</v>
      </c>
      <c r="Q427" s="22" t="str">
        <f t="shared" si="79"/>
        <v/>
      </c>
    </row>
    <row r="428" spans="1:17" x14ac:dyDescent="0.45">
      <c r="A428" s="3">
        <v>486</v>
      </c>
      <c r="B428" s="1" t="s">
        <v>1433</v>
      </c>
      <c r="C428" s="1" t="s">
        <v>1343</v>
      </c>
      <c r="D428" s="1" t="s">
        <v>1230</v>
      </c>
      <c r="E428" s="5">
        <v>22579572</v>
      </c>
      <c r="F428" s="1" t="s">
        <v>1434</v>
      </c>
      <c r="G428" s="1" t="s">
        <v>1343</v>
      </c>
      <c r="H428" s="1" t="s">
        <v>154</v>
      </c>
      <c r="I428" s="1" t="s">
        <v>154</v>
      </c>
      <c r="J428" s="1" t="s">
        <v>1435</v>
      </c>
      <c r="K428" s="1" t="s">
        <v>19</v>
      </c>
      <c r="L428" s="1"/>
      <c r="M428" t="str">
        <f t="shared" si="77"/>
        <v>2</v>
      </c>
      <c r="N428" t="str">
        <f t="shared" si="78"/>
        <v>22</v>
      </c>
      <c r="Q428" s="22" t="str">
        <f t="shared" si="79"/>
        <v/>
      </c>
    </row>
    <row r="429" spans="1:17" x14ac:dyDescent="0.45">
      <c r="A429" s="3">
        <v>487</v>
      </c>
      <c r="B429" s="1" t="s">
        <v>1436</v>
      </c>
      <c r="C429" s="1" t="s">
        <v>1343</v>
      </c>
      <c r="D429" s="1" t="s">
        <v>1290</v>
      </c>
      <c r="E429" s="5">
        <v>62720000</v>
      </c>
      <c r="F429" s="1" t="s">
        <v>1437</v>
      </c>
      <c r="G429" s="1" t="s">
        <v>1249</v>
      </c>
      <c r="H429" s="1" t="s">
        <v>153</v>
      </c>
      <c r="I429" s="1" t="s">
        <v>154</v>
      </c>
      <c r="J429" s="1" t="s">
        <v>1438</v>
      </c>
      <c r="K429" s="1" t="s">
        <v>19</v>
      </c>
      <c r="L429" s="1"/>
      <c r="M429" t="str">
        <f t="shared" si="77"/>
        <v>6</v>
      </c>
      <c r="N429" t="str">
        <f t="shared" si="78"/>
        <v>62</v>
      </c>
      <c r="Q429" s="22" t="str">
        <f t="shared" si="79"/>
        <v/>
      </c>
    </row>
    <row r="430" spans="1:17" x14ac:dyDescent="0.45">
      <c r="A430" s="3">
        <v>488</v>
      </c>
      <c r="B430" s="1" t="s">
        <v>1439</v>
      </c>
      <c r="C430" s="1" t="s">
        <v>1343</v>
      </c>
      <c r="D430" s="1" t="s">
        <v>1290</v>
      </c>
      <c r="E430" s="5">
        <v>194394973</v>
      </c>
      <c r="F430" s="1" t="s">
        <v>1440</v>
      </c>
      <c r="G430" s="1" t="s">
        <v>1249</v>
      </c>
      <c r="H430" s="1" t="s">
        <v>154</v>
      </c>
      <c r="I430" s="1" t="s">
        <v>154</v>
      </c>
      <c r="J430" s="1" t="s">
        <v>1441</v>
      </c>
      <c r="K430" s="1" t="s">
        <v>19</v>
      </c>
      <c r="L430" s="1"/>
      <c r="M430" t="str">
        <f t="shared" si="77"/>
        <v>1</v>
      </c>
      <c r="N430" t="str">
        <f t="shared" si="78"/>
        <v>19</v>
      </c>
      <c r="Q430" s="22" t="str">
        <f t="shared" si="79"/>
        <v/>
      </c>
    </row>
    <row r="431" spans="1:17" x14ac:dyDescent="0.45">
      <c r="A431" s="3">
        <v>489</v>
      </c>
      <c r="B431" s="1" t="s">
        <v>1442</v>
      </c>
      <c r="C431" s="1" t="s">
        <v>1343</v>
      </c>
      <c r="D431" s="1" t="s">
        <v>1290</v>
      </c>
      <c r="E431" s="5">
        <v>59994380</v>
      </c>
      <c r="F431" s="1" t="s">
        <v>1443</v>
      </c>
      <c r="G431" s="1" t="s">
        <v>1249</v>
      </c>
      <c r="H431" s="1" t="s">
        <v>154</v>
      </c>
      <c r="I431" s="1" t="s">
        <v>154</v>
      </c>
      <c r="J431" s="1" t="s">
        <v>1444</v>
      </c>
      <c r="K431" s="1" t="s">
        <v>19</v>
      </c>
      <c r="L431" s="1"/>
      <c r="M431" t="str">
        <f t="shared" si="77"/>
        <v>5</v>
      </c>
      <c r="N431" t="str">
        <f t="shared" si="78"/>
        <v>59</v>
      </c>
      <c r="Q431" s="22" t="str">
        <f t="shared" si="79"/>
        <v/>
      </c>
    </row>
    <row r="432" spans="1:17" x14ac:dyDescent="0.45">
      <c r="A432" s="3">
        <v>490</v>
      </c>
      <c r="B432" s="1" t="s">
        <v>1445</v>
      </c>
      <c r="C432" s="1" t="s">
        <v>1343</v>
      </c>
      <c r="D432" s="1" t="s">
        <v>1290</v>
      </c>
      <c r="E432" s="5">
        <v>95612000</v>
      </c>
      <c r="F432" s="1" t="s">
        <v>1446</v>
      </c>
      <c r="G432" s="1" t="s">
        <v>1249</v>
      </c>
      <c r="H432" s="1" t="s">
        <v>153</v>
      </c>
      <c r="I432" s="1" t="s">
        <v>154</v>
      </c>
      <c r="J432" s="1" t="s">
        <v>1447</v>
      </c>
      <c r="K432" s="1" t="s">
        <v>19</v>
      </c>
      <c r="L432" s="1"/>
      <c r="M432" t="str">
        <f t="shared" si="77"/>
        <v>9</v>
      </c>
      <c r="N432" t="str">
        <f t="shared" si="78"/>
        <v>95</v>
      </c>
      <c r="Q432" s="22" t="str">
        <f t="shared" si="79"/>
        <v/>
      </c>
    </row>
    <row r="433" spans="1:17" x14ac:dyDescent="0.45">
      <c r="A433" s="3">
        <v>491</v>
      </c>
      <c r="B433" s="1" t="s">
        <v>1448</v>
      </c>
      <c r="C433" s="1" t="s">
        <v>1343</v>
      </c>
      <c r="D433" s="1" t="s">
        <v>1290</v>
      </c>
      <c r="E433" s="5">
        <v>28188257</v>
      </c>
      <c r="F433" s="1" t="s">
        <v>1449</v>
      </c>
      <c r="G433" s="1" t="s">
        <v>1249</v>
      </c>
      <c r="H433" s="1" t="s">
        <v>154</v>
      </c>
      <c r="I433" s="1" t="s">
        <v>154</v>
      </c>
      <c r="J433" s="1" t="s">
        <v>1450</v>
      </c>
      <c r="K433" s="1" t="s">
        <v>19</v>
      </c>
      <c r="L433" s="1"/>
      <c r="M433" t="str">
        <f t="shared" si="77"/>
        <v>2</v>
      </c>
      <c r="N433" t="str">
        <f t="shared" si="78"/>
        <v>28</v>
      </c>
      <c r="Q433" s="22" t="str">
        <f t="shared" si="79"/>
        <v/>
      </c>
    </row>
    <row r="434" spans="1:17" x14ac:dyDescent="0.45">
      <c r="A434" s="3">
        <v>492</v>
      </c>
      <c r="B434" s="1" t="s">
        <v>1451</v>
      </c>
      <c r="C434" s="1" t="s">
        <v>1343</v>
      </c>
      <c r="D434" s="1" t="s">
        <v>1290</v>
      </c>
      <c r="E434" s="5">
        <v>48136328</v>
      </c>
      <c r="F434" s="1" t="s">
        <v>1452</v>
      </c>
      <c r="G434" s="1" t="s">
        <v>1249</v>
      </c>
      <c r="H434" s="1" t="s">
        <v>153</v>
      </c>
      <c r="I434" s="1" t="s">
        <v>154</v>
      </c>
      <c r="J434" s="1" t="s">
        <v>1453</v>
      </c>
      <c r="K434" s="1" t="s">
        <v>19</v>
      </c>
      <c r="L434" s="1"/>
      <c r="M434" t="str">
        <f t="shared" si="77"/>
        <v>4</v>
      </c>
      <c r="N434" t="str">
        <f t="shared" si="78"/>
        <v>48</v>
      </c>
      <c r="Q434" s="22" t="str">
        <f t="shared" si="79"/>
        <v/>
      </c>
    </row>
    <row r="435" spans="1:17" x14ac:dyDescent="0.45">
      <c r="A435" s="3">
        <v>493</v>
      </c>
      <c r="B435" s="1" t="s">
        <v>1454</v>
      </c>
      <c r="C435" s="1" t="s">
        <v>1343</v>
      </c>
      <c r="D435" s="1" t="s">
        <v>1290</v>
      </c>
      <c r="E435" s="5">
        <v>162893444</v>
      </c>
      <c r="F435" s="1" t="s">
        <v>1455</v>
      </c>
      <c r="G435" s="1" t="s">
        <v>1249</v>
      </c>
      <c r="H435" s="1" t="s">
        <v>153</v>
      </c>
      <c r="I435" s="1" t="s">
        <v>154</v>
      </c>
      <c r="J435" s="1" t="s">
        <v>1456</v>
      </c>
      <c r="K435" s="1" t="s">
        <v>19</v>
      </c>
      <c r="L435" s="1"/>
      <c r="M435" t="str">
        <f t="shared" si="77"/>
        <v>1</v>
      </c>
      <c r="N435" t="str">
        <f t="shared" si="78"/>
        <v>16</v>
      </c>
      <c r="Q435" s="22" t="str">
        <f t="shared" si="79"/>
        <v/>
      </c>
    </row>
    <row r="436" spans="1:17" x14ac:dyDescent="0.45">
      <c r="A436" s="3">
        <v>494</v>
      </c>
      <c r="B436" s="1" t="s">
        <v>1457</v>
      </c>
      <c r="C436" s="1" t="s">
        <v>1343</v>
      </c>
      <c r="D436" s="1" t="s">
        <v>1290</v>
      </c>
      <c r="E436" s="5">
        <v>99000000</v>
      </c>
      <c r="F436" s="1" t="s">
        <v>1458</v>
      </c>
      <c r="G436" s="1" t="s">
        <v>1249</v>
      </c>
      <c r="H436" s="1" t="s">
        <v>153</v>
      </c>
      <c r="I436" s="1" t="s">
        <v>154</v>
      </c>
      <c r="J436" s="1" t="s">
        <v>1459</v>
      </c>
      <c r="K436" s="1" t="s">
        <v>19</v>
      </c>
      <c r="L436" s="1"/>
      <c r="M436" t="str">
        <f t="shared" si="77"/>
        <v>9</v>
      </c>
      <c r="N436" t="str">
        <f t="shared" si="78"/>
        <v>99</v>
      </c>
      <c r="Q436" s="22" t="str">
        <f t="shared" si="79"/>
        <v/>
      </c>
    </row>
    <row r="437" spans="1:17" x14ac:dyDescent="0.45">
      <c r="A437" s="3">
        <v>495</v>
      </c>
      <c r="B437" s="1" t="s">
        <v>1460</v>
      </c>
      <c r="C437" s="1" t="s">
        <v>1343</v>
      </c>
      <c r="D437" s="1" t="s">
        <v>1290</v>
      </c>
      <c r="E437" s="5">
        <v>303852000</v>
      </c>
      <c r="F437" s="1" t="s">
        <v>1461</v>
      </c>
      <c r="G437" s="1" t="s">
        <v>1249</v>
      </c>
      <c r="H437" s="1" t="s">
        <v>153</v>
      </c>
      <c r="I437" s="1" t="s">
        <v>154</v>
      </c>
      <c r="J437" s="1" t="s">
        <v>1462</v>
      </c>
      <c r="K437" s="1" t="s">
        <v>19</v>
      </c>
      <c r="L437" s="1"/>
      <c r="M437" t="str">
        <f t="shared" si="77"/>
        <v>3</v>
      </c>
      <c r="N437" t="str">
        <f t="shared" si="78"/>
        <v>30</v>
      </c>
      <c r="Q437" s="22" t="str">
        <f t="shared" si="79"/>
        <v/>
      </c>
    </row>
    <row r="438" spans="1:17" x14ac:dyDescent="0.45">
      <c r="A438" s="3">
        <v>496</v>
      </c>
      <c r="B438" s="1" t="s">
        <v>1463</v>
      </c>
      <c r="C438" s="1" t="s">
        <v>1343</v>
      </c>
      <c r="D438" s="1" t="s">
        <v>1290</v>
      </c>
      <c r="E438" s="5">
        <v>60850000</v>
      </c>
      <c r="F438" s="1" t="s">
        <v>1464</v>
      </c>
      <c r="G438" s="1" t="s">
        <v>1249</v>
      </c>
      <c r="H438" s="1" t="s">
        <v>153</v>
      </c>
      <c r="I438" s="1" t="s">
        <v>154</v>
      </c>
      <c r="J438" s="1" t="s">
        <v>1465</v>
      </c>
      <c r="K438" s="1" t="s">
        <v>19</v>
      </c>
      <c r="L438" s="1"/>
      <c r="M438" t="str">
        <f t="shared" si="77"/>
        <v>6</v>
      </c>
      <c r="N438" t="str">
        <f t="shared" si="78"/>
        <v>60</v>
      </c>
      <c r="Q438" s="22" t="str">
        <f t="shared" si="79"/>
        <v/>
      </c>
    </row>
    <row r="439" spans="1:17" x14ac:dyDescent="0.45">
      <c r="A439" s="3">
        <v>497</v>
      </c>
      <c r="B439" s="1" t="s">
        <v>1466</v>
      </c>
      <c r="C439" s="1" t="s">
        <v>1343</v>
      </c>
      <c r="D439" s="1" t="s">
        <v>1290</v>
      </c>
      <c r="E439" s="5">
        <v>73980000</v>
      </c>
      <c r="F439" s="1" t="s">
        <v>1467</v>
      </c>
      <c r="G439" s="1" t="s">
        <v>1249</v>
      </c>
      <c r="H439" s="1" t="s">
        <v>153</v>
      </c>
      <c r="I439" s="1" t="s">
        <v>154</v>
      </c>
      <c r="J439" s="1" t="s">
        <v>1468</v>
      </c>
      <c r="K439" s="1" t="s">
        <v>19</v>
      </c>
      <c r="L439" s="1"/>
      <c r="M439" t="str">
        <f t="shared" si="77"/>
        <v>7</v>
      </c>
      <c r="N439" t="str">
        <f t="shared" si="78"/>
        <v>73</v>
      </c>
      <c r="Q439" s="22" t="str">
        <f t="shared" si="79"/>
        <v/>
      </c>
    </row>
    <row r="440" spans="1:17" x14ac:dyDescent="0.45">
      <c r="A440" s="3">
        <v>498</v>
      </c>
      <c r="B440" s="1" t="s">
        <v>1469</v>
      </c>
      <c r="C440" s="1" t="s">
        <v>1343</v>
      </c>
      <c r="D440" s="1" t="s">
        <v>1290</v>
      </c>
      <c r="E440" s="5">
        <v>56360000</v>
      </c>
      <c r="F440" s="1" t="s">
        <v>1470</v>
      </c>
      <c r="G440" s="1" t="s">
        <v>1249</v>
      </c>
      <c r="H440" s="1" t="s">
        <v>153</v>
      </c>
      <c r="I440" s="1" t="s">
        <v>154</v>
      </c>
      <c r="J440" s="1" t="s">
        <v>1471</v>
      </c>
      <c r="K440" s="1" t="s">
        <v>19</v>
      </c>
      <c r="L440" s="1"/>
      <c r="M440" t="str">
        <f t="shared" si="77"/>
        <v>5</v>
      </c>
      <c r="N440" t="str">
        <f t="shared" si="78"/>
        <v>56</v>
      </c>
      <c r="Q440" s="22" t="str">
        <f t="shared" si="79"/>
        <v/>
      </c>
    </row>
    <row r="441" spans="1:17" x14ac:dyDescent="0.45">
      <c r="A441" s="3">
        <v>499</v>
      </c>
      <c r="B441" s="1" t="s">
        <v>1472</v>
      </c>
      <c r="C441" s="1" t="s">
        <v>1343</v>
      </c>
      <c r="D441" s="1" t="s">
        <v>1343</v>
      </c>
      <c r="E441" s="5">
        <v>604500</v>
      </c>
      <c r="F441" s="1" t="s">
        <v>1473</v>
      </c>
      <c r="G441" s="1" t="s">
        <v>1474</v>
      </c>
      <c r="H441" s="1" t="s">
        <v>212</v>
      </c>
      <c r="I441" s="1" t="s">
        <v>154</v>
      </c>
      <c r="J441" s="1" t="s">
        <v>1475</v>
      </c>
      <c r="K441" s="1" t="s">
        <v>19</v>
      </c>
      <c r="L441" s="1"/>
      <c r="M441" t="str">
        <f t="shared" si="77"/>
        <v>6</v>
      </c>
      <c r="N441" t="str">
        <f t="shared" si="78"/>
        <v>60</v>
      </c>
      <c r="Q441" s="22" t="str">
        <f t="shared" si="79"/>
        <v/>
      </c>
    </row>
    <row r="442" spans="1:17" x14ac:dyDescent="0.45">
      <c r="A442" s="3">
        <v>500</v>
      </c>
      <c r="B442" s="1" t="s">
        <v>1476</v>
      </c>
      <c r="C442" s="1" t="s">
        <v>1249</v>
      </c>
      <c r="D442" s="1" t="s">
        <v>1343</v>
      </c>
      <c r="E442" s="5">
        <v>13513514</v>
      </c>
      <c r="F442" s="1" t="s">
        <v>1477</v>
      </c>
      <c r="G442" s="1" t="s">
        <v>1474</v>
      </c>
      <c r="H442" s="1" t="s">
        <v>154</v>
      </c>
      <c r="I442" s="1" t="s">
        <v>154</v>
      </c>
      <c r="J442" s="1" t="s">
        <v>1478</v>
      </c>
      <c r="K442" s="1" t="s">
        <v>19</v>
      </c>
      <c r="L442" s="1"/>
      <c r="M442" t="str">
        <f t="shared" si="77"/>
        <v>1</v>
      </c>
      <c r="N442" t="str">
        <f t="shared" si="78"/>
        <v>13</v>
      </c>
      <c r="Q442" s="22" t="str">
        <f t="shared" si="79"/>
        <v/>
      </c>
    </row>
    <row r="443" spans="1:17" x14ac:dyDescent="0.45">
      <c r="A443" s="3">
        <v>501</v>
      </c>
      <c r="B443" s="1" t="s">
        <v>1479</v>
      </c>
      <c r="C443" s="1" t="s">
        <v>1249</v>
      </c>
      <c r="D443" s="1" t="s">
        <v>1343</v>
      </c>
      <c r="E443" s="5">
        <v>25225226</v>
      </c>
      <c r="F443" s="1" t="s">
        <v>1480</v>
      </c>
      <c r="G443" s="1" t="s">
        <v>1474</v>
      </c>
      <c r="H443" s="1" t="s">
        <v>154</v>
      </c>
      <c r="I443" s="1" t="s">
        <v>154</v>
      </c>
      <c r="J443" s="1" t="s">
        <v>1481</v>
      </c>
      <c r="K443" s="1" t="s">
        <v>19</v>
      </c>
      <c r="L443" s="1"/>
      <c r="M443" t="str">
        <f t="shared" si="77"/>
        <v>2</v>
      </c>
      <c r="N443" t="str">
        <f t="shared" si="78"/>
        <v>25</v>
      </c>
      <c r="Q443" s="22" t="str">
        <f t="shared" si="79"/>
        <v/>
      </c>
    </row>
    <row r="444" spans="1:17" x14ac:dyDescent="0.45">
      <c r="A444" s="3">
        <v>502</v>
      </c>
      <c r="B444" s="1" t="s">
        <v>1482</v>
      </c>
      <c r="C444" s="1" t="s">
        <v>1249</v>
      </c>
      <c r="D444" s="1" t="s">
        <v>1343</v>
      </c>
      <c r="E444" s="5">
        <v>21621622</v>
      </c>
      <c r="F444" s="1" t="s">
        <v>1483</v>
      </c>
      <c r="G444" s="1" t="s">
        <v>1474</v>
      </c>
      <c r="H444" s="1" t="s">
        <v>154</v>
      </c>
      <c r="I444" s="1" t="s">
        <v>154</v>
      </c>
      <c r="J444" s="1" t="s">
        <v>1484</v>
      </c>
      <c r="K444" s="1" t="s">
        <v>19</v>
      </c>
      <c r="L444" s="1"/>
      <c r="M444" t="str">
        <f t="shared" si="77"/>
        <v>2</v>
      </c>
      <c r="N444" t="str">
        <f t="shared" si="78"/>
        <v>21</v>
      </c>
      <c r="Q444" s="22" t="str">
        <f t="shared" si="79"/>
        <v/>
      </c>
    </row>
    <row r="445" spans="1:17" x14ac:dyDescent="0.45">
      <c r="A445" s="3">
        <v>503</v>
      </c>
      <c r="B445" s="1" t="s">
        <v>1485</v>
      </c>
      <c r="C445" s="1" t="s">
        <v>1249</v>
      </c>
      <c r="D445" s="1" t="s">
        <v>1343</v>
      </c>
      <c r="E445" s="5">
        <v>3603604</v>
      </c>
      <c r="F445" s="1" t="s">
        <v>1486</v>
      </c>
      <c r="G445" s="1" t="s">
        <v>1474</v>
      </c>
      <c r="H445" s="1" t="s">
        <v>154</v>
      </c>
      <c r="I445" s="1" t="s">
        <v>154</v>
      </c>
      <c r="J445" s="1" t="s">
        <v>1487</v>
      </c>
      <c r="K445" s="1" t="s">
        <v>19</v>
      </c>
      <c r="L445" s="1"/>
      <c r="M445" t="str">
        <f t="shared" si="77"/>
        <v>3</v>
      </c>
      <c r="N445" t="str">
        <f t="shared" si="78"/>
        <v>36</v>
      </c>
      <c r="Q445" s="22" t="str">
        <f t="shared" si="79"/>
        <v/>
      </c>
    </row>
    <row r="446" spans="1:17" x14ac:dyDescent="0.45">
      <c r="A446" s="3">
        <v>504</v>
      </c>
      <c r="B446" s="1" t="s">
        <v>1488</v>
      </c>
      <c r="C446" s="1" t="s">
        <v>1249</v>
      </c>
      <c r="D446" s="1" t="s">
        <v>1343</v>
      </c>
      <c r="E446" s="5">
        <v>25225226</v>
      </c>
      <c r="F446" s="1" t="s">
        <v>1489</v>
      </c>
      <c r="G446" s="1" t="s">
        <v>1474</v>
      </c>
      <c r="H446" s="1" t="s">
        <v>154</v>
      </c>
      <c r="I446" s="1" t="s">
        <v>154</v>
      </c>
      <c r="J446" s="1" t="s">
        <v>1490</v>
      </c>
      <c r="K446" s="1" t="s">
        <v>19</v>
      </c>
      <c r="L446" s="1"/>
      <c r="M446" t="str">
        <f t="shared" si="77"/>
        <v>2</v>
      </c>
      <c r="N446" t="str">
        <f t="shared" si="78"/>
        <v>25</v>
      </c>
      <c r="Q446" s="22" t="str">
        <f t="shared" si="79"/>
        <v/>
      </c>
    </row>
    <row r="447" spans="1:17" x14ac:dyDescent="0.45">
      <c r="A447" s="3">
        <v>505</v>
      </c>
      <c r="B447" s="1" t="s">
        <v>1491</v>
      </c>
      <c r="C447" s="1" t="s">
        <v>1249</v>
      </c>
      <c r="D447" s="1" t="s">
        <v>1343</v>
      </c>
      <c r="E447" s="5">
        <v>35315315</v>
      </c>
      <c r="F447" s="1" t="s">
        <v>1492</v>
      </c>
      <c r="G447" s="1" t="s">
        <v>1474</v>
      </c>
      <c r="H447" s="1" t="s">
        <v>154</v>
      </c>
      <c r="I447" s="1" t="s">
        <v>154</v>
      </c>
      <c r="J447" s="1" t="s">
        <v>1493</v>
      </c>
      <c r="K447" s="1" t="s">
        <v>19</v>
      </c>
      <c r="L447" s="1"/>
      <c r="M447" t="str">
        <f t="shared" si="77"/>
        <v>3</v>
      </c>
      <c r="N447" t="str">
        <f t="shared" si="78"/>
        <v>35</v>
      </c>
      <c r="Q447" s="22" t="str">
        <f t="shared" si="79"/>
        <v/>
      </c>
    </row>
    <row r="448" spans="1:17" x14ac:dyDescent="0.45">
      <c r="A448" s="3">
        <v>506</v>
      </c>
      <c r="B448" s="1" t="s">
        <v>1494</v>
      </c>
      <c r="C448" s="1" t="s">
        <v>1249</v>
      </c>
      <c r="D448" s="1" t="s">
        <v>1343</v>
      </c>
      <c r="E448" s="5">
        <v>37270270</v>
      </c>
      <c r="F448" s="1" t="s">
        <v>1495</v>
      </c>
      <c r="G448" s="1" t="s">
        <v>1474</v>
      </c>
      <c r="H448" s="1" t="s">
        <v>154</v>
      </c>
      <c r="I448" s="1" t="s">
        <v>154</v>
      </c>
      <c r="J448" s="1" t="s">
        <v>1496</v>
      </c>
      <c r="K448" s="1" t="s">
        <v>19</v>
      </c>
      <c r="L448" s="1"/>
      <c r="M448" t="str">
        <f t="shared" si="77"/>
        <v>3</v>
      </c>
      <c r="N448" t="str">
        <f t="shared" si="78"/>
        <v>37</v>
      </c>
      <c r="Q448" s="22" t="str">
        <f t="shared" si="79"/>
        <v/>
      </c>
    </row>
    <row r="449" spans="1:17" x14ac:dyDescent="0.45">
      <c r="A449" s="3">
        <v>507</v>
      </c>
      <c r="B449" s="1" t="s">
        <v>1497</v>
      </c>
      <c r="C449" s="1" t="s">
        <v>1249</v>
      </c>
      <c r="D449" s="1" t="s">
        <v>1343</v>
      </c>
      <c r="E449" s="5">
        <v>35315315</v>
      </c>
      <c r="F449" s="1" t="s">
        <v>1498</v>
      </c>
      <c r="G449" s="1" t="s">
        <v>1474</v>
      </c>
      <c r="H449" s="1" t="s">
        <v>154</v>
      </c>
      <c r="I449" s="1" t="s">
        <v>154</v>
      </c>
      <c r="J449" s="1" t="s">
        <v>1499</v>
      </c>
      <c r="K449" s="1" t="s">
        <v>19</v>
      </c>
      <c r="L449" s="1"/>
      <c r="M449" t="str">
        <f t="shared" si="77"/>
        <v>3</v>
      </c>
      <c r="N449" t="str">
        <f t="shared" si="78"/>
        <v>35</v>
      </c>
      <c r="Q449" s="22" t="str">
        <f t="shared" si="79"/>
        <v/>
      </c>
    </row>
    <row r="450" spans="1:17" x14ac:dyDescent="0.45">
      <c r="A450" s="3">
        <v>508</v>
      </c>
      <c r="B450" s="1" t="s">
        <v>1500</v>
      </c>
      <c r="C450" s="1" t="s">
        <v>1249</v>
      </c>
      <c r="D450" s="1" t="s">
        <v>1343</v>
      </c>
      <c r="E450" s="5">
        <v>35315315</v>
      </c>
      <c r="F450" s="1" t="s">
        <v>1501</v>
      </c>
      <c r="G450" s="1" t="s">
        <v>1474</v>
      </c>
      <c r="H450" s="1" t="s">
        <v>154</v>
      </c>
      <c r="I450" s="1" t="s">
        <v>154</v>
      </c>
      <c r="J450" s="1" t="s">
        <v>1502</v>
      </c>
      <c r="K450" s="1" t="s">
        <v>19</v>
      </c>
      <c r="L450" s="1"/>
      <c r="M450" t="str">
        <f t="shared" si="77"/>
        <v>3</v>
      </c>
      <c r="N450" t="str">
        <f t="shared" si="78"/>
        <v>35</v>
      </c>
      <c r="Q450" s="22" t="str">
        <f t="shared" si="79"/>
        <v/>
      </c>
    </row>
    <row r="451" spans="1:17" x14ac:dyDescent="0.45">
      <c r="A451" s="3">
        <v>509</v>
      </c>
      <c r="B451" s="1" t="s">
        <v>1503</v>
      </c>
      <c r="C451" s="1" t="s">
        <v>1249</v>
      </c>
      <c r="D451" s="1" t="s">
        <v>1343</v>
      </c>
      <c r="E451" s="5">
        <v>24846847</v>
      </c>
      <c r="F451" s="1" t="s">
        <v>1504</v>
      </c>
      <c r="G451" s="1" t="s">
        <v>1474</v>
      </c>
      <c r="H451" s="1" t="s">
        <v>154</v>
      </c>
      <c r="I451" s="1" t="s">
        <v>154</v>
      </c>
      <c r="J451" s="1" t="s">
        <v>1505</v>
      </c>
      <c r="K451" s="1" t="s">
        <v>19</v>
      </c>
      <c r="L451" s="1"/>
      <c r="M451" t="str">
        <f t="shared" si="77"/>
        <v>2</v>
      </c>
      <c r="N451" t="str">
        <f t="shared" si="78"/>
        <v>24</v>
      </c>
      <c r="Q451" s="22" t="str">
        <f t="shared" si="79"/>
        <v/>
      </c>
    </row>
    <row r="452" spans="1:17" x14ac:dyDescent="0.45">
      <c r="A452" s="3">
        <v>510</v>
      </c>
      <c r="B452" s="1" t="s">
        <v>1506</v>
      </c>
      <c r="C452" s="1" t="s">
        <v>1249</v>
      </c>
      <c r="D452" s="1" t="s">
        <v>1343</v>
      </c>
      <c r="E452" s="5">
        <v>38068919</v>
      </c>
      <c r="F452" s="1" t="s">
        <v>1507</v>
      </c>
      <c r="G452" s="1" t="s">
        <v>1474</v>
      </c>
      <c r="H452" s="1" t="s">
        <v>154</v>
      </c>
      <c r="I452" s="1" t="s">
        <v>154</v>
      </c>
      <c r="J452" s="1" t="s">
        <v>1508</v>
      </c>
      <c r="K452" s="1" t="s">
        <v>19</v>
      </c>
      <c r="L452" s="1"/>
      <c r="M452" t="str">
        <f t="shared" si="77"/>
        <v>3</v>
      </c>
      <c r="N452" t="str">
        <f t="shared" si="78"/>
        <v>38</v>
      </c>
      <c r="Q452" s="22" t="str">
        <f t="shared" si="79"/>
        <v/>
      </c>
    </row>
    <row r="453" spans="1:17" x14ac:dyDescent="0.45">
      <c r="A453" s="3">
        <v>511</v>
      </c>
      <c r="B453" s="1" t="s">
        <v>1509</v>
      </c>
      <c r="C453" s="1" t="s">
        <v>1249</v>
      </c>
      <c r="D453" s="1" t="s">
        <v>1343</v>
      </c>
      <c r="E453" s="5">
        <v>10866059</v>
      </c>
      <c r="F453" s="1" t="s">
        <v>1510</v>
      </c>
      <c r="G453" s="1" t="s">
        <v>1474</v>
      </c>
      <c r="H453" s="1" t="s">
        <v>154</v>
      </c>
      <c r="I453" s="1" t="s">
        <v>154</v>
      </c>
      <c r="J453" s="1" t="s">
        <v>1511</v>
      </c>
      <c r="K453" s="1" t="s">
        <v>19</v>
      </c>
      <c r="L453" s="1"/>
      <c r="M453" t="str">
        <f t="shared" ref="M453:M516" si="80">LEFT(E453,1)</f>
        <v>1</v>
      </c>
      <c r="N453" t="str">
        <f t="shared" ref="N453:N516" si="81">LEFT(E453,2)</f>
        <v>10</v>
      </c>
      <c r="Q453" s="22" t="str">
        <f t="shared" si="79"/>
        <v/>
      </c>
    </row>
    <row r="454" spans="1:17" x14ac:dyDescent="0.45">
      <c r="A454" s="3">
        <v>512</v>
      </c>
      <c r="B454" s="1" t="s">
        <v>1512</v>
      </c>
      <c r="C454" s="1" t="s">
        <v>1249</v>
      </c>
      <c r="D454" s="1" t="s">
        <v>1343</v>
      </c>
      <c r="E454" s="5">
        <v>40997298</v>
      </c>
      <c r="F454" s="1" t="s">
        <v>1513</v>
      </c>
      <c r="G454" s="1" t="s">
        <v>1474</v>
      </c>
      <c r="H454" s="1" t="s">
        <v>154</v>
      </c>
      <c r="I454" s="1" t="s">
        <v>154</v>
      </c>
      <c r="J454" s="1" t="s">
        <v>1514</v>
      </c>
      <c r="K454" s="1" t="s">
        <v>19</v>
      </c>
      <c r="L454" s="1"/>
      <c r="M454" t="str">
        <f t="shared" si="80"/>
        <v>4</v>
      </c>
      <c r="N454" t="str">
        <f t="shared" si="81"/>
        <v>40</v>
      </c>
      <c r="Q454" s="22" t="str">
        <f t="shared" si="79"/>
        <v/>
      </c>
    </row>
    <row r="455" spans="1:17" x14ac:dyDescent="0.45">
      <c r="A455" s="3">
        <v>513</v>
      </c>
      <c r="B455" s="1" t="s">
        <v>1515</v>
      </c>
      <c r="C455" s="1" t="s">
        <v>1249</v>
      </c>
      <c r="D455" s="1" t="s">
        <v>1343</v>
      </c>
      <c r="E455" s="5">
        <v>40612612</v>
      </c>
      <c r="F455" s="1" t="s">
        <v>1516</v>
      </c>
      <c r="G455" s="1" t="s">
        <v>1474</v>
      </c>
      <c r="H455" s="1" t="s">
        <v>154</v>
      </c>
      <c r="I455" s="1" t="s">
        <v>154</v>
      </c>
      <c r="J455" s="1" t="s">
        <v>1517</v>
      </c>
      <c r="K455" s="1" t="s">
        <v>19</v>
      </c>
      <c r="L455" s="1"/>
      <c r="M455" t="str">
        <f t="shared" si="80"/>
        <v>4</v>
      </c>
      <c r="N455" t="str">
        <f t="shared" si="81"/>
        <v>40</v>
      </c>
      <c r="Q455" s="22" t="str">
        <f t="shared" si="79"/>
        <v/>
      </c>
    </row>
    <row r="456" spans="1:17" x14ac:dyDescent="0.45">
      <c r="A456" s="3">
        <v>514</v>
      </c>
      <c r="B456" s="1" t="s">
        <v>1518</v>
      </c>
      <c r="C456" s="1" t="s">
        <v>1249</v>
      </c>
      <c r="D456" s="1" t="s">
        <v>1343</v>
      </c>
      <c r="E456" s="5">
        <v>35584234</v>
      </c>
      <c r="F456" s="1" t="s">
        <v>1519</v>
      </c>
      <c r="G456" s="1" t="s">
        <v>1474</v>
      </c>
      <c r="H456" s="1" t="s">
        <v>154</v>
      </c>
      <c r="I456" s="1" t="s">
        <v>154</v>
      </c>
      <c r="J456" s="1" t="s">
        <v>1520</v>
      </c>
      <c r="K456" s="1" t="s">
        <v>19</v>
      </c>
      <c r="L456" s="1"/>
      <c r="M456" t="str">
        <f t="shared" si="80"/>
        <v>3</v>
      </c>
      <c r="N456" t="str">
        <f t="shared" si="81"/>
        <v>35</v>
      </c>
      <c r="Q456" s="22" t="str">
        <f t="shared" si="79"/>
        <v/>
      </c>
    </row>
    <row r="457" spans="1:17" x14ac:dyDescent="0.45">
      <c r="A457" s="3">
        <v>515</v>
      </c>
      <c r="B457" s="1" t="s">
        <v>1521</v>
      </c>
      <c r="C457" s="1" t="s">
        <v>1249</v>
      </c>
      <c r="D457" s="1" t="s">
        <v>1343</v>
      </c>
      <c r="E457" s="5">
        <v>18777117</v>
      </c>
      <c r="F457" s="1" t="s">
        <v>1522</v>
      </c>
      <c r="G457" s="1" t="s">
        <v>1474</v>
      </c>
      <c r="H457" s="1" t="s">
        <v>154</v>
      </c>
      <c r="I457" s="1" t="s">
        <v>154</v>
      </c>
      <c r="J457" s="1" t="s">
        <v>1523</v>
      </c>
      <c r="K457" s="1" t="s">
        <v>19</v>
      </c>
      <c r="L457" s="1"/>
      <c r="M457" t="str">
        <f t="shared" si="80"/>
        <v>1</v>
      </c>
      <c r="N457" t="str">
        <f t="shared" si="81"/>
        <v>18</v>
      </c>
      <c r="Q457" s="22" t="str">
        <f t="shared" si="79"/>
        <v/>
      </c>
    </row>
    <row r="458" spans="1:17" x14ac:dyDescent="0.45">
      <c r="A458" s="3">
        <v>516</v>
      </c>
      <c r="B458" s="1" t="s">
        <v>1524</v>
      </c>
      <c r="C458" s="1" t="s">
        <v>1249</v>
      </c>
      <c r="D458" s="1" t="s">
        <v>1343</v>
      </c>
      <c r="E458" s="5">
        <v>44205202</v>
      </c>
      <c r="F458" s="1" t="s">
        <v>1525</v>
      </c>
      <c r="G458" s="1" t="s">
        <v>1474</v>
      </c>
      <c r="H458" s="1" t="s">
        <v>154</v>
      </c>
      <c r="I458" s="1" t="s">
        <v>154</v>
      </c>
      <c r="J458" s="1" t="s">
        <v>1526</v>
      </c>
      <c r="K458" s="1" t="s">
        <v>19</v>
      </c>
      <c r="L458" s="1"/>
      <c r="M458" t="str">
        <f t="shared" si="80"/>
        <v>4</v>
      </c>
      <c r="N458" t="str">
        <f t="shared" si="81"/>
        <v>44</v>
      </c>
      <c r="Q458" s="22" t="str">
        <f t="shared" si="79"/>
        <v/>
      </c>
    </row>
    <row r="459" spans="1:17" x14ac:dyDescent="0.45">
      <c r="A459" s="3">
        <v>517</v>
      </c>
      <c r="B459" s="1" t="s">
        <v>1527</v>
      </c>
      <c r="C459" s="1" t="s">
        <v>1249</v>
      </c>
      <c r="D459" s="1" t="s">
        <v>1343</v>
      </c>
      <c r="E459" s="5">
        <v>35315315</v>
      </c>
      <c r="F459" s="1" t="s">
        <v>1528</v>
      </c>
      <c r="G459" s="1" t="s">
        <v>1474</v>
      </c>
      <c r="H459" s="1" t="s">
        <v>154</v>
      </c>
      <c r="I459" s="1" t="s">
        <v>154</v>
      </c>
      <c r="J459" s="1" t="s">
        <v>1529</v>
      </c>
      <c r="K459" s="1" t="s">
        <v>19</v>
      </c>
      <c r="L459" s="1"/>
      <c r="M459" t="str">
        <f t="shared" si="80"/>
        <v>3</v>
      </c>
      <c r="N459" t="str">
        <f t="shared" si="81"/>
        <v>35</v>
      </c>
      <c r="Q459" s="22" t="str">
        <f t="shared" si="79"/>
        <v/>
      </c>
    </row>
    <row r="460" spans="1:17" x14ac:dyDescent="0.45">
      <c r="A460" s="3">
        <v>518</v>
      </c>
      <c r="B460" s="1" t="s">
        <v>1530</v>
      </c>
      <c r="C460" s="1" t="s">
        <v>1249</v>
      </c>
      <c r="D460" s="1" t="s">
        <v>1343</v>
      </c>
      <c r="E460" s="5">
        <v>44005008</v>
      </c>
      <c r="F460" s="1" t="s">
        <v>1531</v>
      </c>
      <c r="G460" s="1" t="s">
        <v>1474</v>
      </c>
      <c r="H460" s="1" t="s">
        <v>154</v>
      </c>
      <c r="I460" s="1" t="s">
        <v>154</v>
      </c>
      <c r="J460" s="1" t="s">
        <v>1532</v>
      </c>
      <c r="K460" s="1" t="s">
        <v>19</v>
      </c>
      <c r="L460" s="1"/>
      <c r="M460" t="str">
        <f t="shared" si="80"/>
        <v>4</v>
      </c>
      <c r="N460" t="str">
        <f t="shared" si="81"/>
        <v>44</v>
      </c>
      <c r="Q460" s="22" t="str">
        <f t="shared" si="79"/>
        <v/>
      </c>
    </row>
    <row r="461" spans="1:17" x14ac:dyDescent="0.45">
      <c r="A461" s="3">
        <v>519</v>
      </c>
      <c r="B461" s="1" t="s">
        <v>1533</v>
      </c>
      <c r="C461" s="1" t="s">
        <v>1249</v>
      </c>
      <c r="D461" s="1" t="s">
        <v>1343</v>
      </c>
      <c r="E461" s="5">
        <v>28751351</v>
      </c>
      <c r="F461" s="1" t="s">
        <v>1534</v>
      </c>
      <c r="G461" s="1" t="s">
        <v>1474</v>
      </c>
      <c r="H461" s="1" t="s">
        <v>154</v>
      </c>
      <c r="I461" s="1" t="s">
        <v>154</v>
      </c>
      <c r="J461" s="1" t="s">
        <v>1535</v>
      </c>
      <c r="K461" s="1" t="s">
        <v>19</v>
      </c>
      <c r="L461" s="1"/>
      <c r="M461" t="str">
        <f t="shared" si="80"/>
        <v>2</v>
      </c>
      <c r="N461" t="str">
        <f t="shared" si="81"/>
        <v>28</v>
      </c>
      <c r="Q461" s="22" t="str">
        <f t="shared" si="79"/>
        <v/>
      </c>
    </row>
    <row r="462" spans="1:17" x14ac:dyDescent="0.45">
      <c r="A462" s="3">
        <v>520</v>
      </c>
      <c r="B462" s="1" t="s">
        <v>1536</v>
      </c>
      <c r="C462" s="1" t="s">
        <v>1249</v>
      </c>
      <c r="D462" s="1" t="s">
        <v>1249</v>
      </c>
      <c r="E462" s="5">
        <v>900000</v>
      </c>
      <c r="F462" s="1" t="s">
        <v>1537</v>
      </c>
      <c r="G462" s="1" t="s">
        <v>1474</v>
      </c>
      <c r="H462" s="1" t="s">
        <v>850</v>
      </c>
      <c r="I462" s="1" t="s">
        <v>154</v>
      </c>
      <c r="J462" s="1" t="s">
        <v>851</v>
      </c>
      <c r="K462" s="1" t="s">
        <v>19</v>
      </c>
      <c r="L462" s="1"/>
      <c r="M462" t="str">
        <f t="shared" si="80"/>
        <v>9</v>
      </c>
      <c r="N462" t="str">
        <f t="shared" si="81"/>
        <v>90</v>
      </c>
      <c r="Q462" s="22" t="str">
        <f t="shared" si="79"/>
        <v/>
      </c>
    </row>
    <row r="463" spans="1:17" x14ac:dyDescent="0.45">
      <c r="A463" s="3">
        <v>521</v>
      </c>
      <c r="B463" s="1" t="s">
        <v>1538</v>
      </c>
      <c r="C463" s="1" t="s">
        <v>1249</v>
      </c>
      <c r="D463" s="1" t="s">
        <v>1249</v>
      </c>
      <c r="E463" s="5">
        <v>15143139</v>
      </c>
      <c r="F463" s="1" t="s">
        <v>1539</v>
      </c>
      <c r="G463" s="1" t="s">
        <v>1474</v>
      </c>
      <c r="H463" s="1" t="s">
        <v>850</v>
      </c>
      <c r="I463" s="1" t="s">
        <v>154</v>
      </c>
      <c r="J463" s="1" t="s">
        <v>851</v>
      </c>
      <c r="K463" s="1" t="s">
        <v>19</v>
      </c>
      <c r="L463" s="1"/>
      <c r="M463" t="str">
        <f t="shared" si="80"/>
        <v>1</v>
      </c>
      <c r="N463" t="str">
        <f t="shared" si="81"/>
        <v>15</v>
      </c>
      <c r="Q463" s="22" t="str">
        <f t="shared" si="79"/>
        <v/>
      </c>
    </row>
    <row r="464" spans="1:17" x14ac:dyDescent="0.45">
      <c r="A464" s="3">
        <v>522</v>
      </c>
      <c r="B464" s="1" t="s">
        <v>1540</v>
      </c>
      <c r="C464" s="1" t="s">
        <v>1249</v>
      </c>
      <c r="D464" s="1" t="s">
        <v>1249</v>
      </c>
      <c r="E464" s="5">
        <v>69000000</v>
      </c>
      <c r="F464" s="1" t="s">
        <v>1541</v>
      </c>
      <c r="G464" s="1" t="s">
        <v>1474</v>
      </c>
      <c r="H464" s="1" t="s">
        <v>850</v>
      </c>
      <c r="I464" s="1" t="s">
        <v>154</v>
      </c>
      <c r="J464" s="1" t="s">
        <v>860</v>
      </c>
      <c r="K464" s="1" t="s">
        <v>19</v>
      </c>
      <c r="L464" s="1"/>
      <c r="M464" t="str">
        <f t="shared" si="80"/>
        <v>6</v>
      </c>
      <c r="N464" t="str">
        <f t="shared" si="81"/>
        <v>69</v>
      </c>
      <c r="Q464" s="22" t="str">
        <f t="shared" si="79"/>
        <v/>
      </c>
    </row>
    <row r="465" spans="1:17" x14ac:dyDescent="0.45">
      <c r="A465" s="3">
        <v>523</v>
      </c>
      <c r="B465" s="1" t="s">
        <v>1542</v>
      </c>
      <c r="C465" s="1" t="s">
        <v>1249</v>
      </c>
      <c r="D465" s="1" t="s">
        <v>1249</v>
      </c>
      <c r="E465" s="5">
        <v>205013000</v>
      </c>
      <c r="F465" s="1" t="s">
        <v>1543</v>
      </c>
      <c r="G465" s="1" t="s">
        <v>1474</v>
      </c>
      <c r="H465" s="1" t="s">
        <v>850</v>
      </c>
      <c r="I465" s="1" t="s">
        <v>154</v>
      </c>
      <c r="J465" s="1" t="s">
        <v>851</v>
      </c>
      <c r="K465" s="1" t="s">
        <v>19</v>
      </c>
      <c r="L465" s="1"/>
      <c r="M465" t="str">
        <f t="shared" si="80"/>
        <v>2</v>
      </c>
      <c r="N465" t="str">
        <f t="shared" si="81"/>
        <v>20</v>
      </c>
      <c r="Q465" s="22" t="str">
        <f t="shared" si="79"/>
        <v/>
      </c>
    </row>
    <row r="466" spans="1:17" x14ac:dyDescent="0.45">
      <c r="A466" s="3">
        <v>524</v>
      </c>
      <c r="B466" s="1" t="s">
        <v>1544</v>
      </c>
      <c r="C466" s="1" t="s">
        <v>1249</v>
      </c>
      <c r="D466" s="1" t="s">
        <v>1249</v>
      </c>
      <c r="E466" s="5">
        <v>2145100</v>
      </c>
      <c r="F466" s="1" t="s">
        <v>1545</v>
      </c>
      <c r="G466" s="1" t="s">
        <v>1474</v>
      </c>
      <c r="H466" s="1" t="s">
        <v>850</v>
      </c>
      <c r="I466" s="1" t="s">
        <v>154</v>
      </c>
      <c r="J466" s="1" t="s">
        <v>851</v>
      </c>
      <c r="K466" s="1" t="s">
        <v>19</v>
      </c>
      <c r="L466" s="1"/>
      <c r="M466" t="str">
        <f t="shared" si="80"/>
        <v>2</v>
      </c>
      <c r="N466" t="str">
        <f t="shared" si="81"/>
        <v>21</v>
      </c>
      <c r="Q466" s="22" t="str">
        <f t="shared" ref="Q466:Q529" si="82">O466&amp;P466</f>
        <v/>
      </c>
    </row>
    <row r="467" spans="1:17" x14ac:dyDescent="0.45">
      <c r="A467" s="3">
        <v>525</v>
      </c>
      <c r="B467" s="1" t="s">
        <v>1546</v>
      </c>
      <c r="C467" s="1" t="s">
        <v>1474</v>
      </c>
      <c r="D467" s="1" t="s">
        <v>1249</v>
      </c>
      <c r="E467" s="5">
        <v>31560819</v>
      </c>
      <c r="F467" s="1" t="s">
        <v>1547</v>
      </c>
      <c r="G467" s="1" t="s">
        <v>1548</v>
      </c>
      <c r="H467" s="1" t="s">
        <v>154</v>
      </c>
      <c r="I467" s="1" t="s">
        <v>154</v>
      </c>
      <c r="J467" s="1" t="s">
        <v>1549</v>
      </c>
      <c r="K467" s="1" t="s">
        <v>19</v>
      </c>
      <c r="L467" s="1"/>
      <c r="M467" t="str">
        <f t="shared" si="80"/>
        <v>3</v>
      </c>
      <c r="N467" t="str">
        <f t="shared" si="81"/>
        <v>31</v>
      </c>
      <c r="Q467" s="22" t="str">
        <f t="shared" si="82"/>
        <v/>
      </c>
    </row>
    <row r="468" spans="1:17" x14ac:dyDescent="0.45">
      <c r="A468" s="3">
        <v>526</v>
      </c>
      <c r="B468" s="1" t="s">
        <v>1550</v>
      </c>
      <c r="C468" s="1" t="s">
        <v>1474</v>
      </c>
      <c r="D468" s="1" t="s">
        <v>1249</v>
      </c>
      <c r="E468" s="5">
        <v>24993266</v>
      </c>
      <c r="F468" s="1" t="s">
        <v>1551</v>
      </c>
      <c r="G468" s="1" t="s">
        <v>1548</v>
      </c>
      <c r="H468" s="1" t="s">
        <v>154</v>
      </c>
      <c r="I468" s="1" t="s">
        <v>154</v>
      </c>
      <c r="J468" s="1" t="s">
        <v>1552</v>
      </c>
      <c r="K468" s="1" t="s">
        <v>19</v>
      </c>
      <c r="L468" s="1"/>
      <c r="M468" t="str">
        <f t="shared" si="80"/>
        <v>2</v>
      </c>
      <c r="N468" t="str">
        <f t="shared" si="81"/>
        <v>24</v>
      </c>
      <c r="Q468" s="22" t="str">
        <f t="shared" si="82"/>
        <v/>
      </c>
    </row>
    <row r="469" spans="1:17" x14ac:dyDescent="0.45">
      <c r="A469" s="3">
        <v>527</v>
      </c>
      <c r="B469" s="1" t="s">
        <v>1553</v>
      </c>
      <c r="C469" s="1" t="s">
        <v>1474</v>
      </c>
      <c r="D469" s="1" t="s">
        <v>1249</v>
      </c>
      <c r="E469" s="5">
        <v>17500000</v>
      </c>
      <c r="F469" s="1" t="s">
        <v>1554</v>
      </c>
      <c r="G469" s="1" t="s">
        <v>1548</v>
      </c>
      <c r="H469" s="1" t="s">
        <v>154</v>
      </c>
      <c r="I469" s="1" t="s">
        <v>154</v>
      </c>
      <c r="J469" s="1" t="s">
        <v>1555</v>
      </c>
      <c r="K469" s="1" t="s">
        <v>19</v>
      </c>
      <c r="L469" s="1"/>
      <c r="M469" t="str">
        <f t="shared" si="80"/>
        <v>1</v>
      </c>
      <c r="N469" t="str">
        <f t="shared" si="81"/>
        <v>17</v>
      </c>
      <c r="Q469" s="22" t="str">
        <f t="shared" si="82"/>
        <v/>
      </c>
    </row>
    <row r="470" spans="1:17" x14ac:dyDescent="0.45">
      <c r="A470" s="3">
        <v>528</v>
      </c>
      <c r="B470" s="1" t="s">
        <v>1556</v>
      </c>
      <c r="C470" s="1" t="s">
        <v>1474</v>
      </c>
      <c r="D470" s="1" t="s">
        <v>1249</v>
      </c>
      <c r="E470" s="5">
        <v>38867567</v>
      </c>
      <c r="F470" s="1" t="s">
        <v>1557</v>
      </c>
      <c r="G470" s="1" t="s">
        <v>1548</v>
      </c>
      <c r="H470" s="1" t="s">
        <v>154</v>
      </c>
      <c r="I470" s="1" t="s">
        <v>154</v>
      </c>
      <c r="J470" s="1" t="s">
        <v>1558</v>
      </c>
      <c r="K470" s="1" t="s">
        <v>19</v>
      </c>
      <c r="L470" s="1"/>
      <c r="M470" t="str">
        <f t="shared" si="80"/>
        <v>3</v>
      </c>
      <c r="N470" t="str">
        <f t="shared" si="81"/>
        <v>38</v>
      </c>
      <c r="Q470" s="22" t="str">
        <f t="shared" si="82"/>
        <v/>
      </c>
    </row>
    <row r="471" spans="1:17" x14ac:dyDescent="0.45">
      <c r="A471" s="3">
        <v>529</v>
      </c>
      <c r="B471" s="1" t="s">
        <v>1559</v>
      </c>
      <c r="C471" s="1" t="s">
        <v>1474</v>
      </c>
      <c r="D471" s="1" t="s">
        <v>1249</v>
      </c>
      <c r="E471" s="5">
        <v>17150000</v>
      </c>
      <c r="F471" s="1" t="s">
        <v>1560</v>
      </c>
      <c r="G471" s="1" t="s">
        <v>1548</v>
      </c>
      <c r="H471" s="1" t="s">
        <v>154</v>
      </c>
      <c r="I471" s="1" t="s">
        <v>154</v>
      </c>
      <c r="J471" s="1" t="s">
        <v>1561</v>
      </c>
      <c r="K471" s="1" t="s">
        <v>19</v>
      </c>
      <c r="L471" s="1"/>
      <c r="M471" t="str">
        <f t="shared" si="80"/>
        <v>1</v>
      </c>
      <c r="N471" t="str">
        <f t="shared" si="81"/>
        <v>17</v>
      </c>
      <c r="Q471" s="22" t="str">
        <f t="shared" si="82"/>
        <v/>
      </c>
    </row>
    <row r="472" spans="1:17" x14ac:dyDescent="0.45">
      <c r="A472" s="3">
        <v>530</v>
      </c>
      <c r="B472" s="1" t="s">
        <v>1562</v>
      </c>
      <c r="C472" s="1" t="s">
        <v>1474</v>
      </c>
      <c r="D472" s="1" t="s">
        <v>1249</v>
      </c>
      <c r="E472" s="5">
        <v>43137676</v>
      </c>
      <c r="F472" s="1" t="s">
        <v>1563</v>
      </c>
      <c r="G472" s="1" t="s">
        <v>1548</v>
      </c>
      <c r="H472" s="1" t="s">
        <v>154</v>
      </c>
      <c r="I472" s="1" t="s">
        <v>154</v>
      </c>
      <c r="J472" s="1" t="s">
        <v>1564</v>
      </c>
      <c r="K472" s="1" t="s">
        <v>19</v>
      </c>
      <c r="L472" s="1"/>
      <c r="M472" t="str">
        <f t="shared" si="80"/>
        <v>4</v>
      </c>
      <c r="N472" t="str">
        <f t="shared" si="81"/>
        <v>43</v>
      </c>
      <c r="Q472" s="22" t="str">
        <f t="shared" si="82"/>
        <v/>
      </c>
    </row>
    <row r="473" spans="1:17" x14ac:dyDescent="0.45">
      <c r="A473" s="3">
        <v>531</v>
      </c>
      <c r="B473" s="1" t="s">
        <v>1565</v>
      </c>
      <c r="C473" s="1" t="s">
        <v>1474</v>
      </c>
      <c r="D473" s="1" t="s">
        <v>1249</v>
      </c>
      <c r="E473" s="5">
        <v>41872261</v>
      </c>
      <c r="F473" s="1" t="s">
        <v>1566</v>
      </c>
      <c r="G473" s="1" t="s">
        <v>1548</v>
      </c>
      <c r="H473" s="1" t="s">
        <v>154</v>
      </c>
      <c r="I473" s="1" t="s">
        <v>154</v>
      </c>
      <c r="J473" s="1" t="s">
        <v>1567</v>
      </c>
      <c r="K473" s="1" t="s">
        <v>19</v>
      </c>
      <c r="L473" s="1"/>
      <c r="M473" t="str">
        <f t="shared" si="80"/>
        <v>4</v>
      </c>
      <c r="N473" t="str">
        <f t="shared" si="81"/>
        <v>41</v>
      </c>
      <c r="Q473" s="22" t="str">
        <f t="shared" si="82"/>
        <v/>
      </c>
    </row>
    <row r="474" spans="1:17" x14ac:dyDescent="0.45">
      <c r="A474" s="3">
        <v>532</v>
      </c>
      <c r="B474" s="1" t="s">
        <v>1568</v>
      </c>
      <c r="C474" s="1" t="s">
        <v>1474</v>
      </c>
      <c r="D474" s="1" t="s">
        <v>1249</v>
      </c>
      <c r="E474" s="5">
        <v>42936239</v>
      </c>
      <c r="F474" s="1" t="s">
        <v>1569</v>
      </c>
      <c r="G474" s="1" t="s">
        <v>1548</v>
      </c>
      <c r="H474" s="1" t="s">
        <v>154</v>
      </c>
      <c r="I474" s="1" t="s">
        <v>154</v>
      </c>
      <c r="J474" s="1" t="s">
        <v>1570</v>
      </c>
      <c r="K474" s="1" t="s">
        <v>19</v>
      </c>
      <c r="L474" s="1"/>
      <c r="M474" t="str">
        <f t="shared" si="80"/>
        <v>4</v>
      </c>
      <c r="N474" t="str">
        <f t="shared" si="81"/>
        <v>42</v>
      </c>
      <c r="Q474" s="22" t="str">
        <f t="shared" si="82"/>
        <v/>
      </c>
    </row>
    <row r="475" spans="1:17" x14ac:dyDescent="0.45">
      <c r="A475" s="3">
        <v>533</v>
      </c>
      <c r="B475" s="1" t="s">
        <v>1571</v>
      </c>
      <c r="C475" s="1" t="s">
        <v>1474</v>
      </c>
      <c r="D475" s="1" t="s">
        <v>1249</v>
      </c>
      <c r="E475" s="5">
        <v>56801730</v>
      </c>
      <c r="F475" s="1" t="s">
        <v>1572</v>
      </c>
      <c r="G475" s="1" t="s">
        <v>1548</v>
      </c>
      <c r="H475" s="1" t="s">
        <v>154</v>
      </c>
      <c r="I475" s="1" t="s">
        <v>154</v>
      </c>
      <c r="J475" s="1" t="s">
        <v>1573</v>
      </c>
      <c r="K475" s="1" t="s">
        <v>19</v>
      </c>
      <c r="L475" s="1"/>
      <c r="M475" t="str">
        <f t="shared" si="80"/>
        <v>5</v>
      </c>
      <c r="N475" t="str">
        <f t="shared" si="81"/>
        <v>56</v>
      </c>
      <c r="Q475" s="22" t="str">
        <f t="shared" si="82"/>
        <v/>
      </c>
    </row>
    <row r="476" spans="1:17" x14ac:dyDescent="0.45">
      <c r="A476" s="3">
        <v>534</v>
      </c>
      <c r="B476" s="1" t="s">
        <v>1574</v>
      </c>
      <c r="C476" s="1" t="s">
        <v>1474</v>
      </c>
      <c r="D476" s="1" t="s">
        <v>1249</v>
      </c>
      <c r="E476" s="5">
        <v>64422780</v>
      </c>
      <c r="F476" s="1" t="s">
        <v>1575</v>
      </c>
      <c r="G476" s="1" t="s">
        <v>1548</v>
      </c>
      <c r="H476" s="1" t="s">
        <v>154</v>
      </c>
      <c r="I476" s="1" t="s">
        <v>154</v>
      </c>
      <c r="J476" s="1" t="s">
        <v>1576</v>
      </c>
      <c r="K476" s="1" t="s">
        <v>19</v>
      </c>
      <c r="L476" s="1"/>
      <c r="M476" t="str">
        <f t="shared" si="80"/>
        <v>6</v>
      </c>
      <c r="N476" t="str">
        <f t="shared" si="81"/>
        <v>64</v>
      </c>
      <c r="Q476" s="22" t="str">
        <f t="shared" si="82"/>
        <v/>
      </c>
    </row>
    <row r="477" spans="1:17" x14ac:dyDescent="0.45">
      <c r="A477" s="3">
        <v>535</v>
      </c>
      <c r="B477" s="1" t="s">
        <v>1577</v>
      </c>
      <c r="C477" s="1" t="s">
        <v>1474</v>
      </c>
      <c r="D477" s="1" t="s">
        <v>1249</v>
      </c>
      <c r="E477" s="5">
        <v>40090910</v>
      </c>
      <c r="F477" s="1" t="s">
        <v>1578</v>
      </c>
      <c r="G477" s="1" t="s">
        <v>1548</v>
      </c>
      <c r="H477" s="1" t="s">
        <v>154</v>
      </c>
      <c r="I477" s="1" t="s">
        <v>154</v>
      </c>
      <c r="J477" s="1" t="s">
        <v>1579</v>
      </c>
      <c r="K477" s="1" t="s">
        <v>19</v>
      </c>
      <c r="L477" s="1"/>
      <c r="M477" t="str">
        <f t="shared" si="80"/>
        <v>4</v>
      </c>
      <c r="N477" t="str">
        <f t="shared" si="81"/>
        <v>40</v>
      </c>
      <c r="Q477" s="22" t="str">
        <f t="shared" si="82"/>
        <v/>
      </c>
    </row>
    <row r="478" spans="1:17" x14ac:dyDescent="0.45">
      <c r="A478" s="3">
        <v>536</v>
      </c>
      <c r="B478" s="1" t="s">
        <v>1580</v>
      </c>
      <c r="C478" s="1" t="s">
        <v>1474</v>
      </c>
      <c r="D478" s="1" t="s">
        <v>1249</v>
      </c>
      <c r="E478" s="5">
        <v>27413520</v>
      </c>
      <c r="F478" s="1" t="s">
        <v>1581</v>
      </c>
      <c r="G478" s="1" t="s">
        <v>1548</v>
      </c>
      <c r="H478" s="1" t="s">
        <v>154</v>
      </c>
      <c r="I478" s="1" t="s">
        <v>154</v>
      </c>
      <c r="J478" s="1" t="s">
        <v>1582</v>
      </c>
      <c r="K478" s="1" t="s">
        <v>19</v>
      </c>
      <c r="L478" s="1"/>
      <c r="M478" t="str">
        <f t="shared" si="80"/>
        <v>2</v>
      </c>
      <c r="N478" t="str">
        <f t="shared" si="81"/>
        <v>27</v>
      </c>
      <c r="Q478" s="22" t="str">
        <f t="shared" si="82"/>
        <v/>
      </c>
    </row>
    <row r="479" spans="1:17" x14ac:dyDescent="0.45">
      <c r="A479" s="3">
        <v>537</v>
      </c>
      <c r="B479" s="1" t="s">
        <v>1583</v>
      </c>
      <c r="C479" s="1" t="s">
        <v>1474</v>
      </c>
      <c r="D479" s="1" t="s">
        <v>1249</v>
      </c>
      <c r="E479" s="5">
        <v>44073514</v>
      </c>
      <c r="F479" s="1" t="s">
        <v>1584</v>
      </c>
      <c r="G479" s="1" t="s">
        <v>1548</v>
      </c>
      <c r="H479" s="1" t="s">
        <v>154</v>
      </c>
      <c r="I479" s="1" t="s">
        <v>154</v>
      </c>
      <c r="J479" s="1" t="s">
        <v>1585</v>
      </c>
      <c r="K479" s="1" t="s">
        <v>19</v>
      </c>
      <c r="L479" s="1"/>
      <c r="M479" t="str">
        <f t="shared" si="80"/>
        <v>4</v>
      </c>
      <c r="N479" t="str">
        <f t="shared" si="81"/>
        <v>44</v>
      </c>
      <c r="Q479" s="22" t="str">
        <f t="shared" si="82"/>
        <v/>
      </c>
    </row>
    <row r="480" spans="1:17" x14ac:dyDescent="0.45">
      <c r="A480" s="3">
        <v>538</v>
      </c>
      <c r="B480" s="1" t="s">
        <v>1586</v>
      </c>
      <c r="C480" s="1" t="s">
        <v>1474</v>
      </c>
      <c r="D480" s="1" t="s">
        <v>1249</v>
      </c>
      <c r="E480" s="5">
        <v>44184500</v>
      </c>
      <c r="F480" s="1" t="s">
        <v>1587</v>
      </c>
      <c r="G480" s="1" t="s">
        <v>1548</v>
      </c>
      <c r="H480" s="1" t="s">
        <v>154</v>
      </c>
      <c r="I480" s="1" t="s">
        <v>154</v>
      </c>
      <c r="J480" s="1" t="s">
        <v>1588</v>
      </c>
      <c r="K480" s="1" t="s">
        <v>19</v>
      </c>
      <c r="L480" s="1"/>
      <c r="M480" t="str">
        <f t="shared" si="80"/>
        <v>4</v>
      </c>
      <c r="N480" t="str">
        <f t="shared" si="81"/>
        <v>44</v>
      </c>
      <c r="Q480" s="22" t="str">
        <f t="shared" si="82"/>
        <v/>
      </c>
    </row>
    <row r="481" spans="1:17" x14ac:dyDescent="0.45">
      <c r="A481" s="3">
        <v>539</v>
      </c>
      <c r="B481" s="1" t="s">
        <v>1589</v>
      </c>
      <c r="C481" s="1" t="s">
        <v>1474</v>
      </c>
      <c r="D481" s="1" t="s">
        <v>1249</v>
      </c>
      <c r="E481" s="5">
        <v>54499615</v>
      </c>
      <c r="F481" s="1" t="s">
        <v>1590</v>
      </c>
      <c r="G481" s="1" t="s">
        <v>1548</v>
      </c>
      <c r="H481" s="1" t="s">
        <v>154</v>
      </c>
      <c r="I481" s="1" t="s">
        <v>154</v>
      </c>
      <c r="J481" s="1" t="s">
        <v>1591</v>
      </c>
      <c r="K481" s="1" t="s">
        <v>19</v>
      </c>
      <c r="L481" s="1"/>
      <c r="M481" t="str">
        <f t="shared" si="80"/>
        <v>5</v>
      </c>
      <c r="N481" t="str">
        <f t="shared" si="81"/>
        <v>54</v>
      </c>
      <c r="Q481" s="22" t="str">
        <f t="shared" si="82"/>
        <v/>
      </c>
    </row>
    <row r="482" spans="1:17" x14ac:dyDescent="0.45">
      <c r="A482" s="3">
        <v>540</v>
      </c>
      <c r="B482" s="1" t="s">
        <v>1592</v>
      </c>
      <c r="C482" s="1" t="s">
        <v>1474</v>
      </c>
      <c r="D482" s="1" t="s">
        <v>1249</v>
      </c>
      <c r="E482" s="5">
        <v>25850810</v>
      </c>
      <c r="F482" s="1" t="s">
        <v>1593</v>
      </c>
      <c r="G482" s="1" t="s">
        <v>1548</v>
      </c>
      <c r="H482" s="1" t="s">
        <v>154</v>
      </c>
      <c r="I482" s="1" t="s">
        <v>154</v>
      </c>
      <c r="J482" s="1" t="s">
        <v>1594</v>
      </c>
      <c r="K482" s="1" t="s">
        <v>19</v>
      </c>
      <c r="L482" s="1"/>
      <c r="M482" t="str">
        <f t="shared" si="80"/>
        <v>2</v>
      </c>
      <c r="N482" t="str">
        <f t="shared" si="81"/>
        <v>25</v>
      </c>
      <c r="Q482" s="22" t="str">
        <f t="shared" si="82"/>
        <v/>
      </c>
    </row>
    <row r="483" spans="1:17" x14ac:dyDescent="0.45">
      <c r="A483" s="3">
        <v>541</v>
      </c>
      <c r="B483" s="1" t="s">
        <v>1595</v>
      </c>
      <c r="C483" s="1" t="s">
        <v>1474</v>
      </c>
      <c r="D483" s="1" t="s">
        <v>1249</v>
      </c>
      <c r="E483" s="5">
        <v>27854659</v>
      </c>
      <c r="F483" s="1" t="s">
        <v>1596</v>
      </c>
      <c r="G483" s="1" t="s">
        <v>1548</v>
      </c>
      <c r="H483" s="1" t="s">
        <v>154</v>
      </c>
      <c r="I483" s="1" t="s">
        <v>154</v>
      </c>
      <c r="J483" s="1" t="s">
        <v>1597</v>
      </c>
      <c r="K483" s="1" t="s">
        <v>19</v>
      </c>
      <c r="L483" s="1"/>
      <c r="M483" t="str">
        <f t="shared" si="80"/>
        <v>2</v>
      </c>
      <c r="N483" t="str">
        <f t="shared" si="81"/>
        <v>27</v>
      </c>
      <c r="Q483" s="22" t="str">
        <f t="shared" si="82"/>
        <v/>
      </c>
    </row>
    <row r="484" spans="1:17" x14ac:dyDescent="0.45">
      <c r="A484" s="3">
        <v>542</v>
      </c>
      <c r="B484" s="1" t="s">
        <v>1598</v>
      </c>
      <c r="C484" s="1" t="s">
        <v>1474</v>
      </c>
      <c r="D484" s="1" t="s">
        <v>1249</v>
      </c>
      <c r="E484" s="5">
        <v>13190270</v>
      </c>
      <c r="F484" s="1" t="s">
        <v>1599</v>
      </c>
      <c r="G484" s="1" t="s">
        <v>1548</v>
      </c>
      <c r="H484" s="1" t="s">
        <v>154</v>
      </c>
      <c r="I484" s="1" t="s">
        <v>154</v>
      </c>
      <c r="J484" s="1" t="s">
        <v>1600</v>
      </c>
      <c r="K484" s="1" t="s">
        <v>19</v>
      </c>
      <c r="L484" s="1"/>
      <c r="M484" t="str">
        <f t="shared" si="80"/>
        <v>1</v>
      </c>
      <c r="N484" t="str">
        <f t="shared" si="81"/>
        <v>13</v>
      </c>
      <c r="Q484" s="22" t="str">
        <f t="shared" si="82"/>
        <v/>
      </c>
    </row>
    <row r="485" spans="1:17" x14ac:dyDescent="0.45">
      <c r="A485" s="3">
        <v>543</v>
      </c>
      <c r="B485" s="1" t="s">
        <v>1601</v>
      </c>
      <c r="C485" s="1" t="s">
        <v>1474</v>
      </c>
      <c r="D485" s="1" t="s">
        <v>1249</v>
      </c>
      <c r="E485" s="5">
        <v>30618378</v>
      </c>
      <c r="F485" s="1" t="s">
        <v>1602</v>
      </c>
      <c r="G485" s="1" t="s">
        <v>1548</v>
      </c>
      <c r="H485" s="1" t="s">
        <v>154</v>
      </c>
      <c r="I485" s="1" t="s">
        <v>154</v>
      </c>
      <c r="J485" s="1" t="s">
        <v>1603</v>
      </c>
      <c r="K485" s="1" t="s">
        <v>19</v>
      </c>
      <c r="L485" s="1"/>
      <c r="M485" t="str">
        <f t="shared" si="80"/>
        <v>3</v>
      </c>
      <c r="N485" t="str">
        <f t="shared" si="81"/>
        <v>30</v>
      </c>
      <c r="Q485" s="22" t="str">
        <f t="shared" si="82"/>
        <v/>
      </c>
    </row>
    <row r="486" spans="1:17" x14ac:dyDescent="0.45">
      <c r="A486" s="3">
        <v>544</v>
      </c>
      <c r="B486" s="1" t="s">
        <v>1604</v>
      </c>
      <c r="C486" s="1" t="s">
        <v>1548</v>
      </c>
      <c r="D486" s="1" t="s">
        <v>1474</v>
      </c>
      <c r="E486" s="5">
        <v>22072073</v>
      </c>
      <c r="F486" s="1" t="s">
        <v>1605</v>
      </c>
      <c r="G486" s="1" t="s">
        <v>1606</v>
      </c>
      <c r="H486" s="1" t="s">
        <v>154</v>
      </c>
      <c r="I486" s="1" t="s">
        <v>154</v>
      </c>
      <c r="J486" s="1" t="s">
        <v>1607</v>
      </c>
      <c r="K486" s="1" t="s">
        <v>19</v>
      </c>
      <c r="L486" s="1"/>
      <c r="M486" t="str">
        <f t="shared" si="80"/>
        <v>2</v>
      </c>
      <c r="N486" t="str">
        <f t="shared" si="81"/>
        <v>22</v>
      </c>
      <c r="Q486" s="22" t="str">
        <f t="shared" si="82"/>
        <v/>
      </c>
    </row>
    <row r="487" spans="1:17" x14ac:dyDescent="0.45">
      <c r="A487" s="3">
        <v>545</v>
      </c>
      <c r="B487" s="1" t="s">
        <v>1608</v>
      </c>
      <c r="C487" s="1" t="s">
        <v>1606</v>
      </c>
      <c r="D487" s="1" t="s">
        <v>1474</v>
      </c>
      <c r="E487" s="5">
        <v>79049191</v>
      </c>
      <c r="F487" s="1" t="s">
        <v>1609</v>
      </c>
      <c r="G487" s="1" t="s">
        <v>1606</v>
      </c>
      <c r="H487" s="1" t="s">
        <v>154</v>
      </c>
      <c r="I487" s="1" t="s">
        <v>154</v>
      </c>
      <c r="J487" s="1" t="s">
        <v>1610</v>
      </c>
      <c r="K487" s="1" t="s">
        <v>19</v>
      </c>
      <c r="L487" s="1"/>
      <c r="M487" t="str">
        <f t="shared" si="80"/>
        <v>7</v>
      </c>
      <c r="N487" t="str">
        <f t="shared" si="81"/>
        <v>79</v>
      </c>
      <c r="Q487" s="22" t="str">
        <f t="shared" si="82"/>
        <v/>
      </c>
    </row>
    <row r="488" spans="1:17" x14ac:dyDescent="0.45">
      <c r="A488" s="3">
        <v>546</v>
      </c>
      <c r="B488" s="1" t="s">
        <v>1611</v>
      </c>
      <c r="C488" s="1" t="s">
        <v>1606</v>
      </c>
      <c r="D488" s="1" t="s">
        <v>1474</v>
      </c>
      <c r="E488" s="5">
        <v>52991105</v>
      </c>
      <c r="F488" s="1" t="s">
        <v>1612</v>
      </c>
      <c r="G488" s="1" t="s">
        <v>1606</v>
      </c>
      <c r="H488" s="1" t="s">
        <v>154</v>
      </c>
      <c r="I488" s="1" t="s">
        <v>154</v>
      </c>
      <c r="J488" s="1" t="s">
        <v>1613</v>
      </c>
      <c r="K488" s="1" t="s">
        <v>19</v>
      </c>
      <c r="L488" s="1"/>
      <c r="M488" t="str">
        <f t="shared" si="80"/>
        <v>5</v>
      </c>
      <c r="N488" t="str">
        <f t="shared" si="81"/>
        <v>52</v>
      </c>
      <c r="Q488" s="22" t="str">
        <f t="shared" si="82"/>
        <v/>
      </c>
    </row>
    <row r="489" spans="1:17" x14ac:dyDescent="0.45">
      <c r="A489" s="3">
        <v>547</v>
      </c>
      <c r="B489" s="1" t="s">
        <v>1614</v>
      </c>
      <c r="C489" s="1" t="s">
        <v>1606</v>
      </c>
      <c r="D489" s="1" t="s">
        <v>1474</v>
      </c>
      <c r="E489" s="5">
        <v>326500</v>
      </c>
      <c r="F489" s="1" t="s">
        <v>1615</v>
      </c>
      <c r="G489" s="1" t="s">
        <v>1606</v>
      </c>
      <c r="H489" s="1" t="s">
        <v>154</v>
      </c>
      <c r="I489" s="1" t="s">
        <v>154</v>
      </c>
      <c r="J489" s="1" t="s">
        <v>1616</v>
      </c>
      <c r="K489" s="1" t="s">
        <v>19</v>
      </c>
      <c r="L489" s="1"/>
      <c r="M489" t="str">
        <f t="shared" si="80"/>
        <v>3</v>
      </c>
      <c r="N489" t="str">
        <f t="shared" si="81"/>
        <v>32</v>
      </c>
      <c r="Q489" s="22" t="str">
        <f t="shared" si="82"/>
        <v/>
      </c>
    </row>
    <row r="490" spans="1:17" x14ac:dyDescent="0.45">
      <c r="A490" s="3">
        <v>548</v>
      </c>
      <c r="B490" s="1" t="s">
        <v>1617</v>
      </c>
      <c r="C490" s="1" t="s">
        <v>1606</v>
      </c>
      <c r="D490" s="1" t="s">
        <v>1474</v>
      </c>
      <c r="E490" s="5">
        <v>10868995</v>
      </c>
      <c r="F490" s="1" t="s">
        <v>1618</v>
      </c>
      <c r="G490" s="1" t="s">
        <v>1606</v>
      </c>
      <c r="H490" s="1" t="s">
        <v>154</v>
      </c>
      <c r="I490" s="1" t="s">
        <v>154</v>
      </c>
      <c r="J490" s="1" t="s">
        <v>1619</v>
      </c>
      <c r="K490" s="1" t="s">
        <v>19</v>
      </c>
      <c r="L490" s="1"/>
      <c r="M490" t="str">
        <f t="shared" si="80"/>
        <v>1</v>
      </c>
      <c r="N490" t="str">
        <f t="shared" si="81"/>
        <v>10</v>
      </c>
      <c r="Q490" s="22" t="str">
        <f t="shared" si="82"/>
        <v/>
      </c>
    </row>
    <row r="491" spans="1:17" x14ac:dyDescent="0.45">
      <c r="A491" s="3">
        <v>549</v>
      </c>
      <c r="B491" s="1" t="s">
        <v>1620</v>
      </c>
      <c r="C491" s="1" t="s">
        <v>1606</v>
      </c>
      <c r="D491" s="1" t="s">
        <v>1474</v>
      </c>
      <c r="E491" s="5">
        <v>8797500</v>
      </c>
      <c r="F491" s="1" t="s">
        <v>1621</v>
      </c>
      <c r="G491" s="1" t="s">
        <v>1606</v>
      </c>
      <c r="H491" s="1" t="s">
        <v>154</v>
      </c>
      <c r="I491" s="1" t="s">
        <v>154</v>
      </c>
      <c r="J491" s="1" t="s">
        <v>757</v>
      </c>
      <c r="K491" s="1" t="s">
        <v>19</v>
      </c>
      <c r="L491" s="1"/>
      <c r="M491" t="str">
        <f t="shared" si="80"/>
        <v>8</v>
      </c>
      <c r="N491" t="str">
        <f t="shared" si="81"/>
        <v>87</v>
      </c>
      <c r="Q491" s="22" t="str">
        <f t="shared" si="82"/>
        <v/>
      </c>
    </row>
    <row r="492" spans="1:17" x14ac:dyDescent="0.45">
      <c r="A492" s="3">
        <v>550</v>
      </c>
      <c r="B492" s="1" t="s">
        <v>1622</v>
      </c>
      <c r="C492" s="1" t="s">
        <v>1606</v>
      </c>
      <c r="D492" s="1" t="s">
        <v>1548</v>
      </c>
      <c r="E492" s="5">
        <v>78945944</v>
      </c>
      <c r="F492" s="1" t="s">
        <v>1623</v>
      </c>
      <c r="G492" s="1" t="s">
        <v>1624</v>
      </c>
      <c r="H492" s="1" t="s">
        <v>154</v>
      </c>
      <c r="I492" s="1" t="s">
        <v>154</v>
      </c>
      <c r="J492" s="1" t="s">
        <v>1625</v>
      </c>
      <c r="K492" s="1" t="s">
        <v>19</v>
      </c>
      <c r="L492" s="1"/>
      <c r="M492" t="str">
        <f t="shared" si="80"/>
        <v>7</v>
      </c>
      <c r="N492" t="str">
        <f t="shared" si="81"/>
        <v>78</v>
      </c>
      <c r="Q492" s="22" t="str">
        <f t="shared" si="82"/>
        <v/>
      </c>
    </row>
    <row r="493" spans="1:17" x14ac:dyDescent="0.45">
      <c r="A493" s="3">
        <v>551</v>
      </c>
      <c r="B493" s="1" t="s">
        <v>1626</v>
      </c>
      <c r="C493" s="1" t="s">
        <v>1606</v>
      </c>
      <c r="D493" s="1" t="s">
        <v>1548</v>
      </c>
      <c r="E493" s="5">
        <v>20200000</v>
      </c>
      <c r="F493" s="1" t="s">
        <v>1627</v>
      </c>
      <c r="G493" s="1" t="s">
        <v>1624</v>
      </c>
      <c r="H493" s="1" t="s">
        <v>154</v>
      </c>
      <c r="I493" s="1" t="s">
        <v>154</v>
      </c>
      <c r="J493" s="1" t="s">
        <v>1628</v>
      </c>
      <c r="K493" s="1" t="s">
        <v>19</v>
      </c>
      <c r="L493" s="1"/>
      <c r="M493" t="str">
        <f t="shared" si="80"/>
        <v>2</v>
      </c>
      <c r="N493" t="str">
        <f t="shared" si="81"/>
        <v>20</v>
      </c>
      <c r="Q493" s="22" t="str">
        <f t="shared" si="82"/>
        <v/>
      </c>
    </row>
    <row r="494" spans="1:17" x14ac:dyDescent="0.45">
      <c r="A494" s="3">
        <v>552</v>
      </c>
      <c r="B494" s="1" t="s">
        <v>1629</v>
      </c>
      <c r="C494" s="1" t="s">
        <v>1606</v>
      </c>
      <c r="D494" s="1" t="s">
        <v>1548</v>
      </c>
      <c r="E494" s="5">
        <v>139395325</v>
      </c>
      <c r="F494" s="1" t="s">
        <v>1630</v>
      </c>
      <c r="G494" s="1" t="s">
        <v>1624</v>
      </c>
      <c r="H494" s="1" t="s">
        <v>154</v>
      </c>
      <c r="I494" s="1" t="s">
        <v>154</v>
      </c>
      <c r="J494" s="1" t="s">
        <v>1631</v>
      </c>
      <c r="K494" s="1" t="s">
        <v>19</v>
      </c>
      <c r="L494" s="1"/>
      <c r="M494" t="str">
        <f t="shared" si="80"/>
        <v>1</v>
      </c>
      <c r="N494" t="str">
        <f t="shared" si="81"/>
        <v>13</v>
      </c>
      <c r="Q494" s="22" t="str">
        <f t="shared" si="82"/>
        <v/>
      </c>
    </row>
    <row r="495" spans="1:17" x14ac:dyDescent="0.45">
      <c r="A495" s="3">
        <v>553</v>
      </c>
      <c r="B495" s="1" t="s">
        <v>1632</v>
      </c>
      <c r="C495" s="1" t="s">
        <v>1606</v>
      </c>
      <c r="D495" s="1" t="s">
        <v>1548</v>
      </c>
      <c r="E495" s="5">
        <v>71532153</v>
      </c>
      <c r="F495" s="1" t="s">
        <v>1633</v>
      </c>
      <c r="G495" s="1" t="s">
        <v>1624</v>
      </c>
      <c r="H495" s="1" t="s">
        <v>154</v>
      </c>
      <c r="I495" s="1" t="s">
        <v>154</v>
      </c>
      <c r="J495" s="1" t="s">
        <v>1634</v>
      </c>
      <c r="K495" s="1" t="s">
        <v>19</v>
      </c>
      <c r="L495" s="1"/>
      <c r="M495" t="str">
        <f t="shared" si="80"/>
        <v>7</v>
      </c>
      <c r="N495" t="str">
        <f t="shared" si="81"/>
        <v>71</v>
      </c>
      <c r="Q495" s="22" t="str">
        <f t="shared" si="82"/>
        <v/>
      </c>
    </row>
    <row r="496" spans="1:17" x14ac:dyDescent="0.45">
      <c r="A496" s="3">
        <v>554</v>
      </c>
      <c r="B496" s="1" t="s">
        <v>1635</v>
      </c>
      <c r="C496" s="1" t="s">
        <v>1606</v>
      </c>
      <c r="D496" s="1" t="s">
        <v>1606</v>
      </c>
      <c r="E496" s="5">
        <v>20591500</v>
      </c>
      <c r="F496" s="1" t="s">
        <v>1636</v>
      </c>
      <c r="G496" s="1" t="s">
        <v>1624</v>
      </c>
      <c r="H496" s="1" t="s">
        <v>850</v>
      </c>
      <c r="I496" s="1" t="s">
        <v>154</v>
      </c>
      <c r="J496" s="1" t="s">
        <v>851</v>
      </c>
      <c r="K496" s="1" t="s">
        <v>19</v>
      </c>
      <c r="L496" s="1"/>
      <c r="M496" t="str">
        <f t="shared" si="80"/>
        <v>2</v>
      </c>
      <c r="N496" t="str">
        <f t="shared" si="81"/>
        <v>20</v>
      </c>
      <c r="Q496" s="22" t="str">
        <f t="shared" si="82"/>
        <v/>
      </c>
    </row>
    <row r="497" spans="1:17" x14ac:dyDescent="0.45">
      <c r="A497" s="3">
        <v>555</v>
      </c>
      <c r="B497" s="1" t="s">
        <v>1637</v>
      </c>
      <c r="C497" s="1" t="s">
        <v>1606</v>
      </c>
      <c r="D497" s="1" t="s">
        <v>1606</v>
      </c>
      <c r="E497" s="5">
        <v>166989213</v>
      </c>
      <c r="F497" s="1" t="s">
        <v>1638</v>
      </c>
      <c r="G497" s="1" t="s">
        <v>1624</v>
      </c>
      <c r="H497" s="1" t="s">
        <v>850</v>
      </c>
      <c r="I497" s="1" t="s">
        <v>154</v>
      </c>
      <c r="J497" s="1" t="s">
        <v>851</v>
      </c>
      <c r="K497" s="1" t="s">
        <v>19</v>
      </c>
      <c r="L497" s="1"/>
      <c r="M497" t="str">
        <f t="shared" si="80"/>
        <v>1</v>
      </c>
      <c r="N497" t="str">
        <f t="shared" si="81"/>
        <v>16</v>
      </c>
      <c r="Q497" s="22" t="str">
        <f t="shared" si="82"/>
        <v/>
      </c>
    </row>
    <row r="498" spans="1:17" x14ac:dyDescent="0.45">
      <c r="A498" s="3">
        <v>556</v>
      </c>
      <c r="B498" s="1" t="s">
        <v>1639</v>
      </c>
      <c r="C498" s="1" t="s">
        <v>1606</v>
      </c>
      <c r="D498" s="1" t="s">
        <v>1606</v>
      </c>
      <c r="E498" s="5">
        <v>56110333</v>
      </c>
      <c r="F498" s="1" t="s">
        <v>1640</v>
      </c>
      <c r="G498" s="1" t="s">
        <v>1624</v>
      </c>
      <c r="H498" s="1" t="s">
        <v>850</v>
      </c>
      <c r="I498" s="1" t="s">
        <v>154</v>
      </c>
      <c r="J498" s="1" t="s">
        <v>851</v>
      </c>
      <c r="K498" s="1" t="s">
        <v>19</v>
      </c>
      <c r="L498" s="1"/>
      <c r="M498" t="str">
        <f t="shared" si="80"/>
        <v>5</v>
      </c>
      <c r="N498" t="str">
        <f t="shared" si="81"/>
        <v>56</v>
      </c>
      <c r="Q498" s="22" t="str">
        <f t="shared" si="82"/>
        <v/>
      </c>
    </row>
    <row r="499" spans="1:17" x14ac:dyDescent="0.45">
      <c r="A499" s="3">
        <v>557</v>
      </c>
      <c r="B499" s="1" t="s">
        <v>1641</v>
      </c>
      <c r="C499" s="1" t="s">
        <v>1606</v>
      </c>
      <c r="D499" s="1" t="s">
        <v>1606</v>
      </c>
      <c r="E499" s="5">
        <v>41496000</v>
      </c>
      <c r="F499" s="1" t="s">
        <v>1642</v>
      </c>
      <c r="G499" s="1" t="s">
        <v>1624</v>
      </c>
      <c r="H499" s="1" t="s">
        <v>850</v>
      </c>
      <c r="I499" s="1" t="s">
        <v>154</v>
      </c>
      <c r="J499" s="1" t="s">
        <v>860</v>
      </c>
      <c r="K499" s="1" t="s">
        <v>19</v>
      </c>
      <c r="L499" s="1"/>
      <c r="M499" t="str">
        <f t="shared" si="80"/>
        <v>4</v>
      </c>
      <c r="N499" t="str">
        <f t="shared" si="81"/>
        <v>41</v>
      </c>
      <c r="Q499" s="22" t="str">
        <f t="shared" si="82"/>
        <v/>
      </c>
    </row>
    <row r="500" spans="1:17" x14ac:dyDescent="0.45">
      <c r="A500" s="3">
        <v>558</v>
      </c>
      <c r="B500" s="1" t="s">
        <v>1643</v>
      </c>
      <c r="C500" s="1" t="s">
        <v>1606</v>
      </c>
      <c r="D500" s="1" t="s">
        <v>1606</v>
      </c>
      <c r="E500" s="5">
        <v>769749365</v>
      </c>
      <c r="F500" s="1" t="s">
        <v>1644</v>
      </c>
      <c r="G500" s="1" t="s">
        <v>1624</v>
      </c>
      <c r="H500" s="1" t="s">
        <v>188</v>
      </c>
      <c r="I500" s="1" t="s">
        <v>154</v>
      </c>
      <c r="J500" s="1" t="s">
        <v>1645</v>
      </c>
      <c r="K500" s="1" t="s">
        <v>19</v>
      </c>
      <c r="L500" s="1"/>
      <c r="M500" t="str">
        <f t="shared" si="80"/>
        <v>7</v>
      </c>
      <c r="N500" t="str">
        <f t="shared" si="81"/>
        <v>76</v>
      </c>
      <c r="Q500" s="22" t="str">
        <f t="shared" si="82"/>
        <v/>
      </c>
    </row>
    <row r="501" spans="1:17" x14ac:dyDescent="0.45">
      <c r="A501" s="3">
        <v>559</v>
      </c>
      <c r="B501" s="1" t="s">
        <v>1646</v>
      </c>
      <c r="C501" s="1" t="s">
        <v>1606</v>
      </c>
      <c r="D501" s="1" t="s">
        <v>1606</v>
      </c>
      <c r="E501" s="5">
        <v>3679000</v>
      </c>
      <c r="F501" s="1" t="s">
        <v>1647</v>
      </c>
      <c r="G501" s="1" t="s">
        <v>1624</v>
      </c>
      <c r="H501" s="1" t="s">
        <v>850</v>
      </c>
      <c r="I501" s="1" t="s">
        <v>154</v>
      </c>
      <c r="J501" s="1" t="s">
        <v>851</v>
      </c>
      <c r="K501" s="1" t="s">
        <v>19</v>
      </c>
      <c r="L501" s="1"/>
      <c r="M501" t="str">
        <f t="shared" si="80"/>
        <v>3</v>
      </c>
      <c r="N501" t="str">
        <f t="shared" si="81"/>
        <v>36</v>
      </c>
      <c r="Q501" s="22" t="str">
        <f t="shared" si="82"/>
        <v/>
      </c>
    </row>
    <row r="502" spans="1:17" x14ac:dyDescent="0.45">
      <c r="A502" s="3">
        <v>560</v>
      </c>
      <c r="B502" s="1" t="s">
        <v>1648</v>
      </c>
      <c r="C502" s="1" t="s">
        <v>1606</v>
      </c>
      <c r="D502" s="1" t="s">
        <v>1606</v>
      </c>
      <c r="E502" s="5">
        <v>11074400</v>
      </c>
      <c r="F502" s="1" t="s">
        <v>1649</v>
      </c>
      <c r="G502" s="1" t="s">
        <v>1624</v>
      </c>
      <c r="H502" s="1" t="s">
        <v>850</v>
      </c>
      <c r="I502" s="1" t="s">
        <v>154</v>
      </c>
      <c r="J502" s="1" t="s">
        <v>851</v>
      </c>
      <c r="K502" s="1" t="s">
        <v>19</v>
      </c>
      <c r="L502" s="1"/>
      <c r="M502" t="str">
        <f t="shared" si="80"/>
        <v>1</v>
      </c>
      <c r="N502" t="str">
        <f t="shared" si="81"/>
        <v>11</v>
      </c>
      <c r="Q502" s="22" t="str">
        <f t="shared" si="82"/>
        <v/>
      </c>
    </row>
    <row r="503" spans="1:17" x14ac:dyDescent="0.45">
      <c r="A503" s="3">
        <v>561</v>
      </c>
      <c r="B503" s="1" t="s">
        <v>1650</v>
      </c>
      <c r="C503" s="1" t="s">
        <v>1624</v>
      </c>
      <c r="D503" s="1" t="s">
        <v>1606</v>
      </c>
      <c r="E503" s="5">
        <v>44330857</v>
      </c>
      <c r="F503" s="1" t="s">
        <v>1651</v>
      </c>
      <c r="G503" s="1" t="s">
        <v>1652</v>
      </c>
      <c r="H503" s="1" t="s">
        <v>154</v>
      </c>
      <c r="I503" s="1" t="s">
        <v>154</v>
      </c>
      <c r="J503" s="1" t="s">
        <v>1653</v>
      </c>
      <c r="K503" s="1" t="s">
        <v>19</v>
      </c>
      <c r="L503" s="1"/>
      <c r="M503" t="str">
        <f t="shared" si="80"/>
        <v>4</v>
      </c>
      <c r="N503" t="str">
        <f t="shared" si="81"/>
        <v>44</v>
      </c>
      <c r="Q503" s="22" t="str">
        <f t="shared" si="82"/>
        <v/>
      </c>
    </row>
    <row r="504" spans="1:17" x14ac:dyDescent="0.45">
      <c r="A504" s="3">
        <v>562</v>
      </c>
      <c r="B504" s="1" t="s">
        <v>1654</v>
      </c>
      <c r="C504" s="1" t="s">
        <v>1624</v>
      </c>
      <c r="D504" s="1" t="s">
        <v>1606</v>
      </c>
      <c r="E504" s="5">
        <v>44317457</v>
      </c>
      <c r="F504" s="1" t="s">
        <v>1655</v>
      </c>
      <c r="G504" s="1" t="s">
        <v>1652</v>
      </c>
      <c r="H504" s="1" t="s">
        <v>154</v>
      </c>
      <c r="I504" s="1" t="s">
        <v>154</v>
      </c>
      <c r="J504" s="1" t="s">
        <v>1656</v>
      </c>
      <c r="K504" s="1" t="s">
        <v>19</v>
      </c>
      <c r="L504" s="1"/>
      <c r="M504" t="str">
        <f t="shared" si="80"/>
        <v>4</v>
      </c>
      <c r="N504" t="str">
        <f t="shared" si="81"/>
        <v>44</v>
      </c>
      <c r="Q504" s="22" t="str">
        <f t="shared" si="82"/>
        <v/>
      </c>
    </row>
    <row r="505" spans="1:17" x14ac:dyDescent="0.45">
      <c r="A505" s="3">
        <v>563</v>
      </c>
      <c r="B505" s="1" t="s">
        <v>1657</v>
      </c>
      <c r="C505" s="1" t="s">
        <v>1624</v>
      </c>
      <c r="D505" s="1" t="s">
        <v>1606</v>
      </c>
      <c r="E505" s="5">
        <v>10625000</v>
      </c>
      <c r="F505" s="1" t="s">
        <v>1658</v>
      </c>
      <c r="G505" s="1" t="s">
        <v>1652</v>
      </c>
      <c r="H505" s="1" t="s">
        <v>154</v>
      </c>
      <c r="I505" s="1" t="s">
        <v>154</v>
      </c>
      <c r="J505" s="1" t="s">
        <v>1659</v>
      </c>
      <c r="K505" s="1" t="s">
        <v>19</v>
      </c>
      <c r="L505" s="1"/>
      <c r="M505" t="str">
        <f t="shared" si="80"/>
        <v>1</v>
      </c>
      <c r="N505" t="str">
        <f t="shared" si="81"/>
        <v>10</v>
      </c>
      <c r="Q505" s="22" t="str">
        <f t="shared" si="82"/>
        <v/>
      </c>
    </row>
    <row r="506" spans="1:17" x14ac:dyDescent="0.45">
      <c r="A506" s="3">
        <v>564</v>
      </c>
      <c r="B506" s="1" t="s">
        <v>1660</v>
      </c>
      <c r="C506" s="1" t="s">
        <v>1624</v>
      </c>
      <c r="D506" s="1" t="s">
        <v>1606</v>
      </c>
      <c r="E506" s="5">
        <v>44323491</v>
      </c>
      <c r="F506" s="1" t="s">
        <v>1661</v>
      </c>
      <c r="G506" s="1" t="s">
        <v>1652</v>
      </c>
      <c r="H506" s="1" t="s">
        <v>154</v>
      </c>
      <c r="I506" s="1" t="s">
        <v>154</v>
      </c>
      <c r="J506" s="1" t="s">
        <v>1662</v>
      </c>
      <c r="K506" s="1" t="s">
        <v>19</v>
      </c>
      <c r="L506" s="1"/>
      <c r="M506" t="str">
        <f t="shared" si="80"/>
        <v>4</v>
      </c>
      <c r="N506" t="str">
        <f t="shared" si="81"/>
        <v>44</v>
      </c>
      <c r="Q506" s="22" t="str">
        <f t="shared" si="82"/>
        <v/>
      </c>
    </row>
    <row r="507" spans="1:17" x14ac:dyDescent="0.45">
      <c r="A507" s="3">
        <v>565</v>
      </c>
      <c r="B507" s="1" t="s">
        <v>1663</v>
      </c>
      <c r="C507" s="1" t="s">
        <v>1624</v>
      </c>
      <c r="D507" s="1" t="s">
        <v>1606</v>
      </c>
      <c r="E507" s="5">
        <v>173094950</v>
      </c>
      <c r="F507" s="1" t="s">
        <v>1664</v>
      </c>
      <c r="G507" s="1" t="s">
        <v>1652</v>
      </c>
      <c r="H507" s="1" t="s">
        <v>153</v>
      </c>
      <c r="I507" s="1" t="s">
        <v>154</v>
      </c>
      <c r="J507" s="1" t="s">
        <v>1665</v>
      </c>
      <c r="K507" s="1" t="s">
        <v>19</v>
      </c>
      <c r="L507" s="1"/>
      <c r="M507" t="str">
        <f t="shared" si="80"/>
        <v>1</v>
      </c>
      <c r="N507" t="str">
        <f t="shared" si="81"/>
        <v>17</v>
      </c>
      <c r="Q507" s="22" t="str">
        <f t="shared" si="82"/>
        <v/>
      </c>
    </row>
    <row r="508" spans="1:17" x14ac:dyDescent="0.45">
      <c r="A508" s="3">
        <v>566</v>
      </c>
      <c r="B508" s="1" t="s">
        <v>1666</v>
      </c>
      <c r="C508" s="1" t="s">
        <v>1624</v>
      </c>
      <c r="D508" s="1" t="s">
        <v>1606</v>
      </c>
      <c r="E508" s="5">
        <v>22932000</v>
      </c>
      <c r="F508" s="1" t="s">
        <v>1667</v>
      </c>
      <c r="G508" s="1" t="s">
        <v>1652</v>
      </c>
      <c r="H508" s="1" t="s">
        <v>154</v>
      </c>
      <c r="I508" s="1" t="s">
        <v>154</v>
      </c>
      <c r="J508" s="1" t="s">
        <v>1668</v>
      </c>
      <c r="K508" s="1" t="s">
        <v>19</v>
      </c>
      <c r="L508" s="1"/>
      <c r="M508" t="str">
        <f t="shared" si="80"/>
        <v>2</v>
      </c>
      <c r="N508" t="str">
        <f t="shared" si="81"/>
        <v>22</v>
      </c>
      <c r="Q508" s="22" t="str">
        <f t="shared" si="82"/>
        <v/>
      </c>
    </row>
    <row r="509" spans="1:17" x14ac:dyDescent="0.45">
      <c r="A509" s="3">
        <v>567</v>
      </c>
      <c r="B509" s="1" t="s">
        <v>1669</v>
      </c>
      <c r="C509" s="1" t="s">
        <v>1624</v>
      </c>
      <c r="D509" s="1" t="s">
        <v>1606</v>
      </c>
      <c r="E509" s="5">
        <v>168707000</v>
      </c>
      <c r="F509" s="1" t="s">
        <v>1670</v>
      </c>
      <c r="G509" s="1" t="s">
        <v>1652</v>
      </c>
      <c r="H509" s="1" t="s">
        <v>153</v>
      </c>
      <c r="I509" s="1" t="s">
        <v>154</v>
      </c>
      <c r="J509" s="1" t="s">
        <v>1671</v>
      </c>
      <c r="K509" s="1" t="s">
        <v>19</v>
      </c>
      <c r="L509" s="1"/>
      <c r="M509" t="str">
        <f t="shared" si="80"/>
        <v>1</v>
      </c>
      <c r="N509" t="str">
        <f t="shared" si="81"/>
        <v>16</v>
      </c>
      <c r="Q509" s="22" t="str">
        <f t="shared" si="82"/>
        <v/>
      </c>
    </row>
    <row r="510" spans="1:17" x14ac:dyDescent="0.45">
      <c r="A510" s="3">
        <v>568</v>
      </c>
      <c r="B510" s="1" t="s">
        <v>1672</v>
      </c>
      <c r="C510" s="1" t="s">
        <v>1624</v>
      </c>
      <c r="D510" s="1" t="s">
        <v>1606</v>
      </c>
      <c r="E510" s="5">
        <v>172842600</v>
      </c>
      <c r="F510" s="1" t="s">
        <v>1673</v>
      </c>
      <c r="G510" s="1" t="s">
        <v>1652</v>
      </c>
      <c r="H510" s="1" t="s">
        <v>153</v>
      </c>
      <c r="I510" s="1" t="s">
        <v>154</v>
      </c>
      <c r="J510" s="1" t="s">
        <v>1674</v>
      </c>
      <c r="K510" s="1" t="s">
        <v>19</v>
      </c>
      <c r="L510" s="1"/>
      <c r="M510" t="str">
        <f t="shared" si="80"/>
        <v>1</v>
      </c>
      <c r="N510" t="str">
        <f t="shared" si="81"/>
        <v>17</v>
      </c>
      <c r="Q510" s="22" t="str">
        <f t="shared" si="82"/>
        <v/>
      </c>
    </row>
    <row r="511" spans="1:17" x14ac:dyDescent="0.45">
      <c r="A511" s="3">
        <v>569</v>
      </c>
      <c r="B511" s="1" t="s">
        <v>1675</v>
      </c>
      <c r="C511" s="1" t="s">
        <v>1624</v>
      </c>
      <c r="D511" s="1" t="s">
        <v>1606</v>
      </c>
      <c r="E511" s="5">
        <v>173381600</v>
      </c>
      <c r="F511" s="1" t="s">
        <v>1676</v>
      </c>
      <c r="G511" s="1" t="s">
        <v>1652</v>
      </c>
      <c r="H511" s="1" t="s">
        <v>153</v>
      </c>
      <c r="I511" s="1" t="s">
        <v>154</v>
      </c>
      <c r="J511" s="1" t="s">
        <v>1677</v>
      </c>
      <c r="K511" s="1" t="s">
        <v>19</v>
      </c>
      <c r="L511" s="1"/>
      <c r="M511" t="str">
        <f t="shared" si="80"/>
        <v>1</v>
      </c>
      <c r="N511" t="str">
        <f t="shared" si="81"/>
        <v>17</v>
      </c>
      <c r="Q511" s="22" t="str">
        <f t="shared" si="82"/>
        <v/>
      </c>
    </row>
    <row r="512" spans="1:17" x14ac:dyDescent="0.45">
      <c r="A512" s="3">
        <v>570</v>
      </c>
      <c r="B512" s="1" t="s">
        <v>1678</v>
      </c>
      <c r="C512" s="1" t="s">
        <v>1624</v>
      </c>
      <c r="D512" s="1" t="s">
        <v>1606</v>
      </c>
      <c r="E512" s="5">
        <v>174204800</v>
      </c>
      <c r="F512" s="1" t="s">
        <v>1679</v>
      </c>
      <c r="G512" s="1" t="s">
        <v>1652</v>
      </c>
      <c r="H512" s="1" t="s">
        <v>153</v>
      </c>
      <c r="I512" s="1" t="s">
        <v>154</v>
      </c>
      <c r="J512" s="1" t="s">
        <v>1680</v>
      </c>
      <c r="K512" s="1" t="s">
        <v>19</v>
      </c>
      <c r="L512" s="1"/>
      <c r="M512" t="str">
        <f t="shared" si="80"/>
        <v>1</v>
      </c>
      <c r="N512" t="str">
        <f t="shared" si="81"/>
        <v>17</v>
      </c>
      <c r="Q512" s="22" t="str">
        <f t="shared" si="82"/>
        <v/>
      </c>
    </row>
    <row r="513" spans="1:17" x14ac:dyDescent="0.45">
      <c r="A513" s="3">
        <v>571</v>
      </c>
      <c r="B513" s="1" t="s">
        <v>1681</v>
      </c>
      <c r="C513" s="1" t="s">
        <v>1624</v>
      </c>
      <c r="D513" s="1" t="s">
        <v>1606</v>
      </c>
      <c r="E513" s="5">
        <v>171157000</v>
      </c>
      <c r="F513" s="1" t="s">
        <v>1682</v>
      </c>
      <c r="G513" s="1" t="s">
        <v>1652</v>
      </c>
      <c r="H513" s="1" t="s">
        <v>153</v>
      </c>
      <c r="I513" s="1" t="s">
        <v>154</v>
      </c>
      <c r="J513" s="1" t="s">
        <v>1683</v>
      </c>
      <c r="K513" s="1" t="s">
        <v>19</v>
      </c>
      <c r="L513" s="1"/>
      <c r="M513" t="str">
        <f t="shared" si="80"/>
        <v>1</v>
      </c>
      <c r="N513" t="str">
        <f t="shared" si="81"/>
        <v>17</v>
      </c>
      <c r="Q513" s="22" t="str">
        <f t="shared" si="82"/>
        <v/>
      </c>
    </row>
    <row r="514" spans="1:17" x14ac:dyDescent="0.45">
      <c r="A514" s="3">
        <v>572</v>
      </c>
      <c r="B514" s="1" t="s">
        <v>1684</v>
      </c>
      <c r="C514" s="1" t="s">
        <v>1624</v>
      </c>
      <c r="D514" s="1" t="s">
        <v>1606</v>
      </c>
      <c r="E514" s="5">
        <v>165931150</v>
      </c>
      <c r="F514" s="1" t="s">
        <v>1685</v>
      </c>
      <c r="G514" s="1" t="s">
        <v>1652</v>
      </c>
      <c r="H514" s="1" t="s">
        <v>153</v>
      </c>
      <c r="I514" s="1" t="s">
        <v>154</v>
      </c>
      <c r="J514" s="1" t="s">
        <v>1686</v>
      </c>
      <c r="K514" s="1" t="s">
        <v>19</v>
      </c>
      <c r="L514" s="1"/>
      <c r="M514" t="str">
        <f t="shared" si="80"/>
        <v>1</v>
      </c>
      <c r="N514" t="str">
        <f t="shared" si="81"/>
        <v>16</v>
      </c>
      <c r="Q514" s="22" t="str">
        <f t="shared" si="82"/>
        <v/>
      </c>
    </row>
    <row r="515" spans="1:17" x14ac:dyDescent="0.45">
      <c r="A515" s="3">
        <v>573</v>
      </c>
      <c r="B515" s="1" t="s">
        <v>1687</v>
      </c>
      <c r="C515" s="1" t="s">
        <v>1624</v>
      </c>
      <c r="D515" s="1" t="s">
        <v>1624</v>
      </c>
      <c r="E515" s="5">
        <v>1230250</v>
      </c>
      <c r="F515" s="1" t="s">
        <v>1688</v>
      </c>
      <c r="G515" s="1" t="s">
        <v>1652</v>
      </c>
      <c r="H515" s="1" t="s">
        <v>835</v>
      </c>
      <c r="I515" s="1" t="s">
        <v>154</v>
      </c>
      <c r="J515" s="1" t="s">
        <v>1689</v>
      </c>
      <c r="K515" s="1" t="s">
        <v>19</v>
      </c>
      <c r="L515" s="1"/>
      <c r="M515" t="str">
        <f t="shared" si="80"/>
        <v>1</v>
      </c>
      <c r="N515" t="str">
        <f t="shared" si="81"/>
        <v>12</v>
      </c>
      <c r="Q515" s="22" t="str">
        <f t="shared" si="82"/>
        <v/>
      </c>
    </row>
    <row r="516" spans="1:17" x14ac:dyDescent="0.45">
      <c r="A516" s="3">
        <v>574</v>
      </c>
      <c r="B516" s="1" t="s">
        <v>1690</v>
      </c>
      <c r="C516" s="1" t="s">
        <v>1624</v>
      </c>
      <c r="D516" s="1" t="s">
        <v>1624</v>
      </c>
      <c r="E516" s="5">
        <v>50321050</v>
      </c>
      <c r="F516" s="1" t="s">
        <v>1691</v>
      </c>
      <c r="G516" s="1" t="s">
        <v>1652</v>
      </c>
      <c r="H516" s="1" t="s">
        <v>670</v>
      </c>
      <c r="I516" s="1" t="s">
        <v>154</v>
      </c>
      <c r="J516" s="1" t="s">
        <v>1692</v>
      </c>
      <c r="K516" s="1" t="s">
        <v>19</v>
      </c>
      <c r="L516" s="1"/>
      <c r="M516" t="str">
        <f t="shared" si="80"/>
        <v>5</v>
      </c>
      <c r="N516" t="str">
        <f t="shared" si="81"/>
        <v>50</v>
      </c>
      <c r="Q516" s="22" t="str">
        <f t="shared" si="82"/>
        <v/>
      </c>
    </row>
    <row r="517" spans="1:17" x14ac:dyDescent="0.45">
      <c r="A517" s="3">
        <v>575</v>
      </c>
      <c r="B517" s="1" t="s">
        <v>1693</v>
      </c>
      <c r="C517" s="1" t="s">
        <v>1624</v>
      </c>
      <c r="D517" s="1" t="s">
        <v>1606</v>
      </c>
      <c r="E517" s="5">
        <v>44150894</v>
      </c>
      <c r="F517" s="1" t="s">
        <v>1694</v>
      </c>
      <c r="G517" s="1" t="s">
        <v>1652</v>
      </c>
      <c r="H517" s="1" t="s">
        <v>154</v>
      </c>
      <c r="I517" s="1" t="s">
        <v>154</v>
      </c>
      <c r="J517" s="1" t="s">
        <v>1695</v>
      </c>
      <c r="K517" s="1" t="s">
        <v>19</v>
      </c>
      <c r="L517" s="1"/>
      <c r="M517" t="str">
        <f t="shared" ref="M517:M580" si="83">LEFT(E517,1)</f>
        <v>4</v>
      </c>
      <c r="N517" t="str">
        <f t="shared" ref="N517:N580" si="84">LEFT(E517,2)</f>
        <v>44</v>
      </c>
      <c r="Q517" s="22" t="str">
        <f t="shared" si="82"/>
        <v/>
      </c>
    </row>
    <row r="518" spans="1:17" x14ac:dyDescent="0.45">
      <c r="A518" s="3">
        <v>576</v>
      </c>
      <c r="B518" s="1" t="s">
        <v>1696</v>
      </c>
      <c r="C518" s="1" t="s">
        <v>1624</v>
      </c>
      <c r="D518" s="1" t="s">
        <v>1606</v>
      </c>
      <c r="E518" s="5">
        <v>44311689</v>
      </c>
      <c r="F518" s="1" t="s">
        <v>1697</v>
      </c>
      <c r="G518" s="1" t="s">
        <v>1652</v>
      </c>
      <c r="H518" s="1" t="s">
        <v>154</v>
      </c>
      <c r="I518" s="1" t="s">
        <v>154</v>
      </c>
      <c r="J518" s="1" t="s">
        <v>1698</v>
      </c>
      <c r="K518" s="1" t="s">
        <v>19</v>
      </c>
      <c r="L518" s="1"/>
      <c r="M518" t="str">
        <f t="shared" si="83"/>
        <v>4</v>
      </c>
      <c r="N518" t="str">
        <f t="shared" si="84"/>
        <v>44</v>
      </c>
      <c r="Q518" s="22" t="str">
        <f t="shared" si="82"/>
        <v/>
      </c>
    </row>
    <row r="519" spans="1:17" x14ac:dyDescent="0.45">
      <c r="A519" s="3">
        <v>577</v>
      </c>
      <c r="B519" s="1" t="s">
        <v>1699</v>
      </c>
      <c r="C519" s="1" t="s">
        <v>1624</v>
      </c>
      <c r="D519" s="1" t="s">
        <v>1606</v>
      </c>
      <c r="E519" s="5">
        <v>171402000</v>
      </c>
      <c r="F519" s="1" t="s">
        <v>1700</v>
      </c>
      <c r="G519" s="1" t="s">
        <v>1652</v>
      </c>
      <c r="H519" s="1" t="s">
        <v>153</v>
      </c>
      <c r="I519" s="1" t="s">
        <v>154</v>
      </c>
      <c r="J519" s="1" t="s">
        <v>1701</v>
      </c>
      <c r="K519" s="1" t="s">
        <v>19</v>
      </c>
      <c r="L519" s="1"/>
      <c r="M519" t="str">
        <f t="shared" si="83"/>
        <v>1</v>
      </c>
      <c r="N519" t="str">
        <f t="shared" si="84"/>
        <v>17</v>
      </c>
      <c r="Q519" s="22" t="str">
        <f t="shared" si="82"/>
        <v/>
      </c>
    </row>
    <row r="520" spans="1:17" x14ac:dyDescent="0.45">
      <c r="A520" s="3">
        <v>578</v>
      </c>
      <c r="B520" s="1" t="s">
        <v>1702</v>
      </c>
      <c r="C520" s="1" t="s">
        <v>1624</v>
      </c>
      <c r="D520" s="1" t="s">
        <v>1606</v>
      </c>
      <c r="E520" s="5">
        <v>173288500</v>
      </c>
      <c r="F520" s="1" t="s">
        <v>1703</v>
      </c>
      <c r="G520" s="1" t="s">
        <v>1652</v>
      </c>
      <c r="H520" s="1" t="s">
        <v>153</v>
      </c>
      <c r="I520" s="1" t="s">
        <v>154</v>
      </c>
      <c r="J520" s="1" t="s">
        <v>1704</v>
      </c>
      <c r="K520" s="1" t="s">
        <v>19</v>
      </c>
      <c r="L520" s="1"/>
      <c r="M520" t="str">
        <f t="shared" si="83"/>
        <v>1</v>
      </c>
      <c r="N520" t="str">
        <f t="shared" si="84"/>
        <v>17</v>
      </c>
      <c r="Q520" s="22" t="str">
        <f t="shared" si="82"/>
        <v/>
      </c>
    </row>
    <row r="521" spans="1:17" x14ac:dyDescent="0.45">
      <c r="A521" s="3">
        <v>579</v>
      </c>
      <c r="B521" s="1" t="s">
        <v>1705</v>
      </c>
      <c r="C521" s="1" t="s">
        <v>1624</v>
      </c>
      <c r="D521" s="1" t="s">
        <v>1606</v>
      </c>
      <c r="E521" s="5">
        <v>30478000</v>
      </c>
      <c r="F521" s="1" t="s">
        <v>1706</v>
      </c>
      <c r="G521" s="1" t="s">
        <v>1652</v>
      </c>
      <c r="H521" s="1" t="s">
        <v>154</v>
      </c>
      <c r="I521" s="1" t="s">
        <v>154</v>
      </c>
      <c r="J521" s="1" t="s">
        <v>1707</v>
      </c>
      <c r="K521" s="1" t="s">
        <v>19</v>
      </c>
      <c r="L521" s="1"/>
      <c r="M521" t="str">
        <f t="shared" si="83"/>
        <v>3</v>
      </c>
      <c r="N521" t="str">
        <f t="shared" si="84"/>
        <v>30</v>
      </c>
      <c r="Q521" s="22" t="str">
        <f t="shared" si="82"/>
        <v/>
      </c>
    </row>
    <row r="522" spans="1:17" x14ac:dyDescent="0.45">
      <c r="A522" s="3">
        <v>580</v>
      </c>
      <c r="B522" s="1" t="s">
        <v>1708</v>
      </c>
      <c r="C522" s="1" t="s">
        <v>1624</v>
      </c>
      <c r="D522" s="1" t="s">
        <v>1606</v>
      </c>
      <c r="E522" s="5">
        <v>171402000</v>
      </c>
      <c r="F522" s="1" t="s">
        <v>1709</v>
      </c>
      <c r="G522" s="1" t="s">
        <v>1652</v>
      </c>
      <c r="H522" s="1" t="s">
        <v>153</v>
      </c>
      <c r="I522" s="1" t="s">
        <v>154</v>
      </c>
      <c r="J522" s="1" t="s">
        <v>1710</v>
      </c>
      <c r="K522" s="1" t="s">
        <v>19</v>
      </c>
      <c r="L522" s="1"/>
      <c r="M522" t="str">
        <f t="shared" si="83"/>
        <v>1</v>
      </c>
      <c r="N522" t="str">
        <f t="shared" si="84"/>
        <v>17</v>
      </c>
      <c r="Q522" s="22" t="str">
        <f t="shared" si="82"/>
        <v/>
      </c>
    </row>
    <row r="523" spans="1:17" x14ac:dyDescent="0.45">
      <c r="A523" s="3">
        <v>581</v>
      </c>
      <c r="B523" s="1" t="s">
        <v>1711</v>
      </c>
      <c r="C523" s="1" t="s">
        <v>1624</v>
      </c>
      <c r="D523" s="1" t="s">
        <v>1606</v>
      </c>
      <c r="E523" s="5">
        <v>173342400</v>
      </c>
      <c r="F523" s="1" t="s">
        <v>1712</v>
      </c>
      <c r="G523" s="1" t="s">
        <v>1652</v>
      </c>
      <c r="H523" s="1" t="s">
        <v>153</v>
      </c>
      <c r="I523" s="1" t="s">
        <v>154</v>
      </c>
      <c r="J523" s="1" t="s">
        <v>1713</v>
      </c>
      <c r="K523" s="1" t="s">
        <v>19</v>
      </c>
      <c r="L523" s="1"/>
      <c r="M523" t="str">
        <f t="shared" si="83"/>
        <v>1</v>
      </c>
      <c r="N523" t="str">
        <f t="shared" si="84"/>
        <v>17</v>
      </c>
      <c r="Q523" s="22" t="str">
        <f t="shared" si="82"/>
        <v/>
      </c>
    </row>
    <row r="524" spans="1:17" x14ac:dyDescent="0.45">
      <c r="A524" s="3">
        <v>582</v>
      </c>
      <c r="B524" s="1" t="s">
        <v>1714</v>
      </c>
      <c r="C524" s="1" t="s">
        <v>1624</v>
      </c>
      <c r="D524" s="1" t="s">
        <v>1624</v>
      </c>
      <c r="E524" s="5">
        <v>22072073</v>
      </c>
      <c r="F524" s="1" t="s">
        <v>1715</v>
      </c>
      <c r="G524" s="1" t="s">
        <v>1652</v>
      </c>
      <c r="H524" s="1" t="s">
        <v>154</v>
      </c>
      <c r="I524" s="1" t="s">
        <v>154</v>
      </c>
      <c r="J524" s="1" t="s">
        <v>1716</v>
      </c>
      <c r="K524" s="1" t="s">
        <v>19</v>
      </c>
      <c r="L524" s="1"/>
      <c r="M524" t="str">
        <f t="shared" si="83"/>
        <v>2</v>
      </c>
      <c r="N524" t="str">
        <f t="shared" si="84"/>
        <v>22</v>
      </c>
      <c r="Q524" s="22" t="str">
        <f t="shared" si="82"/>
        <v/>
      </c>
    </row>
    <row r="525" spans="1:17" x14ac:dyDescent="0.45">
      <c r="A525" s="3">
        <v>583</v>
      </c>
      <c r="B525" s="1" t="s">
        <v>1717</v>
      </c>
      <c r="C525" s="1" t="s">
        <v>1624</v>
      </c>
      <c r="D525" s="1" t="s">
        <v>1624</v>
      </c>
      <c r="E525" s="5">
        <v>400788000</v>
      </c>
      <c r="F525" s="1" t="s">
        <v>1718</v>
      </c>
      <c r="G525" s="1" t="s">
        <v>1652</v>
      </c>
      <c r="H525" s="1" t="s">
        <v>153</v>
      </c>
      <c r="I525" s="1" t="s">
        <v>154</v>
      </c>
      <c r="J525" s="1" t="s">
        <v>1719</v>
      </c>
      <c r="K525" s="1" t="s">
        <v>19</v>
      </c>
      <c r="L525" s="1"/>
      <c r="M525" t="str">
        <f t="shared" si="83"/>
        <v>4</v>
      </c>
      <c r="N525" t="str">
        <f t="shared" si="84"/>
        <v>40</v>
      </c>
      <c r="Q525" s="22" t="str">
        <f t="shared" si="82"/>
        <v/>
      </c>
    </row>
    <row r="526" spans="1:17" x14ac:dyDescent="0.45">
      <c r="A526" s="3">
        <v>584</v>
      </c>
      <c r="B526" s="1" t="s">
        <v>1720</v>
      </c>
      <c r="C526" s="1" t="s">
        <v>1652</v>
      </c>
      <c r="D526" s="1" t="s">
        <v>1652</v>
      </c>
      <c r="E526" s="5">
        <v>62189950</v>
      </c>
      <c r="F526" s="1" t="s">
        <v>1721</v>
      </c>
      <c r="G526" s="1" t="s">
        <v>1282</v>
      </c>
      <c r="H526" s="1" t="s">
        <v>670</v>
      </c>
      <c r="I526" s="1" t="s">
        <v>154</v>
      </c>
      <c r="J526" s="1" t="s">
        <v>1722</v>
      </c>
      <c r="K526" s="1" t="s">
        <v>19</v>
      </c>
      <c r="L526" s="1"/>
      <c r="M526" t="str">
        <f t="shared" si="83"/>
        <v>6</v>
      </c>
      <c r="N526" t="str">
        <f t="shared" si="84"/>
        <v>62</v>
      </c>
      <c r="Q526" s="22" t="str">
        <f t="shared" si="82"/>
        <v/>
      </c>
    </row>
    <row r="527" spans="1:17" x14ac:dyDescent="0.45">
      <c r="A527" s="3">
        <v>585</v>
      </c>
      <c r="B527" s="1" t="s">
        <v>1723</v>
      </c>
      <c r="C527" s="1" t="s">
        <v>1652</v>
      </c>
      <c r="D527" s="1" t="s">
        <v>1624</v>
      </c>
      <c r="E527" s="5">
        <v>85782915</v>
      </c>
      <c r="F527" s="1" t="s">
        <v>1724</v>
      </c>
      <c r="G527" s="1" t="s">
        <v>1282</v>
      </c>
      <c r="H527" s="1" t="s">
        <v>154</v>
      </c>
      <c r="I527" s="1" t="s">
        <v>154</v>
      </c>
      <c r="J527" s="1" t="s">
        <v>1725</v>
      </c>
      <c r="K527" s="1" t="s">
        <v>19</v>
      </c>
      <c r="L527" s="1"/>
      <c r="M527" t="str">
        <f t="shared" si="83"/>
        <v>8</v>
      </c>
      <c r="N527" t="str">
        <f t="shared" si="84"/>
        <v>85</v>
      </c>
      <c r="Q527" s="22" t="str">
        <f t="shared" si="82"/>
        <v/>
      </c>
    </row>
    <row r="528" spans="1:17" x14ac:dyDescent="0.45">
      <c r="A528" s="3">
        <v>586</v>
      </c>
      <c r="B528" s="1" t="s">
        <v>1726</v>
      </c>
      <c r="C528" s="1" t="s">
        <v>1652</v>
      </c>
      <c r="D528" s="1" t="s">
        <v>1624</v>
      </c>
      <c r="E528" s="5">
        <v>154026246</v>
      </c>
      <c r="F528" s="1" t="s">
        <v>1727</v>
      </c>
      <c r="G528" s="1" t="s">
        <v>1282</v>
      </c>
      <c r="H528" s="1" t="s">
        <v>154</v>
      </c>
      <c r="I528" s="1" t="s">
        <v>154</v>
      </c>
      <c r="J528" s="1" t="s">
        <v>1728</v>
      </c>
      <c r="K528" s="1" t="s">
        <v>19</v>
      </c>
      <c r="L528" s="1"/>
      <c r="M528" t="str">
        <f t="shared" si="83"/>
        <v>1</v>
      </c>
      <c r="N528" t="str">
        <f t="shared" si="84"/>
        <v>15</v>
      </c>
      <c r="Q528" s="22" t="str">
        <f t="shared" si="82"/>
        <v/>
      </c>
    </row>
    <row r="529" spans="1:17" x14ac:dyDescent="0.45">
      <c r="A529" s="3">
        <v>587</v>
      </c>
      <c r="B529" s="1" t="s">
        <v>1729</v>
      </c>
      <c r="C529" s="1" t="s">
        <v>1652</v>
      </c>
      <c r="D529" s="1" t="s">
        <v>1624</v>
      </c>
      <c r="E529" s="5">
        <v>4275000</v>
      </c>
      <c r="F529" s="1" t="s">
        <v>1730</v>
      </c>
      <c r="G529" s="1" t="s">
        <v>1282</v>
      </c>
      <c r="H529" s="1" t="s">
        <v>154</v>
      </c>
      <c r="I529" s="1" t="s">
        <v>154</v>
      </c>
      <c r="J529" s="1" t="s">
        <v>1400</v>
      </c>
      <c r="K529" s="1" t="s">
        <v>19</v>
      </c>
      <c r="L529" s="1"/>
      <c r="M529" t="str">
        <f t="shared" si="83"/>
        <v>4</v>
      </c>
      <c r="N529" t="str">
        <f t="shared" si="84"/>
        <v>42</v>
      </c>
      <c r="Q529" s="22" t="str">
        <f t="shared" si="82"/>
        <v/>
      </c>
    </row>
    <row r="530" spans="1:17" x14ac:dyDescent="0.45">
      <c r="A530" s="3">
        <v>588</v>
      </c>
      <c r="B530" s="1" t="s">
        <v>1731</v>
      </c>
      <c r="C530" s="1" t="s">
        <v>1652</v>
      </c>
      <c r="D530" s="1" t="s">
        <v>1624</v>
      </c>
      <c r="E530" s="5">
        <v>20580000</v>
      </c>
      <c r="F530" s="1" t="s">
        <v>1732</v>
      </c>
      <c r="G530" s="1" t="s">
        <v>1282</v>
      </c>
      <c r="H530" s="1" t="s">
        <v>154</v>
      </c>
      <c r="I530" s="1" t="s">
        <v>154</v>
      </c>
      <c r="J530" s="1" t="s">
        <v>1733</v>
      </c>
      <c r="K530" s="1" t="s">
        <v>19</v>
      </c>
      <c r="L530" s="1"/>
      <c r="M530" t="str">
        <f t="shared" si="83"/>
        <v>2</v>
      </c>
      <c r="N530" t="str">
        <f t="shared" si="84"/>
        <v>20</v>
      </c>
      <c r="Q530" s="22" t="str">
        <f t="shared" ref="Q530:Q593" si="85">O530&amp;P530</f>
        <v/>
      </c>
    </row>
    <row r="531" spans="1:17" x14ac:dyDescent="0.45">
      <c r="A531" s="3">
        <v>589</v>
      </c>
      <c r="B531" s="1" t="s">
        <v>1734</v>
      </c>
      <c r="C531" s="1" t="s">
        <v>1652</v>
      </c>
      <c r="D531" s="1" t="s">
        <v>1624</v>
      </c>
      <c r="E531" s="5">
        <v>105907720</v>
      </c>
      <c r="F531" s="1" t="s">
        <v>1735</v>
      </c>
      <c r="G531" s="1" t="s">
        <v>1282</v>
      </c>
      <c r="H531" s="1" t="s">
        <v>154</v>
      </c>
      <c r="I531" s="1" t="s">
        <v>154</v>
      </c>
      <c r="J531" s="1" t="s">
        <v>1736</v>
      </c>
      <c r="K531" s="1" t="s">
        <v>19</v>
      </c>
      <c r="L531" s="1"/>
      <c r="M531" t="str">
        <f t="shared" si="83"/>
        <v>1</v>
      </c>
      <c r="N531" t="str">
        <f t="shared" si="84"/>
        <v>10</v>
      </c>
      <c r="Q531" s="22" t="str">
        <f t="shared" si="85"/>
        <v/>
      </c>
    </row>
    <row r="532" spans="1:17" x14ac:dyDescent="0.45">
      <c r="A532" s="3">
        <v>590</v>
      </c>
      <c r="B532" s="1" t="s">
        <v>1737</v>
      </c>
      <c r="C532" s="1" t="s">
        <v>1652</v>
      </c>
      <c r="D532" s="1" t="s">
        <v>1624</v>
      </c>
      <c r="E532" s="5">
        <v>15597320</v>
      </c>
      <c r="F532" s="1" t="s">
        <v>1738</v>
      </c>
      <c r="G532" s="1" t="s">
        <v>1282</v>
      </c>
      <c r="H532" s="1" t="s">
        <v>154</v>
      </c>
      <c r="I532" s="1" t="s">
        <v>154</v>
      </c>
      <c r="J532" s="1" t="s">
        <v>1739</v>
      </c>
      <c r="K532" s="1" t="s">
        <v>19</v>
      </c>
      <c r="L532" s="1"/>
      <c r="M532" t="str">
        <f t="shared" si="83"/>
        <v>1</v>
      </c>
      <c r="N532" t="str">
        <f t="shared" si="84"/>
        <v>15</v>
      </c>
      <c r="Q532" s="22" t="str">
        <f t="shared" si="85"/>
        <v/>
      </c>
    </row>
    <row r="533" spans="1:17" x14ac:dyDescent="0.45">
      <c r="A533" s="3">
        <v>591</v>
      </c>
      <c r="B533" s="1" t="s">
        <v>1740</v>
      </c>
      <c r="C533" s="1" t="s">
        <v>1652</v>
      </c>
      <c r="D533" s="1" t="s">
        <v>1624</v>
      </c>
      <c r="E533" s="5">
        <v>39200000</v>
      </c>
      <c r="F533" s="1" t="s">
        <v>1741</v>
      </c>
      <c r="G533" s="1" t="s">
        <v>1282</v>
      </c>
      <c r="H533" s="1" t="s">
        <v>154</v>
      </c>
      <c r="I533" s="1" t="s">
        <v>154</v>
      </c>
      <c r="J533" s="1" t="s">
        <v>1742</v>
      </c>
      <c r="K533" s="1" t="s">
        <v>19</v>
      </c>
      <c r="L533" s="1"/>
      <c r="M533" t="str">
        <f t="shared" si="83"/>
        <v>3</v>
      </c>
      <c r="N533" t="str">
        <f t="shared" si="84"/>
        <v>39</v>
      </c>
      <c r="Q533" s="22" t="str">
        <f t="shared" si="85"/>
        <v/>
      </c>
    </row>
    <row r="534" spans="1:17" x14ac:dyDescent="0.45">
      <c r="A534" s="3">
        <v>592</v>
      </c>
      <c r="B534" s="1" t="s">
        <v>1743</v>
      </c>
      <c r="C534" s="1" t="s">
        <v>1652</v>
      </c>
      <c r="D534" s="1" t="s">
        <v>1624</v>
      </c>
      <c r="E534" s="5">
        <v>37485000</v>
      </c>
      <c r="F534" s="1" t="s">
        <v>1744</v>
      </c>
      <c r="G534" s="1" t="s">
        <v>1282</v>
      </c>
      <c r="H534" s="1" t="s">
        <v>154</v>
      </c>
      <c r="I534" s="1" t="s">
        <v>154</v>
      </c>
      <c r="J534" s="1" t="s">
        <v>1745</v>
      </c>
      <c r="K534" s="1" t="s">
        <v>19</v>
      </c>
      <c r="L534" s="1"/>
      <c r="M534" t="str">
        <f t="shared" si="83"/>
        <v>3</v>
      </c>
      <c r="N534" t="str">
        <f t="shared" si="84"/>
        <v>37</v>
      </c>
      <c r="Q534" s="22" t="str">
        <f t="shared" si="85"/>
        <v/>
      </c>
    </row>
    <row r="535" spans="1:17" x14ac:dyDescent="0.45">
      <c r="A535" s="3">
        <v>593</v>
      </c>
      <c r="B535" s="1" t="s">
        <v>1746</v>
      </c>
      <c r="C535" s="1" t="s">
        <v>1652</v>
      </c>
      <c r="D535" s="1" t="s">
        <v>1624</v>
      </c>
      <c r="E535" s="5">
        <v>43843060</v>
      </c>
      <c r="F535" s="1" t="s">
        <v>1747</v>
      </c>
      <c r="G535" s="1" t="s">
        <v>1282</v>
      </c>
      <c r="H535" s="1" t="s">
        <v>154</v>
      </c>
      <c r="I535" s="1" t="s">
        <v>154</v>
      </c>
      <c r="J535" s="1" t="s">
        <v>1748</v>
      </c>
      <c r="K535" s="1" t="s">
        <v>19</v>
      </c>
      <c r="L535" s="1"/>
      <c r="M535" t="str">
        <f t="shared" si="83"/>
        <v>4</v>
      </c>
      <c r="N535" t="str">
        <f t="shared" si="84"/>
        <v>43</v>
      </c>
      <c r="Q535" s="22" t="str">
        <f t="shared" si="85"/>
        <v/>
      </c>
    </row>
    <row r="536" spans="1:17" x14ac:dyDescent="0.45">
      <c r="A536" s="3">
        <v>594</v>
      </c>
      <c r="B536" s="1" t="s">
        <v>1749</v>
      </c>
      <c r="C536" s="1" t="s">
        <v>1652</v>
      </c>
      <c r="D536" s="1" t="s">
        <v>1624</v>
      </c>
      <c r="E536" s="5">
        <v>43912187</v>
      </c>
      <c r="F536" s="1" t="s">
        <v>1750</v>
      </c>
      <c r="G536" s="1" t="s">
        <v>1282</v>
      </c>
      <c r="H536" s="1" t="s">
        <v>154</v>
      </c>
      <c r="I536" s="1" t="s">
        <v>154</v>
      </c>
      <c r="J536" s="1" t="s">
        <v>1751</v>
      </c>
      <c r="K536" s="1" t="s">
        <v>19</v>
      </c>
      <c r="L536" s="1"/>
      <c r="M536" t="str">
        <f t="shared" si="83"/>
        <v>4</v>
      </c>
      <c r="N536" t="str">
        <f t="shared" si="84"/>
        <v>43</v>
      </c>
      <c r="Q536" s="22" t="str">
        <f t="shared" si="85"/>
        <v/>
      </c>
    </row>
    <row r="537" spans="1:17" x14ac:dyDescent="0.45">
      <c r="A537" s="3">
        <v>595</v>
      </c>
      <c r="B537" s="1" t="s">
        <v>1752</v>
      </c>
      <c r="C537" s="1" t="s">
        <v>1652</v>
      </c>
      <c r="D537" s="1" t="s">
        <v>1624</v>
      </c>
      <c r="E537" s="5">
        <v>43960816</v>
      </c>
      <c r="F537" s="1" t="s">
        <v>1753</v>
      </c>
      <c r="G537" s="1" t="s">
        <v>1282</v>
      </c>
      <c r="H537" s="1" t="s">
        <v>154</v>
      </c>
      <c r="I537" s="1" t="s">
        <v>154</v>
      </c>
      <c r="J537" s="1" t="s">
        <v>1754</v>
      </c>
      <c r="K537" s="1" t="s">
        <v>19</v>
      </c>
      <c r="L537" s="1"/>
      <c r="M537" t="str">
        <f t="shared" si="83"/>
        <v>4</v>
      </c>
      <c r="N537" t="str">
        <f t="shared" si="84"/>
        <v>43</v>
      </c>
      <c r="Q537" s="22" t="str">
        <f t="shared" si="85"/>
        <v/>
      </c>
    </row>
    <row r="538" spans="1:17" x14ac:dyDescent="0.45">
      <c r="A538" s="3">
        <v>596</v>
      </c>
      <c r="B538" s="1" t="s">
        <v>1755</v>
      </c>
      <c r="C538" s="1" t="s">
        <v>1652</v>
      </c>
      <c r="D538" s="1" t="s">
        <v>1624</v>
      </c>
      <c r="E538" s="5">
        <v>44349226</v>
      </c>
      <c r="F538" s="1" t="s">
        <v>1756</v>
      </c>
      <c r="G538" s="1" t="s">
        <v>1282</v>
      </c>
      <c r="H538" s="1" t="s">
        <v>154</v>
      </c>
      <c r="I538" s="1" t="s">
        <v>154</v>
      </c>
      <c r="J538" s="1" t="s">
        <v>1757</v>
      </c>
      <c r="K538" s="1" t="s">
        <v>19</v>
      </c>
      <c r="L538" s="1"/>
      <c r="M538" t="str">
        <f t="shared" si="83"/>
        <v>4</v>
      </c>
      <c r="N538" t="str">
        <f t="shared" si="84"/>
        <v>44</v>
      </c>
      <c r="Q538" s="22" t="str">
        <f t="shared" si="85"/>
        <v/>
      </c>
    </row>
    <row r="539" spans="1:17" x14ac:dyDescent="0.45">
      <c r="A539" s="3">
        <v>597</v>
      </c>
      <c r="B539" s="1" t="s">
        <v>1758</v>
      </c>
      <c r="C539" s="1" t="s">
        <v>1652</v>
      </c>
      <c r="D539" s="1" t="s">
        <v>1624</v>
      </c>
      <c r="E539" s="5">
        <v>44089576</v>
      </c>
      <c r="F539" s="1" t="s">
        <v>1759</v>
      </c>
      <c r="G539" s="1" t="s">
        <v>1282</v>
      </c>
      <c r="H539" s="1" t="s">
        <v>154</v>
      </c>
      <c r="I539" s="1" t="s">
        <v>154</v>
      </c>
      <c r="J539" s="1" t="s">
        <v>1760</v>
      </c>
      <c r="K539" s="1" t="s">
        <v>19</v>
      </c>
      <c r="L539" s="1"/>
      <c r="M539" t="str">
        <f t="shared" si="83"/>
        <v>4</v>
      </c>
      <c r="N539" t="str">
        <f t="shared" si="84"/>
        <v>44</v>
      </c>
      <c r="Q539" s="22" t="str">
        <f t="shared" si="85"/>
        <v/>
      </c>
    </row>
    <row r="540" spans="1:17" x14ac:dyDescent="0.45">
      <c r="A540" s="3">
        <v>598</v>
      </c>
      <c r="B540" s="1" t="s">
        <v>1761</v>
      </c>
      <c r="C540" s="1" t="s">
        <v>1652</v>
      </c>
      <c r="D540" s="1" t="s">
        <v>1624</v>
      </c>
      <c r="E540" s="5">
        <v>36061205</v>
      </c>
      <c r="F540" s="1" t="s">
        <v>1762</v>
      </c>
      <c r="G540" s="1" t="s">
        <v>1282</v>
      </c>
      <c r="H540" s="1" t="s">
        <v>154</v>
      </c>
      <c r="I540" s="1" t="s">
        <v>154</v>
      </c>
      <c r="J540" s="1" t="s">
        <v>1763</v>
      </c>
      <c r="K540" s="1" t="s">
        <v>19</v>
      </c>
      <c r="L540" s="1"/>
      <c r="M540" t="str">
        <f t="shared" si="83"/>
        <v>3</v>
      </c>
      <c r="N540" t="str">
        <f t="shared" si="84"/>
        <v>36</v>
      </c>
      <c r="Q540" s="22" t="str">
        <f t="shared" si="85"/>
        <v/>
      </c>
    </row>
    <row r="541" spans="1:17" x14ac:dyDescent="0.45">
      <c r="A541" s="3">
        <v>599</v>
      </c>
      <c r="B541" s="1" t="s">
        <v>1764</v>
      </c>
      <c r="C541" s="1" t="s">
        <v>1652</v>
      </c>
      <c r="D541" s="1" t="s">
        <v>1624</v>
      </c>
      <c r="E541" s="5">
        <v>20413370</v>
      </c>
      <c r="F541" s="1" t="s">
        <v>1765</v>
      </c>
      <c r="G541" s="1" t="s">
        <v>1282</v>
      </c>
      <c r="H541" s="1" t="s">
        <v>154</v>
      </c>
      <c r="I541" s="1" t="s">
        <v>154</v>
      </c>
      <c r="J541" s="1" t="s">
        <v>1766</v>
      </c>
      <c r="K541" s="1" t="s">
        <v>19</v>
      </c>
      <c r="L541" s="1"/>
      <c r="M541" t="str">
        <f t="shared" si="83"/>
        <v>2</v>
      </c>
      <c r="N541" t="str">
        <f t="shared" si="84"/>
        <v>20</v>
      </c>
      <c r="Q541" s="22" t="str">
        <f t="shared" si="85"/>
        <v/>
      </c>
    </row>
    <row r="542" spans="1:17" x14ac:dyDescent="0.45">
      <c r="A542" s="3">
        <v>600</v>
      </c>
      <c r="B542" s="1" t="s">
        <v>1767</v>
      </c>
      <c r="C542" s="1" t="s">
        <v>1652</v>
      </c>
      <c r="D542" s="1" t="s">
        <v>1624</v>
      </c>
      <c r="E542" s="5">
        <v>43838091</v>
      </c>
      <c r="F542" s="1" t="s">
        <v>1768</v>
      </c>
      <c r="G542" s="1" t="s">
        <v>1282</v>
      </c>
      <c r="H542" s="1" t="s">
        <v>154</v>
      </c>
      <c r="I542" s="1" t="s">
        <v>154</v>
      </c>
      <c r="J542" s="1" t="s">
        <v>1769</v>
      </c>
      <c r="K542" s="1" t="s">
        <v>19</v>
      </c>
      <c r="L542" s="1"/>
      <c r="M542" t="str">
        <f t="shared" si="83"/>
        <v>4</v>
      </c>
      <c r="N542" t="str">
        <f t="shared" si="84"/>
        <v>43</v>
      </c>
      <c r="Q542" s="22" t="str">
        <f t="shared" si="85"/>
        <v/>
      </c>
    </row>
    <row r="543" spans="1:17" x14ac:dyDescent="0.45">
      <c r="A543" s="3">
        <v>601</v>
      </c>
      <c r="B543" s="1" t="s">
        <v>1770</v>
      </c>
      <c r="C543" s="1" t="s">
        <v>1652</v>
      </c>
      <c r="D543" s="1" t="s">
        <v>1624</v>
      </c>
      <c r="E543" s="5">
        <v>43941737</v>
      </c>
      <c r="F543" s="1" t="s">
        <v>1771</v>
      </c>
      <c r="G543" s="1" t="s">
        <v>1282</v>
      </c>
      <c r="H543" s="1" t="s">
        <v>154</v>
      </c>
      <c r="I543" s="1" t="s">
        <v>154</v>
      </c>
      <c r="J543" s="1" t="s">
        <v>1772</v>
      </c>
      <c r="K543" s="1" t="s">
        <v>19</v>
      </c>
      <c r="L543" s="1"/>
      <c r="M543" t="str">
        <f t="shared" si="83"/>
        <v>4</v>
      </c>
      <c r="N543" t="str">
        <f t="shared" si="84"/>
        <v>43</v>
      </c>
      <c r="Q543" s="22" t="str">
        <f t="shared" si="85"/>
        <v/>
      </c>
    </row>
    <row r="544" spans="1:17" x14ac:dyDescent="0.45">
      <c r="A544" s="3">
        <v>602</v>
      </c>
      <c r="B544" s="1" t="s">
        <v>1773</v>
      </c>
      <c r="C544" s="1" t="s">
        <v>1652</v>
      </c>
      <c r="D544" s="1" t="s">
        <v>1624</v>
      </c>
      <c r="E544" s="5">
        <v>43931443</v>
      </c>
      <c r="F544" s="1" t="s">
        <v>1774</v>
      </c>
      <c r="G544" s="1" t="s">
        <v>1282</v>
      </c>
      <c r="H544" s="1" t="s">
        <v>154</v>
      </c>
      <c r="I544" s="1" t="s">
        <v>154</v>
      </c>
      <c r="J544" s="1" t="s">
        <v>1775</v>
      </c>
      <c r="K544" s="1" t="s">
        <v>19</v>
      </c>
      <c r="L544" s="1"/>
      <c r="M544" t="str">
        <f t="shared" si="83"/>
        <v>4</v>
      </c>
      <c r="N544" t="str">
        <f t="shared" si="84"/>
        <v>43</v>
      </c>
      <c r="Q544" s="22" t="str">
        <f t="shared" si="85"/>
        <v/>
      </c>
    </row>
    <row r="545" spans="1:17" x14ac:dyDescent="0.45">
      <c r="A545" s="3">
        <v>603</v>
      </c>
      <c r="B545" s="1" t="s">
        <v>1776</v>
      </c>
      <c r="C545" s="1" t="s">
        <v>1652</v>
      </c>
      <c r="D545" s="1" t="s">
        <v>1624</v>
      </c>
      <c r="E545" s="5">
        <v>40128545</v>
      </c>
      <c r="F545" s="1" t="s">
        <v>1777</v>
      </c>
      <c r="G545" s="1" t="s">
        <v>1282</v>
      </c>
      <c r="H545" s="1" t="s">
        <v>154</v>
      </c>
      <c r="I545" s="1" t="s">
        <v>154</v>
      </c>
      <c r="J545" s="1" t="s">
        <v>1778</v>
      </c>
      <c r="K545" s="1" t="s">
        <v>19</v>
      </c>
      <c r="L545" s="1"/>
      <c r="M545" t="str">
        <f t="shared" si="83"/>
        <v>4</v>
      </c>
      <c r="N545" t="str">
        <f t="shared" si="84"/>
        <v>40</v>
      </c>
      <c r="Q545" s="22" t="str">
        <f t="shared" si="85"/>
        <v/>
      </c>
    </row>
    <row r="546" spans="1:17" x14ac:dyDescent="0.45">
      <c r="A546" s="3">
        <v>604</v>
      </c>
      <c r="B546" s="1" t="s">
        <v>1779</v>
      </c>
      <c r="C546" s="1" t="s">
        <v>1652</v>
      </c>
      <c r="D546" s="1" t="s">
        <v>1624</v>
      </c>
      <c r="E546" s="5">
        <v>43634347</v>
      </c>
      <c r="F546" s="1" t="s">
        <v>1780</v>
      </c>
      <c r="G546" s="1" t="s">
        <v>1282</v>
      </c>
      <c r="H546" s="1" t="s">
        <v>154</v>
      </c>
      <c r="I546" s="1" t="s">
        <v>154</v>
      </c>
      <c r="J546" s="1" t="s">
        <v>1781</v>
      </c>
      <c r="K546" s="1" t="s">
        <v>19</v>
      </c>
      <c r="L546" s="1"/>
      <c r="M546" t="str">
        <f t="shared" si="83"/>
        <v>4</v>
      </c>
      <c r="N546" t="str">
        <f t="shared" si="84"/>
        <v>43</v>
      </c>
      <c r="Q546" s="22" t="str">
        <f t="shared" si="85"/>
        <v/>
      </c>
    </row>
    <row r="547" spans="1:17" x14ac:dyDescent="0.45">
      <c r="A547" s="3">
        <v>605</v>
      </c>
      <c r="B547" s="1" t="s">
        <v>1782</v>
      </c>
      <c r="C547" s="1" t="s">
        <v>1652</v>
      </c>
      <c r="D547" s="1" t="s">
        <v>1624</v>
      </c>
      <c r="E547" s="5">
        <v>44348959</v>
      </c>
      <c r="F547" s="1" t="s">
        <v>1783</v>
      </c>
      <c r="G547" s="1" t="s">
        <v>1282</v>
      </c>
      <c r="H547" s="1" t="s">
        <v>154</v>
      </c>
      <c r="I547" s="1" t="s">
        <v>154</v>
      </c>
      <c r="J547" s="1" t="s">
        <v>1784</v>
      </c>
      <c r="K547" s="1" t="s">
        <v>19</v>
      </c>
      <c r="L547" s="1"/>
      <c r="M547" t="str">
        <f t="shared" si="83"/>
        <v>4</v>
      </c>
      <c r="N547" t="str">
        <f t="shared" si="84"/>
        <v>44</v>
      </c>
      <c r="Q547" s="22" t="str">
        <f t="shared" si="85"/>
        <v/>
      </c>
    </row>
    <row r="548" spans="1:17" x14ac:dyDescent="0.45">
      <c r="A548" s="3">
        <v>606</v>
      </c>
      <c r="B548" s="1" t="s">
        <v>1785</v>
      </c>
      <c r="C548" s="1" t="s">
        <v>1652</v>
      </c>
      <c r="D548" s="1" t="s">
        <v>1624</v>
      </c>
      <c r="E548" s="5">
        <v>43922836</v>
      </c>
      <c r="F548" s="1" t="s">
        <v>1786</v>
      </c>
      <c r="G548" s="1" t="s">
        <v>1282</v>
      </c>
      <c r="H548" s="1" t="s">
        <v>154</v>
      </c>
      <c r="I548" s="1" t="s">
        <v>154</v>
      </c>
      <c r="J548" s="1" t="s">
        <v>1787</v>
      </c>
      <c r="K548" s="1" t="s">
        <v>19</v>
      </c>
      <c r="L548" s="1"/>
      <c r="M548" t="str">
        <f t="shared" si="83"/>
        <v>4</v>
      </c>
      <c r="N548" t="str">
        <f t="shared" si="84"/>
        <v>43</v>
      </c>
      <c r="Q548" s="22" t="str">
        <f t="shared" si="85"/>
        <v/>
      </c>
    </row>
    <row r="549" spans="1:17" x14ac:dyDescent="0.45">
      <c r="A549" s="3">
        <v>607</v>
      </c>
      <c r="B549" s="1" t="s">
        <v>1788</v>
      </c>
      <c r="C549" s="1" t="s">
        <v>1652</v>
      </c>
      <c r="D549" s="1" t="s">
        <v>1624</v>
      </c>
      <c r="E549" s="5">
        <v>25978266</v>
      </c>
      <c r="F549" s="1" t="s">
        <v>1789</v>
      </c>
      <c r="G549" s="1" t="s">
        <v>1282</v>
      </c>
      <c r="H549" s="1" t="s">
        <v>154</v>
      </c>
      <c r="I549" s="1" t="s">
        <v>154</v>
      </c>
      <c r="J549" s="1" t="s">
        <v>1790</v>
      </c>
      <c r="K549" s="1" t="s">
        <v>19</v>
      </c>
      <c r="L549" s="1"/>
      <c r="M549" t="str">
        <f t="shared" si="83"/>
        <v>2</v>
      </c>
      <c r="N549" t="str">
        <f t="shared" si="84"/>
        <v>25</v>
      </c>
      <c r="Q549" s="22" t="str">
        <f t="shared" si="85"/>
        <v/>
      </c>
    </row>
    <row r="550" spans="1:17" x14ac:dyDescent="0.45">
      <c r="A550" s="3">
        <v>608</v>
      </c>
      <c r="B550" s="1" t="s">
        <v>1791</v>
      </c>
      <c r="C550" s="1" t="s">
        <v>1652</v>
      </c>
      <c r="D550" s="1" t="s">
        <v>1624</v>
      </c>
      <c r="E550" s="5">
        <v>44052128</v>
      </c>
      <c r="F550" s="1" t="s">
        <v>1792</v>
      </c>
      <c r="G550" s="1" t="s">
        <v>1282</v>
      </c>
      <c r="H550" s="1" t="s">
        <v>154</v>
      </c>
      <c r="I550" s="1" t="s">
        <v>154</v>
      </c>
      <c r="J550" s="1" t="s">
        <v>1793</v>
      </c>
      <c r="K550" s="1" t="s">
        <v>19</v>
      </c>
      <c r="L550" s="1"/>
      <c r="M550" t="str">
        <f t="shared" si="83"/>
        <v>4</v>
      </c>
      <c r="N550" t="str">
        <f t="shared" si="84"/>
        <v>44</v>
      </c>
      <c r="Q550" s="22" t="str">
        <f t="shared" si="85"/>
        <v/>
      </c>
    </row>
    <row r="551" spans="1:17" x14ac:dyDescent="0.45">
      <c r="A551" s="3">
        <v>609</v>
      </c>
      <c r="B551" s="1" t="s">
        <v>1794</v>
      </c>
      <c r="C551" s="1" t="s">
        <v>1652</v>
      </c>
      <c r="D551" s="1" t="s">
        <v>1624</v>
      </c>
      <c r="E551" s="5">
        <v>43894262</v>
      </c>
      <c r="F551" s="1" t="s">
        <v>1795</v>
      </c>
      <c r="G551" s="1" t="s">
        <v>1282</v>
      </c>
      <c r="H551" s="1" t="s">
        <v>154</v>
      </c>
      <c r="I551" s="1" t="s">
        <v>154</v>
      </c>
      <c r="J551" s="1" t="s">
        <v>1796</v>
      </c>
      <c r="K551" s="1" t="s">
        <v>19</v>
      </c>
      <c r="L551" s="1"/>
      <c r="M551" t="str">
        <f t="shared" si="83"/>
        <v>4</v>
      </c>
      <c r="N551" t="str">
        <f t="shared" si="84"/>
        <v>43</v>
      </c>
      <c r="Q551" s="22" t="str">
        <f t="shared" si="85"/>
        <v/>
      </c>
    </row>
    <row r="552" spans="1:17" x14ac:dyDescent="0.45">
      <c r="A552" s="3">
        <v>610</v>
      </c>
      <c r="B552" s="1" t="s">
        <v>1797</v>
      </c>
      <c r="C552" s="1" t="s">
        <v>1652</v>
      </c>
      <c r="D552" s="1" t="s">
        <v>1624</v>
      </c>
      <c r="E552" s="5">
        <v>41195628</v>
      </c>
      <c r="F552" s="1" t="s">
        <v>1798</v>
      </c>
      <c r="G552" s="1" t="s">
        <v>1282</v>
      </c>
      <c r="H552" s="1" t="s">
        <v>154</v>
      </c>
      <c r="I552" s="1" t="s">
        <v>154</v>
      </c>
      <c r="J552" s="1" t="s">
        <v>1799</v>
      </c>
      <c r="K552" s="1" t="s">
        <v>19</v>
      </c>
      <c r="L552" s="1"/>
      <c r="M552" t="str">
        <f t="shared" si="83"/>
        <v>4</v>
      </c>
      <c r="N552" t="str">
        <f t="shared" si="84"/>
        <v>41</v>
      </c>
      <c r="Q552" s="22" t="str">
        <f t="shared" si="85"/>
        <v/>
      </c>
    </row>
    <row r="553" spans="1:17" x14ac:dyDescent="0.45">
      <c r="A553" s="3">
        <v>611</v>
      </c>
      <c r="B553" s="1" t="s">
        <v>1800</v>
      </c>
      <c r="C553" s="1" t="s">
        <v>1652</v>
      </c>
      <c r="D553" s="1" t="s">
        <v>1624</v>
      </c>
      <c r="E553" s="5">
        <v>25600000</v>
      </c>
      <c r="F553" s="1" t="s">
        <v>1801</v>
      </c>
      <c r="G553" s="1" t="s">
        <v>1282</v>
      </c>
      <c r="H553" s="1" t="s">
        <v>154</v>
      </c>
      <c r="I553" s="1" t="s">
        <v>154</v>
      </c>
      <c r="J553" s="1" t="s">
        <v>1802</v>
      </c>
      <c r="K553" s="1" t="s">
        <v>19</v>
      </c>
      <c r="L553" s="1"/>
      <c r="M553" t="str">
        <f t="shared" si="83"/>
        <v>2</v>
      </c>
      <c r="N553" t="str">
        <f t="shared" si="84"/>
        <v>25</v>
      </c>
      <c r="Q553" s="22" t="str">
        <f t="shared" si="85"/>
        <v/>
      </c>
    </row>
    <row r="554" spans="1:17" x14ac:dyDescent="0.45">
      <c r="A554" s="3">
        <v>612</v>
      </c>
      <c r="B554" s="1" t="s">
        <v>1803</v>
      </c>
      <c r="C554" s="1" t="s">
        <v>1652</v>
      </c>
      <c r="D554" s="1" t="s">
        <v>1624</v>
      </c>
      <c r="E554" s="5">
        <v>44174056</v>
      </c>
      <c r="F554" s="1" t="s">
        <v>1804</v>
      </c>
      <c r="G554" s="1" t="s">
        <v>1282</v>
      </c>
      <c r="H554" s="1" t="s">
        <v>154</v>
      </c>
      <c r="I554" s="1" t="s">
        <v>154</v>
      </c>
      <c r="J554" s="1" t="s">
        <v>1805</v>
      </c>
      <c r="K554" s="1" t="s">
        <v>19</v>
      </c>
      <c r="L554" s="1"/>
      <c r="M554" t="str">
        <f t="shared" si="83"/>
        <v>4</v>
      </c>
      <c r="N554" t="str">
        <f t="shared" si="84"/>
        <v>44</v>
      </c>
      <c r="Q554" s="22" t="str">
        <f t="shared" si="85"/>
        <v/>
      </c>
    </row>
    <row r="555" spans="1:17" x14ac:dyDescent="0.45">
      <c r="A555" s="3">
        <v>613</v>
      </c>
      <c r="B555" s="1" t="s">
        <v>1806</v>
      </c>
      <c r="C555" s="1" t="s">
        <v>1652</v>
      </c>
      <c r="D555" s="1" t="s">
        <v>1624</v>
      </c>
      <c r="E555" s="5">
        <v>35692850</v>
      </c>
      <c r="F555" s="1" t="s">
        <v>1807</v>
      </c>
      <c r="G555" s="1" t="s">
        <v>1282</v>
      </c>
      <c r="H555" s="1" t="s">
        <v>154</v>
      </c>
      <c r="I555" s="1" t="s">
        <v>154</v>
      </c>
      <c r="J555" s="1" t="s">
        <v>1808</v>
      </c>
      <c r="K555" s="1" t="s">
        <v>19</v>
      </c>
      <c r="L555" s="1"/>
      <c r="M555" t="str">
        <f t="shared" si="83"/>
        <v>3</v>
      </c>
      <c r="N555" t="str">
        <f t="shared" si="84"/>
        <v>35</v>
      </c>
      <c r="Q555" s="22" t="str">
        <f t="shared" si="85"/>
        <v/>
      </c>
    </row>
    <row r="556" spans="1:17" x14ac:dyDescent="0.45">
      <c r="A556" s="3">
        <v>614</v>
      </c>
      <c r="B556" s="1" t="s">
        <v>1809</v>
      </c>
      <c r="C556" s="1" t="s">
        <v>1652</v>
      </c>
      <c r="D556" s="1" t="s">
        <v>1624</v>
      </c>
      <c r="E556" s="5">
        <v>43838091</v>
      </c>
      <c r="F556" s="1" t="s">
        <v>1810</v>
      </c>
      <c r="G556" s="1" t="s">
        <v>1282</v>
      </c>
      <c r="H556" s="1" t="s">
        <v>154</v>
      </c>
      <c r="I556" s="1" t="s">
        <v>154</v>
      </c>
      <c r="J556" s="1" t="s">
        <v>1811</v>
      </c>
      <c r="K556" s="1" t="s">
        <v>19</v>
      </c>
      <c r="L556" s="1"/>
      <c r="M556" t="str">
        <f t="shared" si="83"/>
        <v>4</v>
      </c>
      <c r="N556" t="str">
        <f t="shared" si="84"/>
        <v>43</v>
      </c>
      <c r="Q556" s="22" t="str">
        <f t="shared" si="85"/>
        <v/>
      </c>
    </row>
    <row r="557" spans="1:17" x14ac:dyDescent="0.45">
      <c r="A557" s="3">
        <v>615</v>
      </c>
      <c r="B557" s="1" t="s">
        <v>1812</v>
      </c>
      <c r="C557" s="1" t="s">
        <v>1652</v>
      </c>
      <c r="D557" s="1" t="s">
        <v>1624</v>
      </c>
      <c r="E557" s="5">
        <v>44043787</v>
      </c>
      <c r="F557" s="1" t="s">
        <v>1813</v>
      </c>
      <c r="G557" s="1" t="s">
        <v>1282</v>
      </c>
      <c r="H557" s="1" t="s">
        <v>154</v>
      </c>
      <c r="I557" s="1" t="s">
        <v>154</v>
      </c>
      <c r="J557" s="1" t="s">
        <v>1814</v>
      </c>
      <c r="K557" s="1" t="s">
        <v>19</v>
      </c>
      <c r="L557" s="1"/>
      <c r="M557" t="str">
        <f t="shared" si="83"/>
        <v>4</v>
      </c>
      <c r="N557" t="str">
        <f t="shared" si="84"/>
        <v>44</v>
      </c>
      <c r="Q557" s="22" t="str">
        <f t="shared" si="85"/>
        <v/>
      </c>
    </row>
    <row r="558" spans="1:17" x14ac:dyDescent="0.45">
      <c r="A558" s="3">
        <v>616</v>
      </c>
      <c r="B558" s="1" t="s">
        <v>1815</v>
      </c>
      <c r="C558" s="1" t="s">
        <v>1652</v>
      </c>
      <c r="D558" s="1" t="s">
        <v>1624</v>
      </c>
      <c r="E558" s="5">
        <v>44291102</v>
      </c>
      <c r="F558" s="1" t="s">
        <v>1816</v>
      </c>
      <c r="G558" s="1" t="s">
        <v>1282</v>
      </c>
      <c r="H558" s="1" t="s">
        <v>154</v>
      </c>
      <c r="I558" s="1" t="s">
        <v>154</v>
      </c>
      <c r="J558" s="1" t="s">
        <v>1817</v>
      </c>
      <c r="K558" s="1" t="s">
        <v>19</v>
      </c>
      <c r="L558" s="1"/>
      <c r="M558" t="str">
        <f t="shared" si="83"/>
        <v>4</v>
      </c>
      <c r="N558" t="str">
        <f t="shared" si="84"/>
        <v>44</v>
      </c>
      <c r="Q558" s="22" t="str">
        <f t="shared" si="85"/>
        <v/>
      </c>
    </row>
    <row r="559" spans="1:17" x14ac:dyDescent="0.45">
      <c r="A559" s="3">
        <v>617</v>
      </c>
      <c r="B559" s="1" t="s">
        <v>1818</v>
      </c>
      <c r="C559" s="1" t="s">
        <v>1652</v>
      </c>
      <c r="D559" s="1" t="s">
        <v>1624</v>
      </c>
      <c r="E559" s="5">
        <v>44203073</v>
      </c>
      <c r="F559" s="1" t="s">
        <v>1819</v>
      </c>
      <c r="G559" s="1" t="s">
        <v>1282</v>
      </c>
      <c r="H559" s="1" t="s">
        <v>154</v>
      </c>
      <c r="I559" s="1" t="s">
        <v>154</v>
      </c>
      <c r="J559" s="1" t="s">
        <v>1820</v>
      </c>
      <c r="K559" s="1" t="s">
        <v>19</v>
      </c>
      <c r="L559" s="1"/>
      <c r="M559" t="str">
        <f t="shared" si="83"/>
        <v>4</v>
      </c>
      <c r="N559" t="str">
        <f t="shared" si="84"/>
        <v>44</v>
      </c>
      <c r="Q559" s="22" t="str">
        <f t="shared" si="85"/>
        <v/>
      </c>
    </row>
    <row r="560" spans="1:17" x14ac:dyDescent="0.45">
      <c r="A560" s="3">
        <v>618</v>
      </c>
      <c r="B560" s="1" t="s">
        <v>1821</v>
      </c>
      <c r="C560" s="1" t="s">
        <v>1652</v>
      </c>
      <c r="D560" s="1" t="s">
        <v>1624</v>
      </c>
      <c r="E560" s="5">
        <v>44130928</v>
      </c>
      <c r="F560" s="1" t="s">
        <v>1822</v>
      </c>
      <c r="G560" s="1" t="s">
        <v>1282</v>
      </c>
      <c r="H560" s="1" t="s">
        <v>154</v>
      </c>
      <c r="I560" s="1" t="s">
        <v>154</v>
      </c>
      <c r="J560" s="1" t="s">
        <v>1823</v>
      </c>
      <c r="K560" s="1" t="s">
        <v>19</v>
      </c>
      <c r="L560" s="1"/>
      <c r="M560" t="str">
        <f t="shared" si="83"/>
        <v>4</v>
      </c>
      <c r="N560" t="str">
        <f t="shared" si="84"/>
        <v>44</v>
      </c>
      <c r="Q560" s="22" t="str">
        <f t="shared" si="85"/>
        <v/>
      </c>
    </row>
    <row r="561" spans="1:17" x14ac:dyDescent="0.45">
      <c r="A561" s="3">
        <v>619</v>
      </c>
      <c r="B561" s="1" t="s">
        <v>1824</v>
      </c>
      <c r="C561" s="1" t="s">
        <v>1652</v>
      </c>
      <c r="D561" s="1" t="s">
        <v>1624</v>
      </c>
      <c r="E561" s="5">
        <v>43719980</v>
      </c>
      <c r="F561" s="1" t="s">
        <v>1825</v>
      </c>
      <c r="G561" s="1" t="s">
        <v>1282</v>
      </c>
      <c r="H561" s="1" t="s">
        <v>154</v>
      </c>
      <c r="I561" s="1" t="s">
        <v>154</v>
      </c>
      <c r="J561" s="1" t="s">
        <v>1826</v>
      </c>
      <c r="K561" s="1" t="s">
        <v>19</v>
      </c>
      <c r="L561" s="1"/>
      <c r="M561" t="str">
        <f t="shared" si="83"/>
        <v>4</v>
      </c>
      <c r="N561" t="str">
        <f t="shared" si="84"/>
        <v>43</v>
      </c>
      <c r="Q561" s="22" t="str">
        <f t="shared" si="85"/>
        <v/>
      </c>
    </row>
    <row r="562" spans="1:17" x14ac:dyDescent="0.45">
      <c r="A562" s="3">
        <v>620</v>
      </c>
      <c r="B562" s="1" t="s">
        <v>1827</v>
      </c>
      <c r="C562" s="1" t="s">
        <v>1652</v>
      </c>
      <c r="D562" s="1" t="s">
        <v>1624</v>
      </c>
      <c r="E562" s="5">
        <v>44364933</v>
      </c>
      <c r="F562" s="1" t="s">
        <v>1828</v>
      </c>
      <c r="G562" s="1" t="s">
        <v>1282</v>
      </c>
      <c r="H562" s="1" t="s">
        <v>154</v>
      </c>
      <c r="I562" s="1" t="s">
        <v>154</v>
      </c>
      <c r="J562" s="1" t="s">
        <v>1829</v>
      </c>
      <c r="K562" s="1" t="s">
        <v>19</v>
      </c>
      <c r="L562" s="1"/>
      <c r="M562" t="str">
        <f t="shared" si="83"/>
        <v>4</v>
      </c>
      <c r="N562" t="str">
        <f t="shared" si="84"/>
        <v>44</v>
      </c>
      <c r="Q562" s="22" t="str">
        <f t="shared" si="85"/>
        <v/>
      </c>
    </row>
    <row r="563" spans="1:17" x14ac:dyDescent="0.45">
      <c r="A563" s="3">
        <v>621</v>
      </c>
      <c r="B563" s="1" t="s">
        <v>1830</v>
      </c>
      <c r="C563" s="1" t="s">
        <v>1652</v>
      </c>
      <c r="D563" s="1" t="s">
        <v>1624</v>
      </c>
      <c r="E563" s="5">
        <v>35687792</v>
      </c>
      <c r="F563" s="1" t="s">
        <v>1831</v>
      </c>
      <c r="G563" s="1" t="s">
        <v>1282</v>
      </c>
      <c r="H563" s="1" t="s">
        <v>154</v>
      </c>
      <c r="I563" s="1" t="s">
        <v>154</v>
      </c>
      <c r="J563" s="1" t="s">
        <v>1832</v>
      </c>
      <c r="K563" s="1" t="s">
        <v>19</v>
      </c>
      <c r="L563" s="1"/>
      <c r="M563" t="str">
        <f t="shared" si="83"/>
        <v>3</v>
      </c>
      <c r="N563" t="str">
        <f t="shared" si="84"/>
        <v>35</v>
      </c>
      <c r="Q563" s="22" t="str">
        <f t="shared" si="85"/>
        <v/>
      </c>
    </row>
    <row r="564" spans="1:17" x14ac:dyDescent="0.45">
      <c r="A564" s="3">
        <v>622</v>
      </c>
      <c r="B564" s="1" t="s">
        <v>1833</v>
      </c>
      <c r="C564" s="1" t="s">
        <v>1652</v>
      </c>
      <c r="D564" s="1" t="s">
        <v>1624</v>
      </c>
      <c r="E564" s="5">
        <v>43840575</v>
      </c>
      <c r="F564" s="1" t="s">
        <v>1834</v>
      </c>
      <c r="G564" s="1" t="s">
        <v>1282</v>
      </c>
      <c r="H564" s="1" t="s">
        <v>154</v>
      </c>
      <c r="I564" s="1" t="s">
        <v>154</v>
      </c>
      <c r="J564" s="1" t="s">
        <v>1835</v>
      </c>
      <c r="K564" s="1" t="s">
        <v>19</v>
      </c>
      <c r="L564" s="1"/>
      <c r="M564" t="str">
        <f t="shared" si="83"/>
        <v>4</v>
      </c>
      <c r="N564" t="str">
        <f t="shared" si="84"/>
        <v>43</v>
      </c>
      <c r="Q564" s="22" t="str">
        <f t="shared" si="85"/>
        <v/>
      </c>
    </row>
    <row r="565" spans="1:17" x14ac:dyDescent="0.45">
      <c r="A565" s="3">
        <v>623</v>
      </c>
      <c r="B565" s="1" t="s">
        <v>1836</v>
      </c>
      <c r="C565" s="1" t="s">
        <v>1652</v>
      </c>
      <c r="D565" s="1" t="s">
        <v>1624</v>
      </c>
      <c r="E565" s="5">
        <v>43889204</v>
      </c>
      <c r="F565" s="1" t="s">
        <v>1837</v>
      </c>
      <c r="G565" s="1" t="s">
        <v>1282</v>
      </c>
      <c r="H565" s="1" t="s">
        <v>154</v>
      </c>
      <c r="I565" s="1" t="s">
        <v>154</v>
      </c>
      <c r="J565" s="1" t="s">
        <v>1838</v>
      </c>
      <c r="K565" s="1" t="s">
        <v>19</v>
      </c>
      <c r="L565" s="1"/>
      <c r="M565" t="str">
        <f t="shared" si="83"/>
        <v>4</v>
      </c>
      <c r="N565" t="str">
        <f t="shared" si="84"/>
        <v>43</v>
      </c>
      <c r="Q565" s="22" t="str">
        <f t="shared" si="85"/>
        <v/>
      </c>
    </row>
    <row r="566" spans="1:17" x14ac:dyDescent="0.45">
      <c r="A566" s="3">
        <v>624</v>
      </c>
      <c r="B566" s="1" t="s">
        <v>1839</v>
      </c>
      <c r="C566" s="1" t="s">
        <v>1652</v>
      </c>
      <c r="D566" s="1" t="s">
        <v>1624</v>
      </c>
      <c r="E566" s="5">
        <v>44364933</v>
      </c>
      <c r="F566" s="1" t="s">
        <v>1840</v>
      </c>
      <c r="G566" s="1" t="s">
        <v>1282</v>
      </c>
      <c r="H566" s="1" t="s">
        <v>154</v>
      </c>
      <c r="I566" s="1" t="s">
        <v>154</v>
      </c>
      <c r="J566" s="1" t="s">
        <v>1841</v>
      </c>
      <c r="K566" s="1" t="s">
        <v>19</v>
      </c>
      <c r="L566" s="1"/>
      <c r="M566" t="str">
        <f t="shared" si="83"/>
        <v>4</v>
      </c>
      <c r="N566" t="str">
        <f t="shared" si="84"/>
        <v>44</v>
      </c>
      <c r="Q566" s="22" t="str">
        <f t="shared" si="85"/>
        <v/>
      </c>
    </row>
    <row r="567" spans="1:17" x14ac:dyDescent="0.45">
      <c r="A567" s="3">
        <v>625</v>
      </c>
      <c r="B567" s="1" t="s">
        <v>1842</v>
      </c>
      <c r="C567" s="1" t="s">
        <v>1652</v>
      </c>
      <c r="D567" s="1" t="s">
        <v>1624</v>
      </c>
      <c r="E567" s="5">
        <v>23308108</v>
      </c>
      <c r="F567" s="1" t="s">
        <v>1843</v>
      </c>
      <c r="G567" s="1" t="s">
        <v>1282</v>
      </c>
      <c r="H567" s="1" t="s">
        <v>154</v>
      </c>
      <c r="I567" s="1" t="s">
        <v>154</v>
      </c>
      <c r="J567" s="1" t="s">
        <v>1844</v>
      </c>
      <c r="K567" s="1" t="s">
        <v>19</v>
      </c>
      <c r="L567" s="1"/>
      <c r="M567" t="str">
        <f t="shared" si="83"/>
        <v>2</v>
      </c>
      <c r="N567" t="str">
        <f t="shared" si="84"/>
        <v>23</v>
      </c>
      <c r="Q567" s="22" t="str">
        <f t="shared" si="85"/>
        <v/>
      </c>
    </row>
    <row r="568" spans="1:17" x14ac:dyDescent="0.45">
      <c r="A568" s="3">
        <v>626</v>
      </c>
      <c r="B568" s="1" t="s">
        <v>1845</v>
      </c>
      <c r="C568" s="1" t="s">
        <v>1652</v>
      </c>
      <c r="D568" s="1" t="s">
        <v>1624</v>
      </c>
      <c r="E568" s="5">
        <v>17250811</v>
      </c>
      <c r="F568" s="1" t="s">
        <v>1846</v>
      </c>
      <c r="G568" s="1" t="s">
        <v>1282</v>
      </c>
      <c r="H568" s="1" t="s">
        <v>154</v>
      </c>
      <c r="I568" s="1" t="s">
        <v>154</v>
      </c>
      <c r="J568" s="1" t="s">
        <v>1847</v>
      </c>
      <c r="K568" s="1" t="s">
        <v>19</v>
      </c>
      <c r="L568" s="1"/>
      <c r="M568" t="str">
        <f t="shared" si="83"/>
        <v>1</v>
      </c>
      <c r="N568" t="str">
        <f t="shared" si="84"/>
        <v>17</v>
      </c>
      <c r="Q568" s="22" t="str">
        <f t="shared" si="85"/>
        <v/>
      </c>
    </row>
    <row r="569" spans="1:17" x14ac:dyDescent="0.45">
      <c r="A569" s="3">
        <v>627</v>
      </c>
      <c r="B569" s="1" t="s">
        <v>1848</v>
      </c>
      <c r="C569" s="1" t="s">
        <v>1652</v>
      </c>
      <c r="D569" s="1" t="s">
        <v>1624</v>
      </c>
      <c r="E569" s="5">
        <v>43925676</v>
      </c>
      <c r="F569" s="1" t="s">
        <v>1849</v>
      </c>
      <c r="G569" s="1" t="s">
        <v>1282</v>
      </c>
      <c r="H569" s="1" t="s">
        <v>154</v>
      </c>
      <c r="I569" s="1" t="s">
        <v>154</v>
      </c>
      <c r="J569" s="1" t="s">
        <v>1850</v>
      </c>
      <c r="K569" s="1" t="s">
        <v>19</v>
      </c>
      <c r="L569" s="1"/>
      <c r="M569" t="str">
        <f t="shared" si="83"/>
        <v>4</v>
      </c>
      <c r="N569" t="str">
        <f t="shared" si="84"/>
        <v>43</v>
      </c>
      <c r="Q569" s="22" t="str">
        <f t="shared" si="85"/>
        <v/>
      </c>
    </row>
    <row r="570" spans="1:17" x14ac:dyDescent="0.45">
      <c r="A570" s="3">
        <v>628</v>
      </c>
      <c r="B570" s="1" t="s">
        <v>1851</v>
      </c>
      <c r="C570" s="1" t="s">
        <v>1652</v>
      </c>
      <c r="D570" s="1" t="s">
        <v>1652</v>
      </c>
      <c r="E570" s="5">
        <v>11410500</v>
      </c>
      <c r="F570" s="1" t="s">
        <v>1852</v>
      </c>
      <c r="G570" s="1" t="s">
        <v>1282</v>
      </c>
      <c r="H570" s="1" t="s">
        <v>850</v>
      </c>
      <c r="I570" s="1" t="s">
        <v>154</v>
      </c>
      <c r="J570" s="1" t="s">
        <v>851</v>
      </c>
      <c r="K570" s="1" t="s">
        <v>19</v>
      </c>
      <c r="L570" s="1"/>
      <c r="M570" t="str">
        <f t="shared" si="83"/>
        <v>1</v>
      </c>
      <c r="N570" t="str">
        <f t="shared" si="84"/>
        <v>11</v>
      </c>
      <c r="Q570" s="22" t="str">
        <f t="shared" si="85"/>
        <v/>
      </c>
    </row>
    <row r="571" spans="1:17" x14ac:dyDescent="0.45">
      <c r="A571" s="3">
        <v>629</v>
      </c>
      <c r="B571" s="1" t="s">
        <v>1853</v>
      </c>
      <c r="C571" s="1" t="s">
        <v>1652</v>
      </c>
      <c r="D571" s="1" t="s">
        <v>1652</v>
      </c>
      <c r="E571" s="5">
        <v>49828500</v>
      </c>
      <c r="F571" s="1" t="s">
        <v>1854</v>
      </c>
      <c r="G571" s="1" t="s">
        <v>1282</v>
      </c>
      <c r="H571" s="1" t="s">
        <v>850</v>
      </c>
      <c r="I571" s="1" t="s">
        <v>154</v>
      </c>
      <c r="J571" s="1" t="s">
        <v>851</v>
      </c>
      <c r="K571" s="1" t="s">
        <v>19</v>
      </c>
      <c r="L571" s="1"/>
      <c r="M571" t="str">
        <f t="shared" si="83"/>
        <v>4</v>
      </c>
      <c r="N571" t="str">
        <f t="shared" si="84"/>
        <v>49</v>
      </c>
      <c r="Q571" s="22" t="str">
        <f t="shared" si="85"/>
        <v/>
      </c>
    </row>
    <row r="572" spans="1:17" x14ac:dyDescent="0.45">
      <c r="A572" s="3">
        <v>630</v>
      </c>
      <c r="B572" s="1" t="s">
        <v>1855</v>
      </c>
      <c r="C572" s="1" t="s">
        <v>1652</v>
      </c>
      <c r="D572" s="1" t="s">
        <v>1652</v>
      </c>
      <c r="E572" s="5">
        <v>20499000</v>
      </c>
      <c r="F572" s="1" t="s">
        <v>1856</v>
      </c>
      <c r="G572" s="1" t="s">
        <v>1282</v>
      </c>
      <c r="H572" s="1" t="s">
        <v>850</v>
      </c>
      <c r="I572" s="1" t="s">
        <v>154</v>
      </c>
      <c r="J572" s="1" t="s">
        <v>860</v>
      </c>
      <c r="K572" s="1" t="s">
        <v>19</v>
      </c>
      <c r="L572" s="1"/>
      <c r="M572" t="str">
        <f t="shared" si="83"/>
        <v>2</v>
      </c>
      <c r="N572" t="str">
        <f t="shared" si="84"/>
        <v>20</v>
      </c>
      <c r="Q572" s="22" t="str">
        <f t="shared" si="85"/>
        <v/>
      </c>
    </row>
    <row r="573" spans="1:17" x14ac:dyDescent="0.45">
      <c r="A573" s="3">
        <v>631</v>
      </c>
      <c r="B573" s="1" t="s">
        <v>1857</v>
      </c>
      <c r="C573" s="1" t="s">
        <v>1652</v>
      </c>
      <c r="D573" s="1" t="s">
        <v>1652</v>
      </c>
      <c r="E573" s="5">
        <v>42301000</v>
      </c>
      <c r="F573" s="1" t="s">
        <v>1858</v>
      </c>
      <c r="G573" s="1" t="s">
        <v>1282</v>
      </c>
      <c r="H573" s="1" t="s">
        <v>850</v>
      </c>
      <c r="I573" s="1" t="s">
        <v>154</v>
      </c>
      <c r="J573" s="1" t="s">
        <v>851</v>
      </c>
      <c r="K573" s="1" t="s">
        <v>19</v>
      </c>
      <c r="L573" s="1"/>
      <c r="M573" t="str">
        <f t="shared" si="83"/>
        <v>4</v>
      </c>
      <c r="N573" t="str">
        <f t="shared" si="84"/>
        <v>42</v>
      </c>
      <c r="Q573" s="22" t="str">
        <f t="shared" si="85"/>
        <v/>
      </c>
    </row>
    <row r="574" spans="1:17" x14ac:dyDescent="0.45">
      <c r="A574" s="3">
        <v>632</v>
      </c>
      <c r="B574" s="1" t="s">
        <v>1859</v>
      </c>
      <c r="C574" s="1" t="s">
        <v>1652</v>
      </c>
      <c r="D574" s="1" t="s">
        <v>1652</v>
      </c>
      <c r="E574" s="5">
        <v>37287350</v>
      </c>
      <c r="F574" s="1" t="s">
        <v>1860</v>
      </c>
      <c r="G574" s="1" t="s">
        <v>1282</v>
      </c>
      <c r="H574" s="1" t="s">
        <v>670</v>
      </c>
      <c r="I574" s="1" t="s">
        <v>154</v>
      </c>
      <c r="J574" s="1" t="s">
        <v>1861</v>
      </c>
      <c r="K574" s="1" t="s">
        <v>19</v>
      </c>
      <c r="L574" s="1"/>
      <c r="M574" t="str">
        <f t="shared" si="83"/>
        <v>3</v>
      </c>
      <c r="N574" t="str">
        <f t="shared" si="84"/>
        <v>37</v>
      </c>
      <c r="Q574" s="22" t="str">
        <f t="shared" si="85"/>
        <v/>
      </c>
    </row>
    <row r="575" spans="1:17" x14ac:dyDescent="0.45">
      <c r="A575" s="3">
        <v>633</v>
      </c>
      <c r="B575" s="1" t="s">
        <v>1862</v>
      </c>
      <c r="C575" s="1" t="s">
        <v>1652</v>
      </c>
      <c r="D575" s="1" t="s">
        <v>1652</v>
      </c>
      <c r="E575" s="5">
        <v>120000000</v>
      </c>
      <c r="F575" s="1" t="s">
        <v>1863</v>
      </c>
      <c r="G575" s="1" t="s">
        <v>1282</v>
      </c>
      <c r="H575" s="1" t="s">
        <v>850</v>
      </c>
      <c r="I575" s="1" t="s">
        <v>154</v>
      </c>
      <c r="J575" s="1" t="s">
        <v>851</v>
      </c>
      <c r="K575" s="1" t="s">
        <v>19</v>
      </c>
      <c r="L575" s="1"/>
      <c r="M575" t="str">
        <f t="shared" si="83"/>
        <v>1</v>
      </c>
      <c r="N575" t="str">
        <f t="shared" si="84"/>
        <v>12</v>
      </c>
      <c r="Q575" s="22" t="str">
        <f t="shared" si="85"/>
        <v/>
      </c>
    </row>
    <row r="576" spans="1:17" x14ac:dyDescent="0.45">
      <c r="A576" s="3">
        <v>634</v>
      </c>
      <c r="B576" s="1" t="s">
        <v>1864</v>
      </c>
      <c r="C576" s="1" t="s">
        <v>1652</v>
      </c>
      <c r="D576" s="1" t="s">
        <v>1652</v>
      </c>
      <c r="E576" s="5">
        <v>1891500</v>
      </c>
      <c r="F576" s="1" t="s">
        <v>1865</v>
      </c>
      <c r="G576" s="1" t="s">
        <v>1282</v>
      </c>
      <c r="H576" s="1" t="s">
        <v>850</v>
      </c>
      <c r="I576" s="1" t="s">
        <v>154</v>
      </c>
      <c r="J576" s="1" t="s">
        <v>851</v>
      </c>
      <c r="K576" s="1" t="s">
        <v>19</v>
      </c>
      <c r="L576" s="1"/>
      <c r="M576" t="str">
        <f t="shared" si="83"/>
        <v>1</v>
      </c>
      <c r="N576" t="str">
        <f t="shared" si="84"/>
        <v>18</v>
      </c>
      <c r="Q576" s="22" t="str">
        <f t="shared" si="85"/>
        <v/>
      </c>
    </row>
    <row r="577" spans="1:17" x14ac:dyDescent="0.45">
      <c r="A577" s="3">
        <v>635</v>
      </c>
      <c r="B577" s="1" t="s">
        <v>1866</v>
      </c>
      <c r="C577" s="1" t="s">
        <v>1652</v>
      </c>
      <c r="D577" s="1" t="s">
        <v>1652</v>
      </c>
      <c r="E577" s="5">
        <v>194314720</v>
      </c>
      <c r="F577" s="1" t="s">
        <v>1867</v>
      </c>
      <c r="G577" s="1" t="s">
        <v>1282</v>
      </c>
      <c r="H577" s="1" t="s">
        <v>850</v>
      </c>
      <c r="I577" s="1" t="s">
        <v>154</v>
      </c>
      <c r="J577" s="1" t="s">
        <v>851</v>
      </c>
      <c r="K577" s="1" t="s">
        <v>19</v>
      </c>
      <c r="L577" s="1"/>
      <c r="M577" t="str">
        <f t="shared" si="83"/>
        <v>1</v>
      </c>
      <c r="N577" t="str">
        <f t="shared" si="84"/>
        <v>19</v>
      </c>
      <c r="Q577" s="22" t="str">
        <f t="shared" si="85"/>
        <v/>
      </c>
    </row>
    <row r="578" spans="1:17" x14ac:dyDescent="0.45">
      <c r="A578" s="3">
        <v>636</v>
      </c>
      <c r="B578" s="1" t="s">
        <v>1868</v>
      </c>
      <c r="C578" s="1" t="s">
        <v>1652</v>
      </c>
      <c r="D578" s="1" t="s">
        <v>1652</v>
      </c>
      <c r="E578" s="5">
        <v>19858106</v>
      </c>
      <c r="F578" s="1" t="s">
        <v>1869</v>
      </c>
      <c r="G578" s="1" t="s">
        <v>1282</v>
      </c>
      <c r="H578" s="1" t="s">
        <v>850</v>
      </c>
      <c r="I578" s="1" t="s">
        <v>154</v>
      </c>
      <c r="J578" s="1" t="s">
        <v>851</v>
      </c>
      <c r="K578" s="1" t="s">
        <v>19</v>
      </c>
      <c r="L578" s="1"/>
      <c r="M578" t="str">
        <f t="shared" si="83"/>
        <v>1</v>
      </c>
      <c r="N578" t="str">
        <f t="shared" si="84"/>
        <v>19</v>
      </c>
      <c r="Q578" s="22" t="str">
        <f t="shared" si="85"/>
        <v/>
      </c>
    </row>
    <row r="579" spans="1:17" x14ac:dyDescent="0.45">
      <c r="A579" s="3">
        <v>637</v>
      </c>
      <c r="B579" s="1" t="s">
        <v>1870</v>
      </c>
      <c r="C579" s="1" t="s">
        <v>1652</v>
      </c>
      <c r="D579" s="1" t="s">
        <v>1652</v>
      </c>
      <c r="E579" s="5">
        <v>1953600</v>
      </c>
      <c r="F579" s="1" t="s">
        <v>1871</v>
      </c>
      <c r="G579" s="1" t="s">
        <v>1282</v>
      </c>
      <c r="H579" s="1" t="s">
        <v>850</v>
      </c>
      <c r="I579" s="1" t="s">
        <v>154</v>
      </c>
      <c r="J579" s="1" t="s">
        <v>851</v>
      </c>
      <c r="K579" s="1" t="s">
        <v>19</v>
      </c>
      <c r="L579" s="1"/>
      <c r="M579" t="str">
        <f t="shared" si="83"/>
        <v>1</v>
      </c>
      <c r="N579" t="str">
        <f t="shared" si="84"/>
        <v>19</v>
      </c>
      <c r="Q579" s="22" t="str">
        <f t="shared" si="85"/>
        <v/>
      </c>
    </row>
    <row r="580" spans="1:17" x14ac:dyDescent="0.45">
      <c r="A580" s="3">
        <v>638</v>
      </c>
      <c r="B580" s="1" t="s">
        <v>1872</v>
      </c>
      <c r="C580" s="1" t="s">
        <v>1282</v>
      </c>
      <c r="D580" s="1" t="s">
        <v>1282</v>
      </c>
      <c r="E580" s="5">
        <v>592450</v>
      </c>
      <c r="F580" s="1" t="s">
        <v>1873</v>
      </c>
      <c r="G580" s="1" t="s">
        <v>1282</v>
      </c>
      <c r="H580" s="1" t="s">
        <v>670</v>
      </c>
      <c r="I580" s="1" t="s">
        <v>154</v>
      </c>
      <c r="J580" s="1" t="s">
        <v>1861</v>
      </c>
      <c r="K580" s="1" t="s">
        <v>19</v>
      </c>
      <c r="L580" s="1"/>
      <c r="M580" t="str">
        <f t="shared" si="83"/>
        <v>5</v>
      </c>
      <c r="N580" t="str">
        <f t="shared" si="84"/>
        <v>59</v>
      </c>
      <c r="Q580" s="22" t="str">
        <f t="shared" si="85"/>
        <v/>
      </c>
    </row>
    <row r="581" spans="1:17" x14ac:dyDescent="0.45">
      <c r="A581" s="3">
        <v>639</v>
      </c>
      <c r="B581" s="1" t="s">
        <v>1874</v>
      </c>
      <c r="C581" s="1" t="s">
        <v>1282</v>
      </c>
      <c r="D581" s="1" t="s">
        <v>1282</v>
      </c>
      <c r="E581" s="5">
        <v>47161100</v>
      </c>
      <c r="F581" s="1" t="s">
        <v>1875</v>
      </c>
      <c r="G581" s="1" t="s">
        <v>1282</v>
      </c>
      <c r="H581" s="1" t="s">
        <v>670</v>
      </c>
      <c r="I581" s="1" t="s">
        <v>154</v>
      </c>
      <c r="J581" s="1" t="s">
        <v>1876</v>
      </c>
      <c r="K581" s="1" t="s">
        <v>19</v>
      </c>
      <c r="L581" s="1"/>
      <c r="M581" t="str">
        <f t="shared" ref="M581:M644" si="86">LEFT(E581,1)</f>
        <v>4</v>
      </c>
      <c r="N581" t="str">
        <f t="shared" ref="N581:N644" si="87">LEFT(E581,2)</f>
        <v>47</v>
      </c>
      <c r="Q581" s="22" t="str">
        <f t="shared" si="85"/>
        <v/>
      </c>
    </row>
    <row r="582" spans="1:17" x14ac:dyDescent="0.45">
      <c r="A582" s="3">
        <v>640</v>
      </c>
      <c r="B582" s="1" t="s">
        <v>1877</v>
      </c>
      <c r="C582" s="1" t="s">
        <v>1282</v>
      </c>
      <c r="D582" s="1" t="s">
        <v>1282</v>
      </c>
      <c r="E582" s="5">
        <v>45752350</v>
      </c>
      <c r="F582" s="1" t="s">
        <v>1878</v>
      </c>
      <c r="G582" s="1" t="s">
        <v>1282</v>
      </c>
      <c r="H582" s="1" t="s">
        <v>670</v>
      </c>
      <c r="I582" s="1" t="s">
        <v>154</v>
      </c>
      <c r="J582" s="1" t="s">
        <v>1879</v>
      </c>
      <c r="K582" s="1" t="s">
        <v>19</v>
      </c>
      <c r="L582" s="1"/>
      <c r="M582" t="str">
        <f t="shared" si="86"/>
        <v>4</v>
      </c>
      <c r="N582" t="str">
        <f t="shared" si="87"/>
        <v>45</v>
      </c>
      <c r="Q582" s="22" t="str">
        <f t="shared" si="85"/>
        <v/>
      </c>
    </row>
    <row r="583" spans="1:17" x14ac:dyDescent="0.45">
      <c r="A583" s="3">
        <v>641</v>
      </c>
      <c r="B583" s="1" t="s">
        <v>1880</v>
      </c>
      <c r="C583" s="1" t="s">
        <v>1282</v>
      </c>
      <c r="D583" s="1" t="s">
        <v>1282</v>
      </c>
      <c r="E583" s="5">
        <v>63007100</v>
      </c>
      <c r="F583" s="1" t="s">
        <v>1881</v>
      </c>
      <c r="G583" s="1" t="s">
        <v>1282</v>
      </c>
      <c r="H583" s="1" t="s">
        <v>670</v>
      </c>
      <c r="I583" s="1" t="s">
        <v>154</v>
      </c>
      <c r="J583" s="1" t="s">
        <v>1692</v>
      </c>
      <c r="K583" s="1" t="s">
        <v>19</v>
      </c>
      <c r="L583" s="1"/>
      <c r="M583" t="str">
        <f t="shared" si="86"/>
        <v>6</v>
      </c>
      <c r="N583" t="str">
        <f t="shared" si="87"/>
        <v>63</v>
      </c>
      <c r="Q583" s="22" t="str">
        <f t="shared" si="85"/>
        <v/>
      </c>
    </row>
    <row r="584" spans="1:17" x14ac:dyDescent="0.45">
      <c r="A584" s="3">
        <v>642</v>
      </c>
      <c r="B584" s="1" t="s">
        <v>1882</v>
      </c>
      <c r="C584" s="1" t="s">
        <v>1282</v>
      </c>
      <c r="D584" s="1" t="s">
        <v>1282</v>
      </c>
      <c r="E584" s="5">
        <v>71443550</v>
      </c>
      <c r="F584" s="1" t="s">
        <v>1883</v>
      </c>
      <c r="G584" s="1" t="s">
        <v>1282</v>
      </c>
      <c r="H584" s="1" t="s">
        <v>670</v>
      </c>
      <c r="I584" s="1" t="s">
        <v>154</v>
      </c>
      <c r="J584" s="1" t="s">
        <v>1884</v>
      </c>
      <c r="K584" s="1" t="s">
        <v>19</v>
      </c>
      <c r="L584" s="1"/>
      <c r="M584" t="str">
        <f t="shared" si="86"/>
        <v>7</v>
      </c>
      <c r="N584" t="str">
        <f t="shared" si="87"/>
        <v>71</v>
      </c>
      <c r="Q584" s="22" t="str">
        <f t="shared" si="85"/>
        <v/>
      </c>
    </row>
    <row r="585" spans="1:17" x14ac:dyDescent="0.45">
      <c r="A585" s="3">
        <v>643</v>
      </c>
      <c r="B585" s="1" t="s">
        <v>1885</v>
      </c>
      <c r="C585" s="1" t="s">
        <v>1282</v>
      </c>
      <c r="D585" s="1" t="s">
        <v>1652</v>
      </c>
      <c r="E585" s="5">
        <v>232656000</v>
      </c>
      <c r="F585" s="1" t="s">
        <v>1886</v>
      </c>
      <c r="G585" s="1" t="s">
        <v>1887</v>
      </c>
      <c r="H585" s="1" t="s">
        <v>153</v>
      </c>
      <c r="I585" s="1" t="s">
        <v>154</v>
      </c>
      <c r="J585" s="1" t="s">
        <v>1888</v>
      </c>
      <c r="K585" s="1" t="s">
        <v>19</v>
      </c>
      <c r="L585" s="1"/>
      <c r="M585" t="str">
        <f t="shared" si="86"/>
        <v>2</v>
      </c>
      <c r="N585" t="str">
        <f t="shared" si="87"/>
        <v>23</v>
      </c>
      <c r="Q585" s="22" t="str">
        <f t="shared" si="85"/>
        <v/>
      </c>
    </row>
    <row r="586" spans="1:17" x14ac:dyDescent="0.45">
      <c r="A586" s="3">
        <v>644</v>
      </c>
      <c r="B586" s="1" t="s">
        <v>1889</v>
      </c>
      <c r="C586" s="1" t="s">
        <v>1282</v>
      </c>
      <c r="D586" s="1" t="s">
        <v>1652</v>
      </c>
      <c r="E586" s="5">
        <v>168920000</v>
      </c>
      <c r="F586" s="1" t="s">
        <v>1890</v>
      </c>
      <c r="G586" s="1" t="s">
        <v>1887</v>
      </c>
      <c r="H586" s="1" t="s">
        <v>153</v>
      </c>
      <c r="I586" s="1" t="s">
        <v>154</v>
      </c>
      <c r="J586" s="1" t="s">
        <v>1891</v>
      </c>
      <c r="K586" s="1" t="s">
        <v>19</v>
      </c>
      <c r="L586" s="1"/>
      <c r="M586" t="str">
        <f t="shared" si="86"/>
        <v>1</v>
      </c>
      <c r="N586" t="str">
        <f t="shared" si="87"/>
        <v>16</v>
      </c>
      <c r="Q586" s="22" t="str">
        <f t="shared" si="85"/>
        <v/>
      </c>
    </row>
    <row r="587" spans="1:17" x14ac:dyDescent="0.45">
      <c r="A587" s="3">
        <v>645</v>
      </c>
      <c r="B587" s="1" t="s">
        <v>1892</v>
      </c>
      <c r="C587" s="1" t="s">
        <v>1282</v>
      </c>
      <c r="D587" s="1" t="s">
        <v>1652</v>
      </c>
      <c r="E587" s="5">
        <v>159040000</v>
      </c>
      <c r="F587" s="1" t="s">
        <v>1893</v>
      </c>
      <c r="G587" s="1" t="s">
        <v>1887</v>
      </c>
      <c r="H587" s="1" t="s">
        <v>153</v>
      </c>
      <c r="I587" s="1" t="s">
        <v>154</v>
      </c>
      <c r="J587" s="1" t="s">
        <v>1894</v>
      </c>
      <c r="K587" s="1" t="s">
        <v>19</v>
      </c>
      <c r="L587" s="1"/>
      <c r="M587" t="str">
        <f t="shared" si="86"/>
        <v>1</v>
      </c>
      <c r="N587" t="str">
        <f t="shared" si="87"/>
        <v>15</v>
      </c>
      <c r="Q587" s="22" t="str">
        <f t="shared" si="85"/>
        <v/>
      </c>
    </row>
    <row r="588" spans="1:17" x14ac:dyDescent="0.45">
      <c r="A588" s="3">
        <v>646</v>
      </c>
      <c r="B588" s="1" t="s">
        <v>1895</v>
      </c>
      <c r="C588" s="1" t="s">
        <v>1282</v>
      </c>
      <c r="D588" s="1" t="s">
        <v>1652</v>
      </c>
      <c r="E588" s="5">
        <v>25300000</v>
      </c>
      <c r="F588" s="1" t="s">
        <v>1896</v>
      </c>
      <c r="G588" s="1" t="s">
        <v>1887</v>
      </c>
      <c r="H588" s="1" t="s">
        <v>154</v>
      </c>
      <c r="I588" s="1" t="s">
        <v>154</v>
      </c>
      <c r="J588" s="1" t="s">
        <v>1897</v>
      </c>
      <c r="K588" s="1" t="s">
        <v>19</v>
      </c>
      <c r="L588" s="1"/>
      <c r="M588" t="str">
        <f t="shared" si="86"/>
        <v>2</v>
      </c>
      <c r="N588" t="str">
        <f t="shared" si="87"/>
        <v>25</v>
      </c>
      <c r="Q588" s="22" t="str">
        <f t="shared" si="85"/>
        <v/>
      </c>
    </row>
    <row r="589" spans="1:17" x14ac:dyDescent="0.45">
      <c r="A589" s="3">
        <v>647</v>
      </c>
      <c r="B589" s="1" t="s">
        <v>1898</v>
      </c>
      <c r="C589" s="1" t="s">
        <v>1887</v>
      </c>
      <c r="D589" s="1" t="s">
        <v>1652</v>
      </c>
      <c r="E589" s="5">
        <v>28028000</v>
      </c>
      <c r="F589" s="1" t="s">
        <v>1899</v>
      </c>
      <c r="G589" s="1" t="s">
        <v>1887</v>
      </c>
      <c r="H589" s="1" t="s">
        <v>154</v>
      </c>
      <c r="I589" s="1" t="s">
        <v>154</v>
      </c>
      <c r="J589" s="1" t="s">
        <v>1900</v>
      </c>
      <c r="K589" s="1" t="s">
        <v>19</v>
      </c>
      <c r="L589" s="1"/>
      <c r="M589" t="str">
        <f t="shared" si="86"/>
        <v>2</v>
      </c>
      <c r="N589" t="str">
        <f t="shared" si="87"/>
        <v>28</v>
      </c>
      <c r="Q589" s="22" t="str">
        <f t="shared" si="85"/>
        <v/>
      </c>
    </row>
    <row r="590" spans="1:17" x14ac:dyDescent="0.45">
      <c r="A590" s="3">
        <v>648</v>
      </c>
      <c r="B590" s="1" t="s">
        <v>1901</v>
      </c>
      <c r="C590" s="1" t="s">
        <v>1887</v>
      </c>
      <c r="D590" s="1" t="s">
        <v>1652</v>
      </c>
      <c r="E590" s="5">
        <v>28028000</v>
      </c>
      <c r="F590" s="1" t="s">
        <v>1902</v>
      </c>
      <c r="G590" s="1" t="s">
        <v>1887</v>
      </c>
      <c r="H590" s="1" t="s">
        <v>154</v>
      </c>
      <c r="I590" s="1" t="s">
        <v>154</v>
      </c>
      <c r="J590" s="1" t="s">
        <v>1903</v>
      </c>
      <c r="K590" s="1" t="s">
        <v>19</v>
      </c>
      <c r="L590" s="1"/>
      <c r="M590" t="str">
        <f t="shared" si="86"/>
        <v>2</v>
      </c>
      <c r="N590" t="str">
        <f t="shared" si="87"/>
        <v>28</v>
      </c>
      <c r="Q590" s="22" t="str">
        <f t="shared" si="85"/>
        <v/>
      </c>
    </row>
    <row r="591" spans="1:17" x14ac:dyDescent="0.45">
      <c r="A591" s="3">
        <v>649</v>
      </c>
      <c r="B591" s="1" t="s">
        <v>1904</v>
      </c>
      <c r="C591" s="1" t="s">
        <v>1887</v>
      </c>
      <c r="D591" s="1" t="s">
        <v>1652</v>
      </c>
      <c r="E591" s="5">
        <v>29106000</v>
      </c>
      <c r="F591" s="1" t="s">
        <v>1905</v>
      </c>
      <c r="G591" s="1" t="s">
        <v>1887</v>
      </c>
      <c r="H591" s="1" t="s">
        <v>154</v>
      </c>
      <c r="I591" s="1" t="s">
        <v>154</v>
      </c>
      <c r="J591" s="1" t="s">
        <v>1906</v>
      </c>
      <c r="K591" s="1" t="s">
        <v>19</v>
      </c>
      <c r="L591" s="1"/>
      <c r="M591" t="str">
        <f t="shared" si="86"/>
        <v>2</v>
      </c>
      <c r="N591" t="str">
        <f t="shared" si="87"/>
        <v>29</v>
      </c>
      <c r="Q591" s="22" t="str">
        <f t="shared" si="85"/>
        <v/>
      </c>
    </row>
    <row r="592" spans="1:17" x14ac:dyDescent="0.45">
      <c r="A592" s="3">
        <v>650</v>
      </c>
      <c r="B592" s="1" t="s">
        <v>1907</v>
      </c>
      <c r="C592" s="1" t="s">
        <v>1887</v>
      </c>
      <c r="D592" s="1" t="s">
        <v>1652</v>
      </c>
      <c r="E592" s="5">
        <v>28028000</v>
      </c>
      <c r="F592" s="1" t="s">
        <v>1908</v>
      </c>
      <c r="G592" s="1" t="s">
        <v>1887</v>
      </c>
      <c r="H592" s="1" t="s">
        <v>154</v>
      </c>
      <c r="I592" s="1" t="s">
        <v>154</v>
      </c>
      <c r="J592" s="1" t="s">
        <v>1909</v>
      </c>
      <c r="K592" s="1" t="s">
        <v>19</v>
      </c>
      <c r="L592" s="1"/>
      <c r="M592" t="str">
        <f t="shared" si="86"/>
        <v>2</v>
      </c>
      <c r="N592" t="str">
        <f t="shared" si="87"/>
        <v>28</v>
      </c>
      <c r="Q592" s="22" t="str">
        <f t="shared" si="85"/>
        <v/>
      </c>
    </row>
    <row r="593" spans="1:17" x14ac:dyDescent="0.45">
      <c r="A593" s="3">
        <v>651</v>
      </c>
      <c r="B593" s="1" t="s">
        <v>1910</v>
      </c>
      <c r="C593" s="1" t="s">
        <v>1887</v>
      </c>
      <c r="D593" s="1" t="s">
        <v>1652</v>
      </c>
      <c r="E593" s="5">
        <v>13963041</v>
      </c>
      <c r="F593" s="1" t="s">
        <v>1911</v>
      </c>
      <c r="G593" s="1" t="s">
        <v>1887</v>
      </c>
      <c r="H593" s="1" t="s">
        <v>154</v>
      </c>
      <c r="I593" s="1" t="s">
        <v>154</v>
      </c>
      <c r="J593" s="1" t="s">
        <v>1912</v>
      </c>
      <c r="K593" s="1" t="s">
        <v>19</v>
      </c>
      <c r="L593" s="1"/>
      <c r="M593" t="str">
        <f t="shared" si="86"/>
        <v>1</v>
      </c>
      <c r="N593" t="str">
        <f t="shared" si="87"/>
        <v>13</v>
      </c>
      <c r="Q593" s="22" t="str">
        <f t="shared" si="85"/>
        <v/>
      </c>
    </row>
    <row r="594" spans="1:17" x14ac:dyDescent="0.45">
      <c r="A594" s="3">
        <v>652</v>
      </c>
      <c r="B594" s="1" t="s">
        <v>1913</v>
      </c>
      <c r="C594" s="1" t="s">
        <v>1887</v>
      </c>
      <c r="D594" s="1" t="s">
        <v>1652</v>
      </c>
      <c r="E594" s="5">
        <v>29106000</v>
      </c>
      <c r="F594" s="1" t="s">
        <v>1914</v>
      </c>
      <c r="G594" s="1" t="s">
        <v>1887</v>
      </c>
      <c r="H594" s="1" t="s">
        <v>154</v>
      </c>
      <c r="I594" s="1" t="s">
        <v>154</v>
      </c>
      <c r="J594" s="1" t="s">
        <v>1915</v>
      </c>
      <c r="K594" s="1" t="s">
        <v>19</v>
      </c>
      <c r="L594" s="1"/>
      <c r="M594" t="str">
        <f t="shared" si="86"/>
        <v>2</v>
      </c>
      <c r="N594" t="str">
        <f t="shared" si="87"/>
        <v>29</v>
      </c>
      <c r="Q594" s="22" t="str">
        <f t="shared" ref="Q594:Q657" si="88">O594&amp;P594</f>
        <v/>
      </c>
    </row>
    <row r="595" spans="1:17" x14ac:dyDescent="0.45">
      <c r="A595" s="3">
        <v>653</v>
      </c>
      <c r="B595" s="1" t="s">
        <v>1916</v>
      </c>
      <c r="C595" s="1" t="s">
        <v>1887</v>
      </c>
      <c r="D595" s="1" t="s">
        <v>1652</v>
      </c>
      <c r="E595" s="5">
        <v>29106000</v>
      </c>
      <c r="F595" s="1" t="s">
        <v>1917</v>
      </c>
      <c r="G595" s="1" t="s">
        <v>1887</v>
      </c>
      <c r="H595" s="1" t="s">
        <v>154</v>
      </c>
      <c r="I595" s="1" t="s">
        <v>154</v>
      </c>
      <c r="J595" s="1" t="s">
        <v>1918</v>
      </c>
      <c r="K595" s="1" t="s">
        <v>19</v>
      </c>
      <c r="L595" s="1"/>
      <c r="M595" t="str">
        <f t="shared" si="86"/>
        <v>2</v>
      </c>
      <c r="N595" t="str">
        <f t="shared" si="87"/>
        <v>29</v>
      </c>
      <c r="Q595" s="22" t="str">
        <f t="shared" si="88"/>
        <v/>
      </c>
    </row>
    <row r="596" spans="1:17" x14ac:dyDescent="0.45">
      <c r="A596" s="3">
        <v>654</v>
      </c>
      <c r="B596" s="1" t="s">
        <v>1919</v>
      </c>
      <c r="C596" s="1" t="s">
        <v>1887</v>
      </c>
      <c r="D596" s="1" t="s">
        <v>1652</v>
      </c>
      <c r="E596" s="5">
        <v>4635400</v>
      </c>
      <c r="F596" s="1" t="s">
        <v>1920</v>
      </c>
      <c r="G596" s="1" t="s">
        <v>1887</v>
      </c>
      <c r="H596" s="1" t="s">
        <v>154</v>
      </c>
      <c r="I596" s="1" t="s">
        <v>154</v>
      </c>
      <c r="J596" s="1" t="s">
        <v>1921</v>
      </c>
      <c r="K596" s="1" t="s">
        <v>19</v>
      </c>
      <c r="L596" s="1"/>
      <c r="M596" t="str">
        <f t="shared" si="86"/>
        <v>4</v>
      </c>
      <c r="N596" t="str">
        <f t="shared" si="87"/>
        <v>46</v>
      </c>
      <c r="Q596" s="22" t="str">
        <f t="shared" si="88"/>
        <v/>
      </c>
    </row>
    <row r="597" spans="1:17" x14ac:dyDescent="0.45">
      <c r="A597" s="3">
        <v>655</v>
      </c>
      <c r="B597" s="1" t="s">
        <v>1922</v>
      </c>
      <c r="C597" s="1" t="s">
        <v>1887</v>
      </c>
      <c r="D597" s="1" t="s">
        <v>1652</v>
      </c>
      <c r="E597" s="5">
        <v>28028000</v>
      </c>
      <c r="F597" s="1" t="s">
        <v>1923</v>
      </c>
      <c r="G597" s="1" t="s">
        <v>1887</v>
      </c>
      <c r="H597" s="1" t="s">
        <v>154</v>
      </c>
      <c r="I597" s="1" t="s">
        <v>154</v>
      </c>
      <c r="J597" s="1" t="s">
        <v>1924</v>
      </c>
      <c r="K597" s="1" t="s">
        <v>19</v>
      </c>
      <c r="L597" s="1"/>
      <c r="M597" t="str">
        <f t="shared" si="86"/>
        <v>2</v>
      </c>
      <c r="N597" t="str">
        <f t="shared" si="87"/>
        <v>28</v>
      </c>
      <c r="Q597" s="22" t="str">
        <f t="shared" si="88"/>
        <v/>
      </c>
    </row>
    <row r="598" spans="1:17" x14ac:dyDescent="0.45">
      <c r="A598" s="3">
        <v>656</v>
      </c>
      <c r="B598" s="1" t="s">
        <v>1925</v>
      </c>
      <c r="C598" s="1" t="s">
        <v>1887</v>
      </c>
      <c r="D598" s="1" t="s">
        <v>1652</v>
      </c>
      <c r="E598" s="5">
        <v>30194595</v>
      </c>
      <c r="F598" s="1" t="s">
        <v>1926</v>
      </c>
      <c r="G598" s="1" t="s">
        <v>1887</v>
      </c>
      <c r="H598" s="1" t="s">
        <v>154</v>
      </c>
      <c r="I598" s="1" t="s">
        <v>154</v>
      </c>
      <c r="J598" s="1" t="s">
        <v>1927</v>
      </c>
      <c r="K598" s="1" t="s">
        <v>19</v>
      </c>
      <c r="L598" s="1"/>
      <c r="M598" t="str">
        <f t="shared" si="86"/>
        <v>3</v>
      </c>
      <c r="N598" t="str">
        <f t="shared" si="87"/>
        <v>30</v>
      </c>
      <c r="Q598" s="22" t="str">
        <f t="shared" si="88"/>
        <v/>
      </c>
    </row>
    <row r="599" spans="1:17" x14ac:dyDescent="0.45">
      <c r="A599" s="3">
        <v>657</v>
      </c>
      <c r="B599" s="1" t="s">
        <v>1928</v>
      </c>
      <c r="C599" s="1" t="s">
        <v>1887</v>
      </c>
      <c r="D599" s="1" t="s">
        <v>1282</v>
      </c>
      <c r="E599" s="5">
        <v>26745856</v>
      </c>
      <c r="F599" s="1" t="s">
        <v>1929</v>
      </c>
      <c r="G599" s="1" t="s">
        <v>1260</v>
      </c>
      <c r="H599" s="1" t="s">
        <v>154</v>
      </c>
      <c r="I599" s="1" t="s">
        <v>154</v>
      </c>
      <c r="J599" s="1" t="s">
        <v>1930</v>
      </c>
      <c r="K599" s="1" t="s">
        <v>19</v>
      </c>
      <c r="L599" s="1"/>
      <c r="M599" t="str">
        <f t="shared" si="86"/>
        <v>2</v>
      </c>
      <c r="N599" t="str">
        <f t="shared" si="87"/>
        <v>26</v>
      </c>
      <c r="Q599" s="22" t="str">
        <f t="shared" si="88"/>
        <v/>
      </c>
    </row>
    <row r="600" spans="1:17" x14ac:dyDescent="0.45">
      <c r="A600" s="3">
        <v>658</v>
      </c>
      <c r="B600" s="1" t="s">
        <v>1931</v>
      </c>
      <c r="C600" s="1" t="s">
        <v>1887</v>
      </c>
      <c r="D600" s="1" t="s">
        <v>1282</v>
      </c>
      <c r="E600" s="5">
        <v>44143085</v>
      </c>
      <c r="F600" s="1" t="s">
        <v>1932</v>
      </c>
      <c r="G600" s="1" t="s">
        <v>1260</v>
      </c>
      <c r="H600" s="1" t="s">
        <v>154</v>
      </c>
      <c r="I600" s="1" t="s">
        <v>154</v>
      </c>
      <c r="J600" s="1" t="s">
        <v>1933</v>
      </c>
      <c r="K600" s="1" t="s">
        <v>19</v>
      </c>
      <c r="L600" s="1"/>
      <c r="M600" t="str">
        <f t="shared" si="86"/>
        <v>4</v>
      </c>
      <c r="N600" t="str">
        <f t="shared" si="87"/>
        <v>44</v>
      </c>
      <c r="Q600" s="22" t="str">
        <f t="shared" si="88"/>
        <v/>
      </c>
    </row>
    <row r="601" spans="1:17" x14ac:dyDescent="0.45">
      <c r="A601" s="3">
        <v>659</v>
      </c>
      <c r="B601" s="1" t="s">
        <v>1934</v>
      </c>
      <c r="C601" s="1" t="s">
        <v>1887</v>
      </c>
      <c r="D601" s="1" t="s">
        <v>1282</v>
      </c>
      <c r="E601" s="5">
        <v>44107590</v>
      </c>
      <c r="F601" s="1" t="s">
        <v>1935</v>
      </c>
      <c r="G601" s="1" t="s">
        <v>1260</v>
      </c>
      <c r="H601" s="1" t="s">
        <v>154</v>
      </c>
      <c r="I601" s="1" t="s">
        <v>154</v>
      </c>
      <c r="J601" s="1" t="s">
        <v>1936</v>
      </c>
      <c r="K601" s="1" t="s">
        <v>19</v>
      </c>
      <c r="L601" s="1"/>
      <c r="M601" t="str">
        <f t="shared" si="86"/>
        <v>4</v>
      </c>
      <c r="N601" t="str">
        <f t="shared" si="87"/>
        <v>44</v>
      </c>
      <c r="Q601" s="22" t="str">
        <f t="shared" si="88"/>
        <v/>
      </c>
    </row>
    <row r="602" spans="1:17" x14ac:dyDescent="0.45">
      <c r="A602" s="3">
        <v>660</v>
      </c>
      <c r="B602" s="1" t="s">
        <v>1937</v>
      </c>
      <c r="C602" s="1" t="s">
        <v>1887</v>
      </c>
      <c r="D602" s="1" t="s">
        <v>1652</v>
      </c>
      <c r="E602" s="5">
        <v>16150000</v>
      </c>
      <c r="F602" s="1" t="s">
        <v>1938</v>
      </c>
      <c r="G602" s="1" t="s">
        <v>1887</v>
      </c>
      <c r="H602" s="1" t="s">
        <v>154</v>
      </c>
      <c r="I602" s="1" t="s">
        <v>154</v>
      </c>
      <c r="J602" s="1" t="s">
        <v>1939</v>
      </c>
      <c r="K602" s="1" t="s">
        <v>19</v>
      </c>
      <c r="L602" s="1"/>
      <c r="M602" t="str">
        <f t="shared" si="86"/>
        <v>1</v>
      </c>
      <c r="N602" t="str">
        <f t="shared" si="87"/>
        <v>16</v>
      </c>
      <c r="Q602" s="22" t="str">
        <f t="shared" si="88"/>
        <v/>
      </c>
    </row>
    <row r="603" spans="1:17" x14ac:dyDescent="0.45">
      <c r="A603" s="3">
        <v>661</v>
      </c>
      <c r="B603" s="1" t="s">
        <v>1940</v>
      </c>
      <c r="C603" s="1" t="s">
        <v>1887</v>
      </c>
      <c r="D603" s="1" t="s">
        <v>1652</v>
      </c>
      <c r="E603" s="5">
        <v>6840000</v>
      </c>
      <c r="F603" s="1" t="s">
        <v>1941</v>
      </c>
      <c r="G603" s="1" t="s">
        <v>1887</v>
      </c>
      <c r="H603" s="1" t="s">
        <v>154</v>
      </c>
      <c r="I603" s="1" t="s">
        <v>154</v>
      </c>
      <c r="J603" s="1" t="s">
        <v>1942</v>
      </c>
      <c r="K603" s="1" t="s">
        <v>19</v>
      </c>
      <c r="L603" s="1"/>
      <c r="M603" t="str">
        <f t="shared" si="86"/>
        <v>6</v>
      </c>
      <c r="N603" t="str">
        <f t="shared" si="87"/>
        <v>68</v>
      </c>
      <c r="Q603" s="22" t="str">
        <f t="shared" si="88"/>
        <v/>
      </c>
    </row>
    <row r="604" spans="1:17" x14ac:dyDescent="0.45">
      <c r="A604" s="3">
        <v>662</v>
      </c>
      <c r="B604" s="1" t="s">
        <v>1943</v>
      </c>
      <c r="C604" s="1" t="s">
        <v>1887</v>
      </c>
      <c r="D604" s="1" t="s">
        <v>1652</v>
      </c>
      <c r="E604" s="5">
        <v>4387500</v>
      </c>
      <c r="F604" s="1" t="s">
        <v>1944</v>
      </c>
      <c r="G604" s="1" t="s">
        <v>1887</v>
      </c>
      <c r="H604" s="1" t="s">
        <v>154</v>
      </c>
      <c r="I604" s="1" t="s">
        <v>154</v>
      </c>
      <c r="J604" s="1" t="s">
        <v>757</v>
      </c>
      <c r="K604" s="1" t="s">
        <v>19</v>
      </c>
      <c r="L604" s="1"/>
      <c r="M604" t="str">
        <f t="shared" si="86"/>
        <v>4</v>
      </c>
      <c r="N604" t="str">
        <f t="shared" si="87"/>
        <v>43</v>
      </c>
      <c r="Q604" s="22" t="str">
        <f t="shared" si="88"/>
        <v/>
      </c>
    </row>
    <row r="605" spans="1:17" x14ac:dyDescent="0.45">
      <c r="A605" s="3">
        <v>663</v>
      </c>
      <c r="B605" s="1" t="s">
        <v>1945</v>
      </c>
      <c r="C605" s="1" t="s">
        <v>1887</v>
      </c>
      <c r="D605" s="1" t="s">
        <v>1652</v>
      </c>
      <c r="E605" s="5">
        <v>29106000</v>
      </c>
      <c r="F605" s="1" t="s">
        <v>1946</v>
      </c>
      <c r="G605" s="1" t="s">
        <v>1887</v>
      </c>
      <c r="H605" s="1" t="s">
        <v>154</v>
      </c>
      <c r="I605" s="1" t="s">
        <v>154</v>
      </c>
      <c r="J605" s="1" t="s">
        <v>1947</v>
      </c>
      <c r="K605" s="1" t="s">
        <v>19</v>
      </c>
      <c r="L605" s="1"/>
      <c r="M605" t="str">
        <f t="shared" si="86"/>
        <v>2</v>
      </c>
      <c r="N605" t="str">
        <f t="shared" si="87"/>
        <v>29</v>
      </c>
      <c r="Q605" s="22" t="str">
        <f t="shared" si="88"/>
        <v/>
      </c>
    </row>
    <row r="606" spans="1:17" x14ac:dyDescent="0.45">
      <c r="A606" s="3">
        <v>664</v>
      </c>
      <c r="B606" s="1" t="s">
        <v>1948</v>
      </c>
      <c r="C606" s="1" t="s">
        <v>1887</v>
      </c>
      <c r="D606" s="1" t="s">
        <v>1282</v>
      </c>
      <c r="E606" s="5">
        <v>40624594</v>
      </c>
      <c r="F606" s="1" t="s">
        <v>1949</v>
      </c>
      <c r="G606" s="1" t="s">
        <v>1260</v>
      </c>
      <c r="H606" s="1" t="s">
        <v>154</v>
      </c>
      <c r="I606" s="1" t="s">
        <v>154</v>
      </c>
      <c r="J606" s="1" t="s">
        <v>1950</v>
      </c>
      <c r="K606" s="1" t="s">
        <v>19</v>
      </c>
      <c r="L606" s="1"/>
      <c r="M606" t="str">
        <f t="shared" si="86"/>
        <v>4</v>
      </c>
      <c r="N606" t="str">
        <f t="shared" si="87"/>
        <v>40</v>
      </c>
      <c r="Q606" s="22" t="str">
        <f t="shared" si="88"/>
        <v/>
      </c>
    </row>
    <row r="607" spans="1:17" x14ac:dyDescent="0.45">
      <c r="A607" s="3">
        <v>665</v>
      </c>
      <c r="B607" s="1" t="s">
        <v>1951</v>
      </c>
      <c r="C607" s="1" t="s">
        <v>1887</v>
      </c>
      <c r="D607" s="1" t="s">
        <v>1282</v>
      </c>
      <c r="E607" s="5">
        <v>38056495</v>
      </c>
      <c r="F607" s="1" t="s">
        <v>1952</v>
      </c>
      <c r="G607" s="1" t="s">
        <v>1260</v>
      </c>
      <c r="H607" s="1" t="s">
        <v>154</v>
      </c>
      <c r="I607" s="1" t="s">
        <v>154</v>
      </c>
      <c r="J607" s="1" t="s">
        <v>1953</v>
      </c>
      <c r="K607" s="1" t="s">
        <v>19</v>
      </c>
      <c r="L607" s="1"/>
      <c r="M607" t="str">
        <f t="shared" si="86"/>
        <v>3</v>
      </c>
      <c r="N607" t="str">
        <f t="shared" si="87"/>
        <v>38</v>
      </c>
      <c r="Q607" s="22" t="str">
        <f t="shared" si="88"/>
        <v/>
      </c>
    </row>
    <row r="608" spans="1:17" x14ac:dyDescent="0.45">
      <c r="A608" s="3">
        <v>666</v>
      </c>
      <c r="B608" s="1" t="s">
        <v>1954</v>
      </c>
      <c r="C608" s="1" t="s">
        <v>1887</v>
      </c>
      <c r="D608" s="1" t="s">
        <v>1282</v>
      </c>
      <c r="E608" s="5">
        <v>42654937</v>
      </c>
      <c r="F608" s="1" t="s">
        <v>1955</v>
      </c>
      <c r="G608" s="1" t="s">
        <v>1260</v>
      </c>
      <c r="H608" s="1" t="s">
        <v>154</v>
      </c>
      <c r="I608" s="1" t="s">
        <v>154</v>
      </c>
      <c r="J608" s="1" t="s">
        <v>1956</v>
      </c>
      <c r="K608" s="1" t="s">
        <v>19</v>
      </c>
      <c r="L608" s="1"/>
      <c r="M608" t="str">
        <f t="shared" si="86"/>
        <v>4</v>
      </c>
      <c r="N608" t="str">
        <f t="shared" si="87"/>
        <v>42</v>
      </c>
      <c r="Q608" s="22" t="str">
        <f t="shared" si="88"/>
        <v/>
      </c>
    </row>
    <row r="609" spans="1:17" x14ac:dyDescent="0.45">
      <c r="A609" s="3">
        <v>667</v>
      </c>
      <c r="B609" s="1" t="s">
        <v>1957</v>
      </c>
      <c r="C609" s="1" t="s">
        <v>1260</v>
      </c>
      <c r="D609" s="1" t="s">
        <v>1260</v>
      </c>
      <c r="E609" s="5">
        <v>76166209</v>
      </c>
      <c r="F609" s="1" t="s">
        <v>1958</v>
      </c>
      <c r="G609" s="1" t="s">
        <v>1959</v>
      </c>
      <c r="H609" s="1" t="s">
        <v>165</v>
      </c>
      <c r="I609" s="1" t="s">
        <v>154</v>
      </c>
      <c r="J609" s="1" t="s">
        <v>166</v>
      </c>
      <c r="K609" s="1" t="s">
        <v>19</v>
      </c>
      <c r="L609" s="1"/>
      <c r="M609" t="str">
        <f t="shared" si="86"/>
        <v>7</v>
      </c>
      <c r="N609" t="str">
        <f t="shared" si="87"/>
        <v>76</v>
      </c>
      <c r="Q609" s="22" t="str">
        <f t="shared" si="88"/>
        <v/>
      </c>
    </row>
    <row r="610" spans="1:17" x14ac:dyDescent="0.45">
      <c r="A610" s="3">
        <v>668</v>
      </c>
      <c r="B610" s="1" t="s">
        <v>1960</v>
      </c>
      <c r="C610" s="1" t="s">
        <v>1260</v>
      </c>
      <c r="D610" s="1" t="s">
        <v>1887</v>
      </c>
      <c r="E610" s="5">
        <v>33817699</v>
      </c>
      <c r="F610" s="1" t="s">
        <v>1961</v>
      </c>
      <c r="G610" s="1" t="s">
        <v>1959</v>
      </c>
      <c r="H610" s="1" t="s">
        <v>154</v>
      </c>
      <c r="I610" s="1" t="s">
        <v>154</v>
      </c>
      <c r="J610" s="1" t="s">
        <v>1962</v>
      </c>
      <c r="K610" s="1" t="s">
        <v>19</v>
      </c>
      <c r="L610" s="1"/>
      <c r="M610" t="str">
        <f t="shared" si="86"/>
        <v>3</v>
      </c>
      <c r="N610" t="str">
        <f t="shared" si="87"/>
        <v>33</v>
      </c>
      <c r="Q610" s="22" t="str">
        <f t="shared" si="88"/>
        <v/>
      </c>
    </row>
    <row r="611" spans="1:17" x14ac:dyDescent="0.45">
      <c r="A611" s="3">
        <v>669</v>
      </c>
      <c r="B611" s="1" t="s">
        <v>1963</v>
      </c>
      <c r="C611" s="1" t="s">
        <v>1260</v>
      </c>
      <c r="D611" s="1" t="s">
        <v>1887</v>
      </c>
      <c r="E611" s="5">
        <v>14218500</v>
      </c>
      <c r="F611" s="1" t="s">
        <v>1964</v>
      </c>
      <c r="G611" s="1" t="s">
        <v>1959</v>
      </c>
      <c r="H611" s="1" t="s">
        <v>154</v>
      </c>
      <c r="I611" s="1" t="s">
        <v>154</v>
      </c>
      <c r="J611" s="1" t="s">
        <v>1965</v>
      </c>
      <c r="K611" s="1" t="s">
        <v>19</v>
      </c>
      <c r="L611" s="1"/>
      <c r="M611" t="str">
        <f t="shared" si="86"/>
        <v>1</v>
      </c>
      <c r="N611" t="str">
        <f t="shared" si="87"/>
        <v>14</v>
      </c>
      <c r="Q611" s="22" t="str">
        <f t="shared" si="88"/>
        <v/>
      </c>
    </row>
    <row r="612" spans="1:17" x14ac:dyDescent="0.45">
      <c r="A612" s="3">
        <v>670</v>
      </c>
      <c r="B612" s="1" t="s">
        <v>1966</v>
      </c>
      <c r="C612" s="1" t="s">
        <v>1260</v>
      </c>
      <c r="D612" s="1" t="s">
        <v>1887</v>
      </c>
      <c r="E612" s="5">
        <v>156299800</v>
      </c>
      <c r="F612" s="1" t="s">
        <v>1967</v>
      </c>
      <c r="G612" s="1" t="s">
        <v>1959</v>
      </c>
      <c r="H612" s="1" t="s">
        <v>154</v>
      </c>
      <c r="I612" s="1" t="s">
        <v>154</v>
      </c>
      <c r="J612" s="1" t="s">
        <v>1968</v>
      </c>
      <c r="K612" s="1" t="s">
        <v>19</v>
      </c>
      <c r="L612" s="1"/>
      <c r="M612" t="str">
        <f t="shared" si="86"/>
        <v>1</v>
      </c>
      <c r="N612" t="str">
        <f t="shared" si="87"/>
        <v>15</v>
      </c>
      <c r="Q612" s="22" t="str">
        <f t="shared" si="88"/>
        <v/>
      </c>
    </row>
    <row r="613" spans="1:17" x14ac:dyDescent="0.45">
      <c r="A613" s="3">
        <v>671</v>
      </c>
      <c r="B613" s="1" t="s">
        <v>1969</v>
      </c>
      <c r="C613" s="1" t="s">
        <v>1260</v>
      </c>
      <c r="D613" s="1" t="s">
        <v>1887</v>
      </c>
      <c r="E613" s="5">
        <v>48500000</v>
      </c>
      <c r="F613" s="1" t="s">
        <v>1970</v>
      </c>
      <c r="G613" s="1" t="s">
        <v>1959</v>
      </c>
      <c r="H613" s="1" t="s">
        <v>154</v>
      </c>
      <c r="I613" s="1" t="s">
        <v>154</v>
      </c>
      <c r="J613" s="1" t="s">
        <v>1971</v>
      </c>
      <c r="K613" s="1" t="s">
        <v>19</v>
      </c>
      <c r="L613" s="1"/>
      <c r="M613" t="str">
        <f t="shared" si="86"/>
        <v>4</v>
      </c>
      <c r="N613" t="str">
        <f t="shared" si="87"/>
        <v>48</v>
      </c>
      <c r="Q613" s="22" t="str">
        <f t="shared" si="88"/>
        <v/>
      </c>
    </row>
    <row r="614" spans="1:17" x14ac:dyDescent="0.45">
      <c r="A614" s="3">
        <v>672</v>
      </c>
      <c r="B614" s="1" t="s">
        <v>1972</v>
      </c>
      <c r="C614" s="1" t="s">
        <v>1243</v>
      </c>
      <c r="D614" s="1" t="s">
        <v>1959</v>
      </c>
      <c r="E614" s="5">
        <v>7418000</v>
      </c>
      <c r="F614" s="1" t="s">
        <v>1973</v>
      </c>
      <c r="G614" s="1" t="s">
        <v>1243</v>
      </c>
      <c r="H614" s="1" t="s">
        <v>165</v>
      </c>
      <c r="I614" s="1" t="s">
        <v>154</v>
      </c>
      <c r="J614" s="1" t="s">
        <v>166</v>
      </c>
      <c r="K614" s="1" t="s">
        <v>19</v>
      </c>
      <c r="L614" s="1"/>
      <c r="M614" t="str">
        <f t="shared" si="86"/>
        <v>7</v>
      </c>
      <c r="N614" t="str">
        <f t="shared" si="87"/>
        <v>74</v>
      </c>
      <c r="Q614" s="22" t="str">
        <f t="shared" si="88"/>
        <v/>
      </c>
    </row>
    <row r="615" spans="1:17" x14ac:dyDescent="0.45">
      <c r="A615" s="3">
        <v>673</v>
      </c>
      <c r="B615" s="1" t="s">
        <v>1974</v>
      </c>
      <c r="C615" s="1" t="s">
        <v>1975</v>
      </c>
      <c r="D615" s="1" t="s">
        <v>1243</v>
      </c>
      <c r="E615" s="5">
        <v>43992851</v>
      </c>
      <c r="F615" s="1" t="s">
        <v>1976</v>
      </c>
      <c r="G615" s="1" t="s">
        <v>1977</v>
      </c>
      <c r="H615" s="1" t="s">
        <v>154</v>
      </c>
      <c r="I615" s="1" t="s">
        <v>154</v>
      </c>
      <c r="J615" s="1" t="s">
        <v>1978</v>
      </c>
      <c r="K615" s="1" t="s">
        <v>19</v>
      </c>
      <c r="L615" s="1"/>
      <c r="M615" t="str">
        <f t="shared" si="86"/>
        <v>4</v>
      </c>
      <c r="N615" t="str">
        <f t="shared" si="87"/>
        <v>43</v>
      </c>
      <c r="Q615" s="22" t="str">
        <f t="shared" si="88"/>
        <v/>
      </c>
    </row>
    <row r="616" spans="1:17" x14ac:dyDescent="0.45">
      <c r="A616" s="3">
        <v>674</v>
      </c>
      <c r="B616" s="1" t="s">
        <v>1979</v>
      </c>
      <c r="C616" s="1" t="s">
        <v>1975</v>
      </c>
      <c r="D616" s="1" t="s">
        <v>1243</v>
      </c>
      <c r="E616" s="5">
        <v>43866398</v>
      </c>
      <c r="F616" s="1" t="s">
        <v>1980</v>
      </c>
      <c r="G616" s="1" t="s">
        <v>1977</v>
      </c>
      <c r="H616" s="1" t="s">
        <v>154</v>
      </c>
      <c r="I616" s="1" t="s">
        <v>154</v>
      </c>
      <c r="J616" s="1" t="s">
        <v>1981</v>
      </c>
      <c r="K616" s="1" t="s">
        <v>19</v>
      </c>
      <c r="L616" s="1"/>
      <c r="M616" t="str">
        <f t="shared" si="86"/>
        <v>4</v>
      </c>
      <c r="N616" t="str">
        <f t="shared" si="87"/>
        <v>43</v>
      </c>
      <c r="Q616" s="22" t="str">
        <f t="shared" si="88"/>
        <v/>
      </c>
    </row>
    <row r="617" spans="1:17" x14ac:dyDescent="0.45">
      <c r="A617" s="3">
        <v>675</v>
      </c>
      <c r="B617" s="1" t="s">
        <v>1982</v>
      </c>
      <c r="C617" s="1" t="s">
        <v>1975</v>
      </c>
      <c r="D617" s="1" t="s">
        <v>1243</v>
      </c>
      <c r="E617" s="5">
        <v>175340541</v>
      </c>
      <c r="F617" s="1" t="s">
        <v>1983</v>
      </c>
      <c r="G617" s="1" t="s">
        <v>1977</v>
      </c>
      <c r="H617" s="1" t="s">
        <v>153</v>
      </c>
      <c r="I617" s="1" t="s">
        <v>154</v>
      </c>
      <c r="J617" s="1" t="s">
        <v>1984</v>
      </c>
      <c r="K617" s="1" t="s">
        <v>19</v>
      </c>
      <c r="L617" s="1"/>
      <c r="M617" t="str">
        <f t="shared" si="86"/>
        <v>1</v>
      </c>
      <c r="N617" t="str">
        <f t="shared" si="87"/>
        <v>17</v>
      </c>
      <c r="Q617" s="22" t="str">
        <f t="shared" si="88"/>
        <v/>
      </c>
    </row>
    <row r="618" spans="1:17" x14ac:dyDescent="0.45">
      <c r="A618" s="3">
        <v>676</v>
      </c>
      <c r="B618" s="1" t="s">
        <v>1985</v>
      </c>
      <c r="C618" s="1" t="s">
        <v>1975</v>
      </c>
      <c r="D618" s="1" t="s">
        <v>1986</v>
      </c>
      <c r="E618" s="5">
        <v>497400000</v>
      </c>
      <c r="F618" s="1" t="s">
        <v>1987</v>
      </c>
      <c r="G618" s="1" t="s">
        <v>1977</v>
      </c>
      <c r="H618" s="1" t="s">
        <v>153</v>
      </c>
      <c r="I618" s="1" t="s">
        <v>154</v>
      </c>
      <c r="J618" s="1" t="s">
        <v>1988</v>
      </c>
      <c r="K618" s="1" t="s">
        <v>19</v>
      </c>
      <c r="L618" s="1"/>
      <c r="M618" t="str">
        <f t="shared" si="86"/>
        <v>4</v>
      </c>
      <c r="N618" t="str">
        <f t="shared" si="87"/>
        <v>49</v>
      </c>
      <c r="Q618" s="22" t="str">
        <f t="shared" si="88"/>
        <v/>
      </c>
    </row>
    <row r="619" spans="1:17" x14ac:dyDescent="0.45">
      <c r="A619" s="3">
        <v>677</v>
      </c>
      <c r="B619" s="1" t="s">
        <v>1989</v>
      </c>
      <c r="C619" s="1" t="s">
        <v>1975</v>
      </c>
      <c r="D619" s="1" t="s">
        <v>1986</v>
      </c>
      <c r="E619" s="5">
        <v>8236800</v>
      </c>
      <c r="F619" s="1" t="s">
        <v>1990</v>
      </c>
      <c r="G619" s="1" t="s">
        <v>1977</v>
      </c>
      <c r="H619" s="1" t="s">
        <v>212</v>
      </c>
      <c r="I619" s="1" t="s">
        <v>154</v>
      </c>
      <c r="J619" s="1" t="s">
        <v>1991</v>
      </c>
      <c r="K619" s="1" t="s">
        <v>19</v>
      </c>
      <c r="L619" s="1"/>
      <c r="M619" t="str">
        <f t="shared" si="86"/>
        <v>8</v>
      </c>
      <c r="N619" t="str">
        <f t="shared" si="87"/>
        <v>82</v>
      </c>
      <c r="Q619" s="22" t="str">
        <f t="shared" si="88"/>
        <v/>
      </c>
    </row>
    <row r="620" spans="1:17" x14ac:dyDescent="0.45">
      <c r="A620" s="3">
        <v>678</v>
      </c>
      <c r="B620" s="1" t="s">
        <v>1992</v>
      </c>
      <c r="C620" s="1" t="s">
        <v>1977</v>
      </c>
      <c r="D620" s="1" t="s">
        <v>1243</v>
      </c>
      <c r="E620" s="5">
        <v>175420000</v>
      </c>
      <c r="F620" s="1" t="s">
        <v>1993</v>
      </c>
      <c r="G620" s="1" t="s">
        <v>1977</v>
      </c>
      <c r="H620" s="1" t="s">
        <v>153</v>
      </c>
      <c r="I620" s="1" t="s">
        <v>154</v>
      </c>
      <c r="J620" s="1" t="s">
        <v>1994</v>
      </c>
      <c r="K620" s="1" t="s">
        <v>19</v>
      </c>
      <c r="L620" s="1"/>
      <c r="M620" t="str">
        <f t="shared" si="86"/>
        <v>1</v>
      </c>
      <c r="N620" t="str">
        <f t="shared" si="87"/>
        <v>17</v>
      </c>
      <c r="Q620" s="22" t="str">
        <f t="shared" si="88"/>
        <v/>
      </c>
    </row>
    <row r="621" spans="1:17" x14ac:dyDescent="0.45">
      <c r="A621" s="3">
        <v>679</v>
      </c>
      <c r="B621" s="1" t="s">
        <v>1995</v>
      </c>
      <c r="C621" s="1" t="s">
        <v>1977</v>
      </c>
      <c r="D621" s="1" t="s">
        <v>1243</v>
      </c>
      <c r="E621" s="5">
        <v>170324000</v>
      </c>
      <c r="F621" s="1" t="s">
        <v>1996</v>
      </c>
      <c r="G621" s="1" t="s">
        <v>1977</v>
      </c>
      <c r="H621" s="1" t="s">
        <v>153</v>
      </c>
      <c r="I621" s="1" t="s">
        <v>154</v>
      </c>
      <c r="J621" s="1" t="s">
        <v>1997</v>
      </c>
      <c r="K621" s="1" t="s">
        <v>19</v>
      </c>
      <c r="L621" s="1"/>
      <c r="M621" t="str">
        <f t="shared" si="86"/>
        <v>1</v>
      </c>
      <c r="N621" t="str">
        <f t="shared" si="87"/>
        <v>17</v>
      </c>
      <c r="Q621" s="22" t="str">
        <f t="shared" si="88"/>
        <v/>
      </c>
    </row>
    <row r="622" spans="1:17" x14ac:dyDescent="0.45">
      <c r="A622" s="3">
        <v>680</v>
      </c>
      <c r="B622" s="1" t="s">
        <v>1998</v>
      </c>
      <c r="C622" s="1" t="s">
        <v>1977</v>
      </c>
      <c r="D622" s="1" t="s">
        <v>1243</v>
      </c>
      <c r="E622" s="5">
        <v>2798500</v>
      </c>
      <c r="F622" s="1" t="s">
        <v>1999</v>
      </c>
      <c r="G622" s="1" t="s">
        <v>1977</v>
      </c>
      <c r="H622" s="1" t="s">
        <v>154</v>
      </c>
      <c r="I622" s="1" t="s">
        <v>154</v>
      </c>
      <c r="J622" s="1" t="s">
        <v>2000</v>
      </c>
      <c r="K622" s="1" t="s">
        <v>19</v>
      </c>
      <c r="L622" s="1"/>
      <c r="M622" t="str">
        <f t="shared" si="86"/>
        <v>2</v>
      </c>
      <c r="N622" t="str">
        <f t="shared" si="87"/>
        <v>27</v>
      </c>
      <c r="Q622" s="22" t="str">
        <f t="shared" si="88"/>
        <v/>
      </c>
    </row>
    <row r="623" spans="1:17" x14ac:dyDescent="0.45">
      <c r="A623" s="3">
        <v>681</v>
      </c>
      <c r="B623" s="1" t="s">
        <v>2001</v>
      </c>
      <c r="C623" s="1" t="s">
        <v>1977</v>
      </c>
      <c r="D623" s="1" t="s">
        <v>1243</v>
      </c>
      <c r="E623" s="5">
        <v>4200000</v>
      </c>
      <c r="F623" s="1" t="s">
        <v>2002</v>
      </c>
      <c r="G623" s="1" t="s">
        <v>1977</v>
      </c>
      <c r="H623" s="1" t="s">
        <v>154</v>
      </c>
      <c r="I623" s="1" t="s">
        <v>154</v>
      </c>
      <c r="J623" s="1" t="s">
        <v>2003</v>
      </c>
      <c r="K623" s="1" t="s">
        <v>19</v>
      </c>
      <c r="L623" s="1"/>
      <c r="M623" t="str">
        <f t="shared" si="86"/>
        <v>4</v>
      </c>
      <c r="N623" t="str">
        <f t="shared" si="87"/>
        <v>42</v>
      </c>
      <c r="Q623" s="22" t="str">
        <f t="shared" si="88"/>
        <v/>
      </c>
    </row>
    <row r="624" spans="1:17" x14ac:dyDescent="0.45">
      <c r="A624" s="3">
        <v>682</v>
      </c>
      <c r="B624" s="1" t="s">
        <v>2004</v>
      </c>
      <c r="C624" s="1" t="s">
        <v>1977</v>
      </c>
      <c r="D624" s="1" t="s">
        <v>1243</v>
      </c>
      <c r="E624" s="5">
        <v>171500000</v>
      </c>
      <c r="F624" s="1" t="s">
        <v>2005</v>
      </c>
      <c r="G624" s="1" t="s">
        <v>1977</v>
      </c>
      <c r="H624" s="1" t="s">
        <v>153</v>
      </c>
      <c r="I624" s="1" t="s">
        <v>154</v>
      </c>
      <c r="J624" s="1" t="s">
        <v>2006</v>
      </c>
      <c r="K624" s="1" t="s">
        <v>19</v>
      </c>
      <c r="L624" s="1"/>
      <c r="M624" t="str">
        <f t="shared" si="86"/>
        <v>1</v>
      </c>
      <c r="N624" t="str">
        <f t="shared" si="87"/>
        <v>17</v>
      </c>
      <c r="Q624" s="22" t="str">
        <f t="shared" si="88"/>
        <v/>
      </c>
    </row>
    <row r="625" spans="1:17" x14ac:dyDescent="0.45">
      <c r="A625" s="3">
        <v>683</v>
      </c>
      <c r="B625" s="1" t="s">
        <v>2007</v>
      </c>
      <c r="C625" s="1" t="s">
        <v>1977</v>
      </c>
      <c r="D625" s="1" t="s">
        <v>1243</v>
      </c>
      <c r="E625" s="5">
        <v>172235000</v>
      </c>
      <c r="F625" s="1" t="s">
        <v>2008</v>
      </c>
      <c r="G625" s="1" t="s">
        <v>1977</v>
      </c>
      <c r="H625" s="1" t="s">
        <v>153</v>
      </c>
      <c r="I625" s="1" t="s">
        <v>154</v>
      </c>
      <c r="J625" s="1" t="s">
        <v>2009</v>
      </c>
      <c r="K625" s="1" t="s">
        <v>19</v>
      </c>
      <c r="L625" s="1"/>
      <c r="M625" t="str">
        <f t="shared" si="86"/>
        <v>1</v>
      </c>
      <c r="N625" t="str">
        <f t="shared" si="87"/>
        <v>17</v>
      </c>
      <c r="Q625" s="22" t="str">
        <f t="shared" si="88"/>
        <v/>
      </c>
    </row>
    <row r="626" spans="1:17" x14ac:dyDescent="0.45">
      <c r="A626" s="3">
        <v>684</v>
      </c>
      <c r="B626" s="1" t="s">
        <v>2010</v>
      </c>
      <c r="C626" s="1" t="s">
        <v>1977</v>
      </c>
      <c r="D626" s="1" t="s">
        <v>1243</v>
      </c>
      <c r="E626" s="5">
        <v>66595634</v>
      </c>
      <c r="F626" s="1" t="s">
        <v>2011</v>
      </c>
      <c r="G626" s="1" t="s">
        <v>1977</v>
      </c>
      <c r="H626" s="1" t="s">
        <v>154</v>
      </c>
      <c r="I626" s="1" t="s">
        <v>154</v>
      </c>
      <c r="J626" s="1" t="s">
        <v>2012</v>
      </c>
      <c r="K626" s="1" t="s">
        <v>19</v>
      </c>
      <c r="L626" s="1"/>
      <c r="M626" t="str">
        <f t="shared" si="86"/>
        <v>6</v>
      </c>
      <c r="N626" t="str">
        <f t="shared" si="87"/>
        <v>66</v>
      </c>
      <c r="Q626" s="22" t="str">
        <f t="shared" si="88"/>
        <v/>
      </c>
    </row>
    <row r="627" spans="1:17" x14ac:dyDescent="0.45">
      <c r="A627" s="3">
        <v>685</v>
      </c>
      <c r="B627" s="1" t="s">
        <v>2013</v>
      </c>
      <c r="C627" s="1" t="s">
        <v>1977</v>
      </c>
      <c r="D627" s="1" t="s">
        <v>1243</v>
      </c>
      <c r="E627" s="5">
        <v>174048000</v>
      </c>
      <c r="F627" s="1" t="s">
        <v>2014</v>
      </c>
      <c r="G627" s="1" t="s">
        <v>1977</v>
      </c>
      <c r="H627" s="1" t="s">
        <v>153</v>
      </c>
      <c r="I627" s="1" t="s">
        <v>154</v>
      </c>
      <c r="J627" s="1" t="s">
        <v>2015</v>
      </c>
      <c r="K627" s="1" t="s">
        <v>19</v>
      </c>
      <c r="L627" s="1"/>
      <c r="M627" t="str">
        <f t="shared" si="86"/>
        <v>1</v>
      </c>
      <c r="N627" t="str">
        <f t="shared" si="87"/>
        <v>17</v>
      </c>
      <c r="Q627" s="22" t="str">
        <f t="shared" si="88"/>
        <v/>
      </c>
    </row>
    <row r="628" spans="1:17" x14ac:dyDescent="0.45">
      <c r="A628" s="3">
        <v>686</v>
      </c>
      <c r="B628" s="1" t="s">
        <v>2016</v>
      </c>
      <c r="C628" s="1" t="s">
        <v>1977</v>
      </c>
      <c r="D628" s="1" t="s">
        <v>1243</v>
      </c>
      <c r="E628" s="5">
        <v>13585077</v>
      </c>
      <c r="F628" s="1" t="s">
        <v>2017</v>
      </c>
      <c r="G628" s="1" t="s">
        <v>1977</v>
      </c>
      <c r="H628" s="1" t="s">
        <v>154</v>
      </c>
      <c r="I628" s="1" t="s">
        <v>154</v>
      </c>
      <c r="J628" s="1" t="s">
        <v>2018</v>
      </c>
      <c r="K628" s="1" t="s">
        <v>19</v>
      </c>
      <c r="L628" s="1"/>
      <c r="M628" t="str">
        <f t="shared" si="86"/>
        <v>1</v>
      </c>
      <c r="N628" t="str">
        <f t="shared" si="87"/>
        <v>13</v>
      </c>
      <c r="Q628" s="22" t="str">
        <f t="shared" si="88"/>
        <v/>
      </c>
    </row>
    <row r="629" spans="1:17" x14ac:dyDescent="0.45">
      <c r="A629" s="3">
        <v>687</v>
      </c>
      <c r="B629" s="1" t="s">
        <v>2019</v>
      </c>
      <c r="C629" s="1" t="s">
        <v>1977</v>
      </c>
      <c r="D629" s="1" t="s">
        <v>1243</v>
      </c>
      <c r="E629" s="5">
        <v>150731350</v>
      </c>
      <c r="F629" s="1" t="s">
        <v>2020</v>
      </c>
      <c r="G629" s="1" t="s">
        <v>1977</v>
      </c>
      <c r="H629" s="1" t="s">
        <v>153</v>
      </c>
      <c r="I629" s="1" t="s">
        <v>154</v>
      </c>
      <c r="J629" s="1" t="s">
        <v>2021</v>
      </c>
      <c r="K629" s="1" t="s">
        <v>19</v>
      </c>
      <c r="L629" s="1"/>
      <c r="M629" t="str">
        <f t="shared" si="86"/>
        <v>1</v>
      </c>
      <c r="N629" t="str">
        <f t="shared" si="87"/>
        <v>15</v>
      </c>
      <c r="Q629" s="22" t="str">
        <f t="shared" si="88"/>
        <v/>
      </c>
    </row>
    <row r="630" spans="1:17" x14ac:dyDescent="0.45">
      <c r="A630" s="3">
        <v>688</v>
      </c>
      <c r="B630" s="1" t="s">
        <v>2022</v>
      </c>
      <c r="C630" s="1" t="s">
        <v>1977</v>
      </c>
      <c r="D630" s="1" t="s">
        <v>1243</v>
      </c>
      <c r="E630" s="5">
        <v>143189640</v>
      </c>
      <c r="F630" s="1" t="s">
        <v>2023</v>
      </c>
      <c r="G630" s="1" t="s">
        <v>1977</v>
      </c>
      <c r="H630" s="1" t="s">
        <v>154</v>
      </c>
      <c r="I630" s="1" t="s">
        <v>154</v>
      </c>
      <c r="J630" s="1" t="s">
        <v>2024</v>
      </c>
      <c r="K630" s="1" t="s">
        <v>19</v>
      </c>
      <c r="L630" s="1"/>
      <c r="M630" t="str">
        <f t="shared" si="86"/>
        <v>1</v>
      </c>
      <c r="N630" t="str">
        <f t="shared" si="87"/>
        <v>14</v>
      </c>
      <c r="Q630" s="22" t="str">
        <f t="shared" si="88"/>
        <v/>
      </c>
    </row>
    <row r="631" spans="1:17" x14ac:dyDescent="0.45">
      <c r="A631" s="3">
        <v>689</v>
      </c>
      <c r="B631" s="1" t="s">
        <v>2025</v>
      </c>
      <c r="C631" s="1" t="s">
        <v>1977</v>
      </c>
      <c r="D631" s="1" t="s">
        <v>1243</v>
      </c>
      <c r="E631" s="5">
        <v>173950000</v>
      </c>
      <c r="F631" s="1" t="s">
        <v>2026</v>
      </c>
      <c r="G631" s="1" t="s">
        <v>1977</v>
      </c>
      <c r="H631" s="1" t="s">
        <v>153</v>
      </c>
      <c r="I631" s="1" t="s">
        <v>154</v>
      </c>
      <c r="J631" s="1" t="s">
        <v>2027</v>
      </c>
      <c r="K631" s="1" t="s">
        <v>19</v>
      </c>
      <c r="L631" s="1"/>
      <c r="M631" t="str">
        <f t="shared" si="86"/>
        <v>1</v>
      </c>
      <c r="N631" t="str">
        <f t="shared" si="87"/>
        <v>17</v>
      </c>
      <c r="Q631" s="22" t="str">
        <f t="shared" si="88"/>
        <v/>
      </c>
    </row>
    <row r="632" spans="1:17" x14ac:dyDescent="0.45">
      <c r="A632" s="3">
        <v>690</v>
      </c>
      <c r="B632" s="1" t="s">
        <v>2028</v>
      </c>
      <c r="C632" s="1" t="s">
        <v>1977</v>
      </c>
      <c r="D632" s="1" t="s">
        <v>1243</v>
      </c>
      <c r="E632" s="5">
        <v>19885077</v>
      </c>
      <c r="F632" s="1" t="s">
        <v>2029</v>
      </c>
      <c r="G632" s="1" t="s">
        <v>1977</v>
      </c>
      <c r="H632" s="1" t="s">
        <v>154</v>
      </c>
      <c r="I632" s="1" t="s">
        <v>154</v>
      </c>
      <c r="J632" s="1" t="s">
        <v>2030</v>
      </c>
      <c r="K632" s="1" t="s">
        <v>19</v>
      </c>
      <c r="L632" s="1"/>
      <c r="M632" t="str">
        <f t="shared" si="86"/>
        <v>1</v>
      </c>
      <c r="N632" t="str">
        <f t="shared" si="87"/>
        <v>19</v>
      </c>
      <c r="Q632" s="22" t="str">
        <f t="shared" si="88"/>
        <v/>
      </c>
    </row>
    <row r="633" spans="1:17" x14ac:dyDescent="0.45">
      <c r="A633" s="3">
        <v>691</v>
      </c>
      <c r="B633" s="1" t="s">
        <v>2031</v>
      </c>
      <c r="C633" s="1" t="s">
        <v>1977</v>
      </c>
      <c r="D633" s="1" t="s">
        <v>1986</v>
      </c>
      <c r="E633" s="5">
        <v>111869000</v>
      </c>
      <c r="F633" s="1" t="s">
        <v>2032</v>
      </c>
      <c r="G633" s="1" t="s">
        <v>1977</v>
      </c>
      <c r="H633" s="1" t="s">
        <v>850</v>
      </c>
      <c r="I633" s="1" t="s">
        <v>154</v>
      </c>
      <c r="J633" s="1" t="s">
        <v>851</v>
      </c>
      <c r="K633" s="1" t="s">
        <v>19</v>
      </c>
      <c r="L633" s="1"/>
      <c r="M633" t="str">
        <f t="shared" si="86"/>
        <v>1</v>
      </c>
      <c r="N633" t="str">
        <f t="shared" si="87"/>
        <v>11</v>
      </c>
      <c r="Q633" s="22" t="str">
        <f t="shared" si="88"/>
        <v/>
      </c>
    </row>
    <row r="634" spans="1:17" x14ac:dyDescent="0.45">
      <c r="A634" s="3">
        <v>692</v>
      </c>
      <c r="B634" s="1" t="s">
        <v>2033</v>
      </c>
      <c r="C634" s="1" t="s">
        <v>1977</v>
      </c>
      <c r="D634" s="1" t="s">
        <v>1986</v>
      </c>
      <c r="E634" s="5">
        <v>57250000</v>
      </c>
      <c r="F634" s="1" t="s">
        <v>2034</v>
      </c>
      <c r="G634" s="1" t="s">
        <v>1977</v>
      </c>
      <c r="H634" s="1" t="s">
        <v>850</v>
      </c>
      <c r="I634" s="1" t="s">
        <v>154</v>
      </c>
      <c r="J634" s="1" t="s">
        <v>851</v>
      </c>
      <c r="K634" s="1" t="s">
        <v>19</v>
      </c>
      <c r="L634" s="1"/>
      <c r="M634" t="str">
        <f t="shared" si="86"/>
        <v>5</v>
      </c>
      <c r="N634" t="str">
        <f t="shared" si="87"/>
        <v>57</v>
      </c>
      <c r="Q634" s="22" t="str">
        <f t="shared" si="88"/>
        <v/>
      </c>
    </row>
    <row r="635" spans="1:17" x14ac:dyDescent="0.45">
      <c r="A635" s="3">
        <v>693</v>
      </c>
      <c r="B635" s="1" t="s">
        <v>2035</v>
      </c>
      <c r="C635" s="1" t="s">
        <v>1977</v>
      </c>
      <c r="D635" s="1" t="s">
        <v>1986</v>
      </c>
      <c r="E635" s="5">
        <v>2391000</v>
      </c>
      <c r="F635" s="1" t="s">
        <v>2036</v>
      </c>
      <c r="G635" s="1" t="s">
        <v>1977</v>
      </c>
      <c r="H635" s="1" t="s">
        <v>850</v>
      </c>
      <c r="I635" s="1" t="s">
        <v>154</v>
      </c>
      <c r="J635" s="1" t="s">
        <v>851</v>
      </c>
      <c r="K635" s="1" t="s">
        <v>19</v>
      </c>
      <c r="L635" s="1"/>
      <c r="M635" t="str">
        <f t="shared" si="86"/>
        <v>2</v>
      </c>
      <c r="N635" t="str">
        <f t="shared" si="87"/>
        <v>23</v>
      </c>
      <c r="Q635" s="22" t="str">
        <f t="shared" si="88"/>
        <v/>
      </c>
    </row>
    <row r="636" spans="1:17" x14ac:dyDescent="0.45">
      <c r="A636" s="3">
        <v>694</v>
      </c>
      <c r="B636" s="1" t="s">
        <v>2037</v>
      </c>
      <c r="C636" s="1" t="s">
        <v>1977</v>
      </c>
      <c r="D636" s="1" t="s">
        <v>1986</v>
      </c>
      <c r="E636" s="5">
        <v>21144500</v>
      </c>
      <c r="F636" s="1" t="s">
        <v>2038</v>
      </c>
      <c r="G636" s="1" t="s">
        <v>1977</v>
      </c>
      <c r="H636" s="1" t="s">
        <v>850</v>
      </c>
      <c r="I636" s="1" t="s">
        <v>154</v>
      </c>
      <c r="J636" s="1" t="s">
        <v>860</v>
      </c>
      <c r="K636" s="1" t="s">
        <v>19</v>
      </c>
      <c r="L636" s="1"/>
      <c r="M636" t="str">
        <f t="shared" si="86"/>
        <v>2</v>
      </c>
      <c r="N636" t="str">
        <f t="shared" si="87"/>
        <v>21</v>
      </c>
      <c r="Q636" s="22" t="str">
        <f t="shared" si="88"/>
        <v/>
      </c>
    </row>
    <row r="637" spans="1:17" x14ac:dyDescent="0.45">
      <c r="A637" s="3">
        <v>695</v>
      </c>
      <c r="B637" s="1" t="s">
        <v>2039</v>
      </c>
      <c r="C637" s="1" t="s">
        <v>1977</v>
      </c>
      <c r="D637" s="1" t="s">
        <v>1986</v>
      </c>
      <c r="E637" s="5">
        <v>1500000</v>
      </c>
      <c r="F637" s="1" t="s">
        <v>2040</v>
      </c>
      <c r="G637" s="1" t="s">
        <v>1977</v>
      </c>
      <c r="H637" s="1" t="s">
        <v>850</v>
      </c>
      <c r="I637" s="1" t="s">
        <v>154</v>
      </c>
      <c r="J637" s="1" t="s">
        <v>851</v>
      </c>
      <c r="K637" s="1" t="s">
        <v>19</v>
      </c>
      <c r="L637" s="1"/>
      <c r="M637" t="str">
        <f t="shared" si="86"/>
        <v>1</v>
      </c>
      <c r="N637" t="str">
        <f t="shared" si="87"/>
        <v>15</v>
      </c>
      <c r="Q637" s="22" t="str">
        <f t="shared" si="88"/>
        <v/>
      </c>
    </row>
    <row r="638" spans="1:17" x14ac:dyDescent="0.45">
      <c r="A638" s="3">
        <v>696</v>
      </c>
      <c r="B638" s="1" t="s">
        <v>2041</v>
      </c>
      <c r="C638" s="1" t="s">
        <v>1977</v>
      </c>
      <c r="D638" s="1" t="s">
        <v>1986</v>
      </c>
      <c r="E638" s="5">
        <v>105393600</v>
      </c>
      <c r="F638" s="1" t="s">
        <v>2042</v>
      </c>
      <c r="G638" s="1" t="s">
        <v>1977</v>
      </c>
      <c r="H638" s="1" t="s">
        <v>850</v>
      </c>
      <c r="I638" s="1" t="s">
        <v>154</v>
      </c>
      <c r="J638" s="1" t="s">
        <v>851</v>
      </c>
      <c r="K638" s="1" t="s">
        <v>19</v>
      </c>
      <c r="L638" s="1"/>
      <c r="M638" t="str">
        <f t="shared" si="86"/>
        <v>1</v>
      </c>
      <c r="N638" t="str">
        <f t="shared" si="87"/>
        <v>10</v>
      </c>
      <c r="Q638" s="22" t="str">
        <f t="shared" si="88"/>
        <v/>
      </c>
    </row>
    <row r="639" spans="1:17" x14ac:dyDescent="0.45">
      <c r="A639" s="3">
        <v>697</v>
      </c>
      <c r="B639" s="1" t="s">
        <v>2043</v>
      </c>
      <c r="C639" s="1" t="s">
        <v>1977</v>
      </c>
      <c r="D639" s="1" t="s">
        <v>1243</v>
      </c>
      <c r="E639" s="5">
        <v>80848480</v>
      </c>
      <c r="F639" s="1" t="s">
        <v>2044</v>
      </c>
      <c r="G639" s="1" t="s">
        <v>1977</v>
      </c>
      <c r="H639" s="1" t="s">
        <v>154</v>
      </c>
      <c r="I639" s="1" t="s">
        <v>154</v>
      </c>
      <c r="J639" s="1" t="s">
        <v>2045</v>
      </c>
      <c r="K639" s="1" t="s">
        <v>19</v>
      </c>
      <c r="L639" s="1"/>
      <c r="M639" t="str">
        <f t="shared" si="86"/>
        <v>8</v>
      </c>
      <c r="N639" t="str">
        <f t="shared" si="87"/>
        <v>80</v>
      </c>
      <c r="Q639" s="22" t="str">
        <f t="shared" si="88"/>
        <v/>
      </c>
    </row>
    <row r="640" spans="1:17" x14ac:dyDescent="0.45">
      <c r="A640" s="3">
        <v>698</v>
      </c>
      <c r="B640" s="1" t="s">
        <v>2046</v>
      </c>
      <c r="C640" s="1" t="s">
        <v>1977</v>
      </c>
      <c r="D640" s="1" t="s">
        <v>1243</v>
      </c>
      <c r="E640" s="5">
        <v>171558800</v>
      </c>
      <c r="F640" s="1" t="s">
        <v>2047</v>
      </c>
      <c r="G640" s="1" t="s">
        <v>1977</v>
      </c>
      <c r="H640" s="1" t="s">
        <v>153</v>
      </c>
      <c r="I640" s="1" t="s">
        <v>154</v>
      </c>
      <c r="J640" s="1" t="s">
        <v>2048</v>
      </c>
      <c r="K640" s="1" t="s">
        <v>19</v>
      </c>
      <c r="L640" s="1"/>
      <c r="M640" t="str">
        <f t="shared" si="86"/>
        <v>1</v>
      </c>
      <c r="N640" t="str">
        <f t="shared" si="87"/>
        <v>17</v>
      </c>
      <c r="Q640" s="22" t="str">
        <f t="shared" si="88"/>
        <v/>
      </c>
    </row>
    <row r="641" spans="1:17" x14ac:dyDescent="0.45">
      <c r="A641" s="3">
        <v>699</v>
      </c>
      <c r="B641" s="1" t="s">
        <v>2049</v>
      </c>
      <c r="C641" s="1" t="s">
        <v>1977</v>
      </c>
      <c r="D641" s="1" t="s">
        <v>1243</v>
      </c>
      <c r="E641" s="5">
        <v>4785225</v>
      </c>
      <c r="F641" s="1" t="s">
        <v>2050</v>
      </c>
      <c r="G641" s="1" t="s">
        <v>1977</v>
      </c>
      <c r="H641" s="1" t="s">
        <v>154</v>
      </c>
      <c r="I641" s="1" t="s">
        <v>154</v>
      </c>
      <c r="J641" s="1" t="s">
        <v>2051</v>
      </c>
      <c r="K641" s="1" t="s">
        <v>19</v>
      </c>
      <c r="L641" s="1"/>
      <c r="M641" t="str">
        <f t="shared" si="86"/>
        <v>4</v>
      </c>
      <c r="N641" t="str">
        <f t="shared" si="87"/>
        <v>47</v>
      </c>
      <c r="Q641" s="22" t="str">
        <f t="shared" si="88"/>
        <v/>
      </c>
    </row>
    <row r="642" spans="1:17" x14ac:dyDescent="0.45">
      <c r="A642" s="3">
        <v>700</v>
      </c>
      <c r="B642" s="1" t="s">
        <v>2052</v>
      </c>
      <c r="C642" s="1" t="s">
        <v>1977</v>
      </c>
      <c r="D642" s="1" t="s">
        <v>1243</v>
      </c>
      <c r="E642" s="5">
        <v>22072073</v>
      </c>
      <c r="F642" s="1" t="s">
        <v>2053</v>
      </c>
      <c r="G642" s="1" t="s">
        <v>1977</v>
      </c>
      <c r="H642" s="1" t="s">
        <v>154</v>
      </c>
      <c r="I642" s="1" t="s">
        <v>154</v>
      </c>
      <c r="J642" s="1" t="s">
        <v>2054</v>
      </c>
      <c r="K642" s="1" t="s">
        <v>19</v>
      </c>
      <c r="L642" s="1"/>
      <c r="M642" t="str">
        <f t="shared" si="86"/>
        <v>2</v>
      </c>
      <c r="N642" t="str">
        <f t="shared" si="87"/>
        <v>22</v>
      </c>
      <c r="Q642" s="22" t="str">
        <f t="shared" si="88"/>
        <v/>
      </c>
    </row>
    <row r="643" spans="1:17" x14ac:dyDescent="0.45">
      <c r="A643" s="3">
        <v>701</v>
      </c>
      <c r="B643" s="1" t="s">
        <v>2055</v>
      </c>
      <c r="C643" s="1" t="s">
        <v>1977</v>
      </c>
      <c r="D643" s="1" t="s">
        <v>1243</v>
      </c>
      <c r="E643" s="5">
        <v>173901000</v>
      </c>
      <c r="F643" s="1" t="s">
        <v>2056</v>
      </c>
      <c r="G643" s="1" t="s">
        <v>1977</v>
      </c>
      <c r="H643" s="1" t="s">
        <v>153</v>
      </c>
      <c r="I643" s="1" t="s">
        <v>154</v>
      </c>
      <c r="J643" s="1" t="s">
        <v>2057</v>
      </c>
      <c r="K643" s="1" t="s">
        <v>19</v>
      </c>
      <c r="L643" s="1"/>
      <c r="M643" t="str">
        <f t="shared" si="86"/>
        <v>1</v>
      </c>
      <c r="N643" t="str">
        <f t="shared" si="87"/>
        <v>17</v>
      </c>
      <c r="Q643" s="22" t="str">
        <f t="shared" si="88"/>
        <v/>
      </c>
    </row>
    <row r="644" spans="1:17" x14ac:dyDescent="0.45">
      <c r="A644" s="3">
        <v>702</v>
      </c>
      <c r="B644" s="1" t="s">
        <v>2058</v>
      </c>
      <c r="C644" s="1" t="s">
        <v>1977</v>
      </c>
      <c r="D644" s="1" t="s">
        <v>1243</v>
      </c>
      <c r="E644" s="5">
        <v>157985800</v>
      </c>
      <c r="F644" s="1" t="s">
        <v>2059</v>
      </c>
      <c r="G644" s="1" t="s">
        <v>1977</v>
      </c>
      <c r="H644" s="1" t="s">
        <v>153</v>
      </c>
      <c r="I644" s="1" t="s">
        <v>154</v>
      </c>
      <c r="J644" s="1" t="s">
        <v>2060</v>
      </c>
      <c r="K644" s="1" t="s">
        <v>19</v>
      </c>
      <c r="L644" s="1"/>
      <c r="M644" t="str">
        <f t="shared" si="86"/>
        <v>1</v>
      </c>
      <c r="N644" t="str">
        <f t="shared" si="87"/>
        <v>15</v>
      </c>
      <c r="Q644" s="22" t="str">
        <f t="shared" si="88"/>
        <v/>
      </c>
    </row>
    <row r="645" spans="1:17" x14ac:dyDescent="0.45">
      <c r="A645" s="3">
        <v>703</v>
      </c>
      <c r="B645" s="1" t="s">
        <v>2061</v>
      </c>
      <c r="C645" s="1" t="s">
        <v>1977</v>
      </c>
      <c r="D645" s="1" t="s">
        <v>1243</v>
      </c>
      <c r="E645" s="5">
        <v>44052572</v>
      </c>
      <c r="F645" s="1" t="s">
        <v>2062</v>
      </c>
      <c r="G645" s="1" t="s">
        <v>1977</v>
      </c>
      <c r="H645" s="1" t="s">
        <v>154</v>
      </c>
      <c r="I645" s="1" t="s">
        <v>154</v>
      </c>
      <c r="J645" s="1" t="s">
        <v>2063</v>
      </c>
      <c r="K645" s="1" t="s">
        <v>19</v>
      </c>
      <c r="L645" s="1"/>
      <c r="M645" t="str">
        <f t="shared" ref="M645:M708" si="89">LEFT(E645,1)</f>
        <v>4</v>
      </c>
      <c r="N645" t="str">
        <f t="shared" ref="N645:N708" si="90">LEFT(E645,2)</f>
        <v>44</v>
      </c>
      <c r="Q645" s="22" t="str">
        <f t="shared" si="88"/>
        <v/>
      </c>
    </row>
    <row r="646" spans="1:17" x14ac:dyDescent="0.45">
      <c r="A646" s="3">
        <v>704</v>
      </c>
      <c r="B646" s="1" t="s">
        <v>2064</v>
      </c>
      <c r="C646" s="1" t="s">
        <v>2065</v>
      </c>
      <c r="D646" s="1" t="s">
        <v>1986</v>
      </c>
      <c r="E646" s="5">
        <v>44126758</v>
      </c>
      <c r="F646" s="1" t="s">
        <v>2066</v>
      </c>
      <c r="G646" s="1" t="s">
        <v>2065</v>
      </c>
      <c r="H646" s="1" t="s">
        <v>154</v>
      </c>
      <c r="I646" s="1" t="s">
        <v>154</v>
      </c>
      <c r="J646" s="1" t="s">
        <v>2067</v>
      </c>
      <c r="K646" s="1" t="s">
        <v>19</v>
      </c>
      <c r="L646" s="1"/>
      <c r="M646" t="str">
        <f t="shared" si="89"/>
        <v>4</v>
      </c>
      <c r="N646" t="str">
        <f t="shared" si="90"/>
        <v>44</v>
      </c>
      <c r="Q646" s="22" t="str">
        <f t="shared" si="88"/>
        <v/>
      </c>
    </row>
    <row r="647" spans="1:17" x14ac:dyDescent="0.45">
      <c r="A647" s="3">
        <v>705</v>
      </c>
      <c r="B647" s="1" t="s">
        <v>2068</v>
      </c>
      <c r="C647" s="1" t="s">
        <v>2065</v>
      </c>
      <c r="D647" s="1" t="s">
        <v>1986</v>
      </c>
      <c r="E647" s="5">
        <v>41872728</v>
      </c>
      <c r="F647" s="1" t="s">
        <v>2069</v>
      </c>
      <c r="G647" s="1" t="s">
        <v>2065</v>
      </c>
      <c r="H647" s="1" t="s">
        <v>154</v>
      </c>
      <c r="I647" s="1" t="s">
        <v>154</v>
      </c>
      <c r="J647" s="1" t="s">
        <v>2070</v>
      </c>
      <c r="K647" s="1" t="s">
        <v>19</v>
      </c>
      <c r="L647" s="1"/>
      <c r="M647" t="str">
        <f t="shared" si="89"/>
        <v>4</v>
      </c>
      <c r="N647" t="str">
        <f t="shared" si="90"/>
        <v>41</v>
      </c>
      <c r="Q647" s="22" t="str">
        <f t="shared" si="88"/>
        <v/>
      </c>
    </row>
    <row r="648" spans="1:17" x14ac:dyDescent="0.45">
      <c r="A648" s="3">
        <v>706</v>
      </c>
      <c r="B648" s="1" t="s">
        <v>2071</v>
      </c>
      <c r="C648" s="1" t="s">
        <v>2065</v>
      </c>
      <c r="D648" s="1" t="s">
        <v>1986</v>
      </c>
      <c r="E648" s="5">
        <v>43303262</v>
      </c>
      <c r="F648" s="1" t="s">
        <v>2072</v>
      </c>
      <c r="G648" s="1" t="s">
        <v>2065</v>
      </c>
      <c r="H648" s="1" t="s">
        <v>154</v>
      </c>
      <c r="I648" s="1" t="s">
        <v>154</v>
      </c>
      <c r="J648" s="1" t="s">
        <v>2073</v>
      </c>
      <c r="K648" s="1" t="s">
        <v>19</v>
      </c>
      <c r="L648" s="1"/>
      <c r="M648" t="str">
        <f t="shared" si="89"/>
        <v>4</v>
      </c>
      <c r="N648" t="str">
        <f t="shared" si="90"/>
        <v>43</v>
      </c>
      <c r="Q648" s="22" t="str">
        <f t="shared" si="88"/>
        <v/>
      </c>
    </row>
    <row r="649" spans="1:17" x14ac:dyDescent="0.45">
      <c r="A649" s="3">
        <v>707</v>
      </c>
      <c r="B649" s="1" t="s">
        <v>2074</v>
      </c>
      <c r="C649" s="1" t="s">
        <v>2065</v>
      </c>
      <c r="D649" s="1" t="s">
        <v>1977</v>
      </c>
      <c r="E649" s="5">
        <v>6996000</v>
      </c>
      <c r="F649" s="1" t="s">
        <v>2075</v>
      </c>
      <c r="G649" s="1" t="s">
        <v>2065</v>
      </c>
      <c r="H649" s="1" t="s">
        <v>2076</v>
      </c>
      <c r="I649" s="1" t="s">
        <v>154</v>
      </c>
      <c r="J649" s="1" t="s">
        <v>2077</v>
      </c>
      <c r="K649" s="1" t="s">
        <v>19</v>
      </c>
      <c r="L649" s="1"/>
      <c r="M649" t="str">
        <f t="shared" si="89"/>
        <v>6</v>
      </c>
      <c r="N649" t="str">
        <f t="shared" si="90"/>
        <v>69</v>
      </c>
      <c r="Q649" s="22" t="str">
        <f t="shared" si="88"/>
        <v/>
      </c>
    </row>
    <row r="650" spans="1:17" x14ac:dyDescent="0.45">
      <c r="A650" s="3">
        <v>708</v>
      </c>
      <c r="B650" s="1" t="s">
        <v>2078</v>
      </c>
      <c r="C650" s="1" t="s">
        <v>2065</v>
      </c>
      <c r="D650" s="1" t="s">
        <v>1977</v>
      </c>
      <c r="E650" s="5">
        <v>2534500</v>
      </c>
      <c r="F650" s="1" t="s">
        <v>2079</v>
      </c>
      <c r="G650" s="1" t="s">
        <v>2065</v>
      </c>
      <c r="H650" s="1" t="s">
        <v>280</v>
      </c>
      <c r="I650" s="1" t="s">
        <v>154</v>
      </c>
      <c r="J650" s="1" t="s">
        <v>2080</v>
      </c>
      <c r="K650" s="1" t="s">
        <v>19</v>
      </c>
      <c r="L650" s="1"/>
      <c r="M650" t="str">
        <f t="shared" si="89"/>
        <v>2</v>
      </c>
      <c r="N650" t="str">
        <f t="shared" si="90"/>
        <v>25</v>
      </c>
      <c r="Q650" s="22" t="str">
        <f t="shared" si="88"/>
        <v/>
      </c>
    </row>
    <row r="651" spans="1:17" x14ac:dyDescent="0.45">
      <c r="A651" s="3">
        <v>709</v>
      </c>
      <c r="B651" s="1" t="s">
        <v>2081</v>
      </c>
      <c r="C651" s="1" t="s">
        <v>2065</v>
      </c>
      <c r="D651" s="1" t="s">
        <v>1977</v>
      </c>
      <c r="E651" s="5">
        <v>838093650</v>
      </c>
      <c r="F651" s="1" t="s">
        <v>2082</v>
      </c>
      <c r="G651" s="1" t="s">
        <v>2083</v>
      </c>
      <c r="H651" s="1" t="s">
        <v>188</v>
      </c>
      <c r="I651" s="1" t="s">
        <v>154</v>
      </c>
      <c r="J651" s="1" t="s">
        <v>2084</v>
      </c>
      <c r="K651" s="1" t="s">
        <v>19</v>
      </c>
      <c r="L651" s="1"/>
      <c r="M651" t="str">
        <f t="shared" si="89"/>
        <v>8</v>
      </c>
      <c r="N651" t="str">
        <f t="shared" si="90"/>
        <v>83</v>
      </c>
      <c r="Q651" s="22" t="str">
        <f t="shared" si="88"/>
        <v/>
      </c>
    </row>
    <row r="652" spans="1:17" x14ac:dyDescent="0.45">
      <c r="A652" s="3">
        <v>710</v>
      </c>
      <c r="B652" s="1" t="s">
        <v>2085</v>
      </c>
      <c r="C652" s="1" t="s">
        <v>2065</v>
      </c>
      <c r="D652" s="1" t="s">
        <v>1977</v>
      </c>
      <c r="E652" s="5">
        <v>1146444357</v>
      </c>
      <c r="F652" s="1" t="s">
        <v>2086</v>
      </c>
      <c r="G652" s="1" t="s">
        <v>2083</v>
      </c>
      <c r="H652" s="1" t="s">
        <v>188</v>
      </c>
      <c r="I652" s="1" t="s">
        <v>154</v>
      </c>
      <c r="J652" s="1" t="s">
        <v>2087</v>
      </c>
      <c r="K652" s="1" t="s">
        <v>19</v>
      </c>
      <c r="L652" s="1"/>
      <c r="M652" t="str">
        <f t="shared" si="89"/>
        <v>1</v>
      </c>
      <c r="N652" t="str">
        <f t="shared" si="90"/>
        <v>11</v>
      </c>
      <c r="Q652" s="22" t="str">
        <f t="shared" si="88"/>
        <v/>
      </c>
    </row>
    <row r="653" spans="1:17" x14ac:dyDescent="0.45">
      <c r="A653" s="3">
        <v>711</v>
      </c>
      <c r="B653" s="1" t="s">
        <v>2088</v>
      </c>
      <c r="C653" s="1" t="s">
        <v>2065</v>
      </c>
      <c r="D653" s="1" t="s">
        <v>1977</v>
      </c>
      <c r="E653" s="5">
        <v>88723875</v>
      </c>
      <c r="F653" s="1" t="s">
        <v>2089</v>
      </c>
      <c r="G653" s="1" t="s">
        <v>2083</v>
      </c>
      <c r="H653" s="1" t="s">
        <v>153</v>
      </c>
      <c r="I653" s="1" t="s">
        <v>154</v>
      </c>
      <c r="J653" s="1" t="s">
        <v>2090</v>
      </c>
      <c r="K653" s="1" t="s">
        <v>19</v>
      </c>
      <c r="L653" s="1"/>
      <c r="M653" t="str">
        <f t="shared" si="89"/>
        <v>8</v>
      </c>
      <c r="N653" t="str">
        <f t="shared" si="90"/>
        <v>88</v>
      </c>
      <c r="Q653" s="22" t="str">
        <f t="shared" si="88"/>
        <v/>
      </c>
    </row>
    <row r="654" spans="1:17" x14ac:dyDescent="0.45">
      <c r="A654" s="3">
        <v>712</v>
      </c>
      <c r="B654" s="1" t="s">
        <v>2091</v>
      </c>
      <c r="C654" s="1" t="s">
        <v>2065</v>
      </c>
      <c r="D654" s="1" t="s">
        <v>1977</v>
      </c>
      <c r="E654" s="5">
        <v>160424000</v>
      </c>
      <c r="F654" s="1" t="s">
        <v>2092</v>
      </c>
      <c r="G654" s="1" t="s">
        <v>2083</v>
      </c>
      <c r="H654" s="1" t="s">
        <v>153</v>
      </c>
      <c r="I654" s="1" t="s">
        <v>154</v>
      </c>
      <c r="J654" s="1" t="s">
        <v>2093</v>
      </c>
      <c r="K654" s="1" t="s">
        <v>19</v>
      </c>
      <c r="L654" s="1"/>
      <c r="M654" t="str">
        <f t="shared" si="89"/>
        <v>1</v>
      </c>
      <c r="N654" t="str">
        <f t="shared" si="90"/>
        <v>16</v>
      </c>
      <c r="Q654" s="22" t="str">
        <f t="shared" si="88"/>
        <v/>
      </c>
    </row>
    <row r="655" spans="1:17" x14ac:dyDescent="0.45">
      <c r="A655" s="3">
        <v>713</v>
      </c>
      <c r="B655" s="1" t="s">
        <v>2094</v>
      </c>
      <c r="C655" s="1" t="s">
        <v>2065</v>
      </c>
      <c r="D655" s="1" t="s">
        <v>1977</v>
      </c>
      <c r="E655" s="5">
        <v>87710000</v>
      </c>
      <c r="F655" s="1" t="s">
        <v>2095</v>
      </c>
      <c r="G655" s="1" t="s">
        <v>2083</v>
      </c>
      <c r="H655" s="1" t="s">
        <v>153</v>
      </c>
      <c r="I655" s="1" t="s">
        <v>154</v>
      </c>
      <c r="J655" s="1" t="s">
        <v>2096</v>
      </c>
      <c r="K655" s="1" t="s">
        <v>19</v>
      </c>
      <c r="L655" s="1"/>
      <c r="M655" t="str">
        <f t="shared" si="89"/>
        <v>8</v>
      </c>
      <c r="N655" t="str">
        <f t="shared" si="90"/>
        <v>87</v>
      </c>
      <c r="Q655" s="22" t="str">
        <f t="shared" si="88"/>
        <v/>
      </c>
    </row>
    <row r="656" spans="1:17" x14ac:dyDescent="0.45">
      <c r="A656" s="3">
        <v>714</v>
      </c>
      <c r="B656" s="1" t="s">
        <v>2097</v>
      </c>
      <c r="C656" s="1" t="s">
        <v>2065</v>
      </c>
      <c r="D656" s="1" t="s">
        <v>1977</v>
      </c>
      <c r="E656" s="5">
        <v>152494339</v>
      </c>
      <c r="F656" s="1" t="s">
        <v>2098</v>
      </c>
      <c r="G656" s="1" t="s">
        <v>2083</v>
      </c>
      <c r="H656" s="1" t="s">
        <v>153</v>
      </c>
      <c r="I656" s="1" t="s">
        <v>154</v>
      </c>
      <c r="J656" s="1" t="s">
        <v>2099</v>
      </c>
      <c r="K656" s="1" t="s">
        <v>19</v>
      </c>
      <c r="L656" s="1"/>
      <c r="M656" t="str">
        <f t="shared" si="89"/>
        <v>1</v>
      </c>
      <c r="N656" t="str">
        <f t="shared" si="90"/>
        <v>15</v>
      </c>
      <c r="Q656" s="22" t="str">
        <f t="shared" si="88"/>
        <v/>
      </c>
    </row>
    <row r="657" spans="1:17" x14ac:dyDescent="0.45">
      <c r="A657" s="3">
        <v>715</v>
      </c>
      <c r="B657" s="1" t="s">
        <v>2100</v>
      </c>
      <c r="C657" s="1" t="s">
        <v>2065</v>
      </c>
      <c r="D657" s="1" t="s">
        <v>1977</v>
      </c>
      <c r="E657" s="5">
        <v>27071604</v>
      </c>
      <c r="F657" s="1" t="s">
        <v>2101</v>
      </c>
      <c r="G657" s="1" t="s">
        <v>2083</v>
      </c>
      <c r="H657" s="1" t="s">
        <v>154</v>
      </c>
      <c r="I657" s="1" t="s">
        <v>154</v>
      </c>
      <c r="J657" s="1" t="s">
        <v>2102</v>
      </c>
      <c r="K657" s="1" t="s">
        <v>19</v>
      </c>
      <c r="L657" s="1"/>
      <c r="M657" t="str">
        <f t="shared" si="89"/>
        <v>2</v>
      </c>
      <c r="N657" t="str">
        <f t="shared" si="90"/>
        <v>27</v>
      </c>
      <c r="Q657" s="22" t="str">
        <f t="shared" si="88"/>
        <v/>
      </c>
    </row>
    <row r="658" spans="1:17" x14ac:dyDescent="0.45">
      <c r="A658" s="3">
        <v>716</v>
      </c>
      <c r="B658" s="1" t="s">
        <v>2103</v>
      </c>
      <c r="C658" s="1" t="s">
        <v>2065</v>
      </c>
      <c r="D658" s="1" t="s">
        <v>1977</v>
      </c>
      <c r="E658" s="5">
        <v>8820000</v>
      </c>
      <c r="F658" s="1" t="s">
        <v>2104</v>
      </c>
      <c r="G658" s="1" t="s">
        <v>2083</v>
      </c>
      <c r="H658" s="1" t="s">
        <v>154</v>
      </c>
      <c r="I658" s="1" t="s">
        <v>154</v>
      </c>
      <c r="J658" s="1" t="s">
        <v>2105</v>
      </c>
      <c r="K658" s="1" t="s">
        <v>19</v>
      </c>
      <c r="L658" s="1"/>
      <c r="M658" t="str">
        <f t="shared" si="89"/>
        <v>8</v>
      </c>
      <c r="N658" t="str">
        <f t="shared" si="90"/>
        <v>88</v>
      </c>
      <c r="Q658" s="22" t="str">
        <f t="shared" ref="Q658:Q721" si="91">O658&amp;P658</f>
        <v/>
      </c>
    </row>
    <row r="659" spans="1:17" x14ac:dyDescent="0.45">
      <c r="A659" s="3">
        <v>717</v>
      </c>
      <c r="B659" s="1" t="s">
        <v>2106</v>
      </c>
      <c r="C659" s="1" t="s">
        <v>2065</v>
      </c>
      <c r="D659" s="1" t="s">
        <v>1977</v>
      </c>
      <c r="E659" s="5">
        <v>7740000</v>
      </c>
      <c r="F659" s="1" t="s">
        <v>2107</v>
      </c>
      <c r="G659" s="1" t="s">
        <v>2083</v>
      </c>
      <c r="H659" s="1" t="s">
        <v>154</v>
      </c>
      <c r="I659" s="1" t="s">
        <v>154</v>
      </c>
      <c r="J659" s="1" t="s">
        <v>2108</v>
      </c>
      <c r="K659" s="1" t="s">
        <v>19</v>
      </c>
      <c r="L659" s="1"/>
      <c r="M659" t="str">
        <f t="shared" si="89"/>
        <v>7</v>
      </c>
      <c r="N659" t="str">
        <f t="shared" si="90"/>
        <v>77</v>
      </c>
      <c r="Q659" s="22" t="str">
        <f t="shared" si="91"/>
        <v/>
      </c>
    </row>
    <row r="660" spans="1:17" x14ac:dyDescent="0.45">
      <c r="A660" s="3">
        <v>718</v>
      </c>
      <c r="B660" s="1" t="s">
        <v>2109</v>
      </c>
      <c r="C660" s="1" t="s">
        <v>2065</v>
      </c>
      <c r="D660" s="1" t="s">
        <v>2065</v>
      </c>
      <c r="E660" s="5">
        <v>1023273082</v>
      </c>
      <c r="F660" s="1" t="s">
        <v>2110</v>
      </c>
      <c r="G660" s="1" t="s">
        <v>2083</v>
      </c>
      <c r="H660" s="1" t="s">
        <v>188</v>
      </c>
      <c r="I660" s="1" t="s">
        <v>154</v>
      </c>
      <c r="J660" s="1" t="s">
        <v>2111</v>
      </c>
      <c r="K660" s="1" t="s">
        <v>19</v>
      </c>
      <c r="L660" s="1"/>
      <c r="M660" t="str">
        <f t="shared" si="89"/>
        <v>1</v>
      </c>
      <c r="N660" t="str">
        <f t="shared" si="90"/>
        <v>10</v>
      </c>
      <c r="Q660" s="22" t="str">
        <f t="shared" si="91"/>
        <v/>
      </c>
    </row>
    <row r="661" spans="1:17" x14ac:dyDescent="0.45">
      <c r="A661" s="3">
        <v>719</v>
      </c>
      <c r="B661" s="1" t="s">
        <v>2112</v>
      </c>
      <c r="C661" s="1" t="s">
        <v>2065</v>
      </c>
      <c r="D661" s="1" t="s">
        <v>2065</v>
      </c>
      <c r="E661" s="5">
        <v>1576343883</v>
      </c>
      <c r="F661" s="1" t="s">
        <v>2113</v>
      </c>
      <c r="G661" s="1" t="s">
        <v>2083</v>
      </c>
      <c r="H661" s="1" t="s">
        <v>188</v>
      </c>
      <c r="I661" s="1" t="s">
        <v>154</v>
      </c>
      <c r="J661" s="1" t="s">
        <v>2114</v>
      </c>
      <c r="K661" s="1" t="s">
        <v>19</v>
      </c>
      <c r="L661" s="1"/>
      <c r="M661" t="str">
        <f t="shared" si="89"/>
        <v>1</v>
      </c>
      <c r="N661" t="str">
        <f t="shared" si="90"/>
        <v>15</v>
      </c>
      <c r="Q661" s="22" t="str">
        <f t="shared" si="91"/>
        <v/>
      </c>
    </row>
    <row r="662" spans="1:17" x14ac:dyDescent="0.45">
      <c r="A662" s="3">
        <v>720</v>
      </c>
      <c r="B662" s="1" t="s">
        <v>2115</v>
      </c>
      <c r="C662" s="1" t="s">
        <v>2065</v>
      </c>
      <c r="D662" s="1" t="s">
        <v>2065</v>
      </c>
      <c r="E662" s="5">
        <v>764836747</v>
      </c>
      <c r="F662" s="1" t="s">
        <v>2116</v>
      </c>
      <c r="G662" s="1" t="s">
        <v>2083</v>
      </c>
      <c r="H662" s="1" t="s">
        <v>188</v>
      </c>
      <c r="I662" s="1" t="s">
        <v>154</v>
      </c>
      <c r="J662" s="1" t="s">
        <v>2117</v>
      </c>
      <c r="K662" s="1" t="s">
        <v>19</v>
      </c>
      <c r="L662" s="1"/>
      <c r="M662" t="str">
        <f t="shared" si="89"/>
        <v>7</v>
      </c>
      <c r="N662" t="str">
        <f t="shared" si="90"/>
        <v>76</v>
      </c>
      <c r="Q662" s="22" t="str">
        <f t="shared" si="91"/>
        <v/>
      </c>
    </row>
    <row r="663" spans="1:17" x14ac:dyDescent="0.45">
      <c r="A663" s="3">
        <v>721</v>
      </c>
      <c r="B663" s="1" t="s">
        <v>2118</v>
      </c>
      <c r="C663" s="1" t="s">
        <v>2083</v>
      </c>
      <c r="D663" s="1" t="s">
        <v>1977</v>
      </c>
      <c r="E663" s="5">
        <v>21423068</v>
      </c>
      <c r="F663" s="1" t="s">
        <v>2119</v>
      </c>
      <c r="G663" s="1" t="s">
        <v>2083</v>
      </c>
      <c r="H663" s="1" t="s">
        <v>154</v>
      </c>
      <c r="I663" s="1" t="s">
        <v>154</v>
      </c>
      <c r="J663" s="1" t="s">
        <v>2120</v>
      </c>
      <c r="K663" s="1" t="s">
        <v>19</v>
      </c>
      <c r="L663" s="1"/>
      <c r="M663" t="str">
        <f t="shared" si="89"/>
        <v>2</v>
      </c>
      <c r="N663" t="str">
        <f t="shared" si="90"/>
        <v>21</v>
      </c>
      <c r="Q663" s="22" t="str">
        <f t="shared" si="91"/>
        <v/>
      </c>
    </row>
    <row r="664" spans="1:17" x14ac:dyDescent="0.45">
      <c r="A664" s="3">
        <v>722</v>
      </c>
      <c r="B664" s="1" t="s">
        <v>2121</v>
      </c>
      <c r="C664" s="1" t="s">
        <v>2083</v>
      </c>
      <c r="D664" s="1" t="s">
        <v>1977</v>
      </c>
      <c r="E664" s="5">
        <v>5040000</v>
      </c>
      <c r="F664" s="1" t="s">
        <v>2122</v>
      </c>
      <c r="G664" s="1" t="s">
        <v>2083</v>
      </c>
      <c r="H664" s="1" t="s">
        <v>154</v>
      </c>
      <c r="I664" s="1" t="s">
        <v>154</v>
      </c>
      <c r="J664" s="1" t="s">
        <v>2123</v>
      </c>
      <c r="K664" s="1" t="s">
        <v>19</v>
      </c>
      <c r="L664" s="1"/>
      <c r="M664" t="str">
        <f t="shared" si="89"/>
        <v>5</v>
      </c>
      <c r="N664" t="str">
        <f t="shared" si="90"/>
        <v>50</v>
      </c>
      <c r="Q664" s="22" t="str">
        <f t="shared" si="91"/>
        <v/>
      </c>
    </row>
    <row r="665" spans="1:17" x14ac:dyDescent="0.45">
      <c r="A665" s="3">
        <v>723</v>
      </c>
      <c r="B665" s="1" t="s">
        <v>2124</v>
      </c>
      <c r="C665" s="1" t="s">
        <v>2083</v>
      </c>
      <c r="D665" s="1" t="s">
        <v>2065</v>
      </c>
      <c r="E665" s="5">
        <v>6500</v>
      </c>
      <c r="F665" s="1" t="s">
        <v>2125</v>
      </c>
      <c r="G665" s="1" t="s">
        <v>2083</v>
      </c>
      <c r="H665" s="1" t="s">
        <v>850</v>
      </c>
      <c r="I665" s="1" t="s">
        <v>154</v>
      </c>
      <c r="J665" s="1" t="s">
        <v>851</v>
      </c>
      <c r="K665" s="1" t="s">
        <v>19</v>
      </c>
      <c r="L665" s="1"/>
      <c r="M665" t="str">
        <f t="shared" si="89"/>
        <v>6</v>
      </c>
      <c r="N665" t="str">
        <f t="shared" si="90"/>
        <v>65</v>
      </c>
      <c r="Q665" s="22" t="str">
        <f t="shared" si="91"/>
        <v/>
      </c>
    </row>
    <row r="666" spans="1:17" x14ac:dyDescent="0.45">
      <c r="A666" s="3">
        <v>724</v>
      </c>
      <c r="B666" s="1" t="s">
        <v>2126</v>
      </c>
      <c r="C666" s="1" t="s">
        <v>2083</v>
      </c>
      <c r="D666" s="1" t="s">
        <v>2065</v>
      </c>
      <c r="E666" s="5">
        <v>28375000</v>
      </c>
      <c r="F666" s="1" t="s">
        <v>2127</v>
      </c>
      <c r="G666" s="1" t="s">
        <v>2083</v>
      </c>
      <c r="H666" s="1" t="s">
        <v>850</v>
      </c>
      <c r="I666" s="1" t="s">
        <v>154</v>
      </c>
      <c r="J666" s="1" t="s">
        <v>851</v>
      </c>
      <c r="K666" s="1" t="s">
        <v>19</v>
      </c>
      <c r="L666" s="1"/>
      <c r="M666" t="str">
        <f t="shared" si="89"/>
        <v>2</v>
      </c>
      <c r="N666" t="str">
        <f t="shared" si="90"/>
        <v>28</v>
      </c>
      <c r="Q666" s="22" t="str">
        <f t="shared" si="91"/>
        <v/>
      </c>
    </row>
    <row r="667" spans="1:17" x14ac:dyDescent="0.45">
      <c r="A667" s="3">
        <v>725</v>
      </c>
      <c r="B667" s="1" t="s">
        <v>2128</v>
      </c>
      <c r="C667" s="1" t="s">
        <v>2083</v>
      </c>
      <c r="D667" s="1" t="s">
        <v>2065</v>
      </c>
      <c r="E667" s="5">
        <v>195915000</v>
      </c>
      <c r="F667" s="1" t="s">
        <v>2129</v>
      </c>
      <c r="G667" s="1" t="s">
        <v>2083</v>
      </c>
      <c r="H667" s="1" t="s">
        <v>850</v>
      </c>
      <c r="I667" s="1" t="s">
        <v>154</v>
      </c>
      <c r="J667" s="1" t="s">
        <v>851</v>
      </c>
      <c r="K667" s="1" t="s">
        <v>19</v>
      </c>
      <c r="L667" s="1"/>
      <c r="M667" t="str">
        <f t="shared" si="89"/>
        <v>1</v>
      </c>
      <c r="N667" t="str">
        <f t="shared" si="90"/>
        <v>19</v>
      </c>
      <c r="Q667" s="22" t="str">
        <f t="shared" si="91"/>
        <v/>
      </c>
    </row>
    <row r="668" spans="1:17" x14ac:dyDescent="0.45">
      <c r="A668" s="3">
        <v>726</v>
      </c>
      <c r="B668" s="1" t="s">
        <v>2130</v>
      </c>
      <c r="C668" s="1" t="s">
        <v>2083</v>
      </c>
      <c r="D668" s="1" t="s">
        <v>2065</v>
      </c>
      <c r="E668" s="5">
        <v>4098361</v>
      </c>
      <c r="F668" s="1" t="s">
        <v>2131</v>
      </c>
      <c r="G668" s="1" t="s">
        <v>2083</v>
      </c>
      <c r="H668" s="1" t="s">
        <v>850</v>
      </c>
      <c r="I668" s="1" t="s">
        <v>154</v>
      </c>
      <c r="J668" s="1" t="s">
        <v>851</v>
      </c>
      <c r="K668" s="1" t="s">
        <v>19</v>
      </c>
      <c r="L668" s="1"/>
      <c r="M668" t="str">
        <f t="shared" si="89"/>
        <v>4</v>
      </c>
      <c r="N668" t="str">
        <f t="shared" si="90"/>
        <v>40</v>
      </c>
      <c r="Q668" s="22" t="str">
        <f t="shared" si="91"/>
        <v/>
      </c>
    </row>
    <row r="669" spans="1:17" x14ac:dyDescent="0.45">
      <c r="A669" s="3">
        <v>727</v>
      </c>
      <c r="B669" s="1" t="s">
        <v>2132</v>
      </c>
      <c r="C669" s="1" t="s">
        <v>2083</v>
      </c>
      <c r="D669" s="1" t="s">
        <v>2065</v>
      </c>
      <c r="E669" s="5">
        <v>40667800</v>
      </c>
      <c r="F669" s="1" t="s">
        <v>2133</v>
      </c>
      <c r="G669" s="1" t="s">
        <v>2083</v>
      </c>
      <c r="H669" s="1" t="s">
        <v>850</v>
      </c>
      <c r="I669" s="1" t="s">
        <v>154</v>
      </c>
      <c r="J669" s="1" t="s">
        <v>851</v>
      </c>
      <c r="K669" s="1" t="s">
        <v>19</v>
      </c>
      <c r="L669" s="1"/>
      <c r="M669" t="str">
        <f t="shared" si="89"/>
        <v>4</v>
      </c>
      <c r="N669" t="str">
        <f t="shared" si="90"/>
        <v>40</v>
      </c>
      <c r="Q669" s="22" t="str">
        <f t="shared" si="91"/>
        <v/>
      </c>
    </row>
    <row r="670" spans="1:17" x14ac:dyDescent="0.45">
      <c r="A670" s="3">
        <v>728</v>
      </c>
      <c r="B670" s="1" t="s">
        <v>2134</v>
      </c>
      <c r="C670" s="1" t="s">
        <v>2083</v>
      </c>
      <c r="D670" s="1" t="s">
        <v>2065</v>
      </c>
      <c r="E670" s="5">
        <v>29677500</v>
      </c>
      <c r="F670" s="1" t="s">
        <v>2135</v>
      </c>
      <c r="G670" s="1" t="s">
        <v>2083</v>
      </c>
      <c r="H670" s="1" t="s">
        <v>850</v>
      </c>
      <c r="I670" s="1" t="s">
        <v>154</v>
      </c>
      <c r="J670" s="1" t="s">
        <v>851</v>
      </c>
      <c r="K670" s="1" t="s">
        <v>19</v>
      </c>
      <c r="L670" s="1"/>
      <c r="M670" t="str">
        <f t="shared" si="89"/>
        <v>2</v>
      </c>
      <c r="N670" t="str">
        <f t="shared" si="90"/>
        <v>29</v>
      </c>
      <c r="Q670" s="22" t="str">
        <f t="shared" si="91"/>
        <v/>
      </c>
    </row>
    <row r="671" spans="1:17" x14ac:dyDescent="0.45">
      <c r="A671" s="3">
        <v>729</v>
      </c>
      <c r="B671" s="1" t="s">
        <v>2136</v>
      </c>
      <c r="C671" s="1" t="s">
        <v>2083</v>
      </c>
      <c r="D671" s="1" t="s">
        <v>2065</v>
      </c>
      <c r="E671" s="5">
        <v>614800000</v>
      </c>
      <c r="F671" s="1" t="s">
        <v>2137</v>
      </c>
      <c r="G671" s="1" t="s">
        <v>2138</v>
      </c>
      <c r="H671" s="1" t="s">
        <v>153</v>
      </c>
      <c r="I671" s="1" t="s">
        <v>154</v>
      </c>
      <c r="J671" s="1" t="s">
        <v>2139</v>
      </c>
      <c r="K671" s="1" t="s">
        <v>19</v>
      </c>
      <c r="L671" s="1"/>
      <c r="M671" t="str">
        <f t="shared" si="89"/>
        <v>6</v>
      </c>
      <c r="N671" t="str">
        <f t="shared" si="90"/>
        <v>61</v>
      </c>
      <c r="Q671" s="22" t="str">
        <f t="shared" si="91"/>
        <v/>
      </c>
    </row>
    <row r="672" spans="1:17" x14ac:dyDescent="0.45">
      <c r="A672" s="3">
        <v>730</v>
      </c>
      <c r="B672" s="1" t="s">
        <v>2140</v>
      </c>
      <c r="C672" s="1" t="s">
        <v>2138</v>
      </c>
      <c r="D672" s="1" t="s">
        <v>2065</v>
      </c>
      <c r="E672" s="5">
        <v>44359165</v>
      </c>
      <c r="F672" s="1" t="s">
        <v>2141</v>
      </c>
      <c r="G672" s="1" t="s">
        <v>2138</v>
      </c>
      <c r="H672" s="1" t="s">
        <v>154</v>
      </c>
      <c r="I672" s="1" t="s">
        <v>154</v>
      </c>
      <c r="J672" s="1" t="s">
        <v>2142</v>
      </c>
      <c r="K672" s="1" t="s">
        <v>19</v>
      </c>
      <c r="L672" s="1"/>
      <c r="M672" t="str">
        <f t="shared" si="89"/>
        <v>4</v>
      </c>
      <c r="N672" t="str">
        <f t="shared" si="90"/>
        <v>44</v>
      </c>
      <c r="Q672" s="22" t="str">
        <f t="shared" si="91"/>
        <v/>
      </c>
    </row>
    <row r="673" spans="1:17" x14ac:dyDescent="0.45">
      <c r="A673" s="3">
        <v>731</v>
      </c>
      <c r="B673" s="1" t="s">
        <v>2143</v>
      </c>
      <c r="C673" s="1" t="s">
        <v>2138</v>
      </c>
      <c r="D673" s="1" t="s">
        <v>2065</v>
      </c>
      <c r="E673" s="5">
        <v>34692000</v>
      </c>
      <c r="F673" s="1" t="s">
        <v>2144</v>
      </c>
      <c r="G673" s="1" t="s">
        <v>2138</v>
      </c>
      <c r="H673" s="1" t="s">
        <v>154</v>
      </c>
      <c r="I673" s="1" t="s">
        <v>154</v>
      </c>
      <c r="J673" s="1" t="s">
        <v>2145</v>
      </c>
      <c r="K673" s="1" t="s">
        <v>19</v>
      </c>
      <c r="L673" s="1"/>
      <c r="M673" t="str">
        <f t="shared" si="89"/>
        <v>3</v>
      </c>
      <c r="N673" t="str">
        <f t="shared" si="90"/>
        <v>34</v>
      </c>
      <c r="Q673" s="22" t="str">
        <f t="shared" si="91"/>
        <v/>
      </c>
    </row>
    <row r="674" spans="1:17" x14ac:dyDescent="0.45">
      <c r="A674" s="3">
        <v>732</v>
      </c>
      <c r="B674" s="1" t="s">
        <v>2146</v>
      </c>
      <c r="C674" s="1" t="s">
        <v>2138</v>
      </c>
      <c r="D674" s="1" t="s">
        <v>2065</v>
      </c>
      <c r="E674" s="5">
        <v>8600000</v>
      </c>
      <c r="F674" s="1" t="s">
        <v>2147</v>
      </c>
      <c r="G674" s="1" t="s">
        <v>2138</v>
      </c>
      <c r="H674" s="1" t="s">
        <v>154</v>
      </c>
      <c r="I674" s="1" t="s">
        <v>154</v>
      </c>
      <c r="J674" s="1" t="s">
        <v>2148</v>
      </c>
      <c r="K674" s="1" t="s">
        <v>19</v>
      </c>
      <c r="L674" s="1"/>
      <c r="M674" t="str">
        <f t="shared" si="89"/>
        <v>8</v>
      </c>
      <c r="N674" t="str">
        <f t="shared" si="90"/>
        <v>86</v>
      </c>
      <c r="Q674" s="22" t="str">
        <f t="shared" si="91"/>
        <v/>
      </c>
    </row>
    <row r="675" spans="1:17" x14ac:dyDescent="0.45">
      <c r="A675" s="3">
        <v>733</v>
      </c>
      <c r="B675" s="1" t="s">
        <v>2149</v>
      </c>
      <c r="C675" s="1" t="s">
        <v>2138</v>
      </c>
      <c r="D675" s="1" t="s">
        <v>2065</v>
      </c>
      <c r="E675" s="5">
        <v>24850000</v>
      </c>
      <c r="F675" s="1" t="s">
        <v>2150</v>
      </c>
      <c r="G675" s="1" t="s">
        <v>2138</v>
      </c>
      <c r="H675" s="1" t="s">
        <v>154</v>
      </c>
      <c r="I675" s="1" t="s">
        <v>154</v>
      </c>
      <c r="J675" s="1" t="s">
        <v>2151</v>
      </c>
      <c r="K675" s="1" t="s">
        <v>19</v>
      </c>
      <c r="L675" s="1"/>
      <c r="M675" t="str">
        <f t="shared" si="89"/>
        <v>2</v>
      </c>
      <c r="N675" t="str">
        <f t="shared" si="90"/>
        <v>24</v>
      </c>
      <c r="Q675" s="22" t="str">
        <f t="shared" si="91"/>
        <v/>
      </c>
    </row>
    <row r="676" spans="1:17" x14ac:dyDescent="0.45">
      <c r="A676" s="3">
        <v>734</v>
      </c>
      <c r="B676" s="1" t="s">
        <v>2152</v>
      </c>
      <c r="C676" s="1" t="s">
        <v>2138</v>
      </c>
      <c r="D676" s="1" t="s">
        <v>2065</v>
      </c>
      <c r="E676" s="5">
        <v>43801797</v>
      </c>
      <c r="F676" s="1" t="s">
        <v>2153</v>
      </c>
      <c r="G676" s="1" t="s">
        <v>2138</v>
      </c>
      <c r="H676" s="1" t="s">
        <v>154</v>
      </c>
      <c r="I676" s="1" t="s">
        <v>154</v>
      </c>
      <c r="J676" s="1" t="s">
        <v>2154</v>
      </c>
      <c r="K676" s="1" t="s">
        <v>19</v>
      </c>
      <c r="L676" s="1"/>
      <c r="M676" t="str">
        <f t="shared" si="89"/>
        <v>4</v>
      </c>
      <c r="N676" t="str">
        <f t="shared" si="90"/>
        <v>43</v>
      </c>
      <c r="Q676" s="22" t="str">
        <f t="shared" si="91"/>
        <v/>
      </c>
    </row>
    <row r="677" spans="1:17" x14ac:dyDescent="0.45">
      <c r="A677" s="3">
        <v>735</v>
      </c>
      <c r="B677" s="1" t="s">
        <v>2155</v>
      </c>
      <c r="C677" s="1" t="s">
        <v>2138</v>
      </c>
      <c r="D677" s="1" t="s">
        <v>2065</v>
      </c>
      <c r="E677" s="5">
        <v>43853511</v>
      </c>
      <c r="F677" s="1" t="s">
        <v>2156</v>
      </c>
      <c r="G677" s="1" t="s">
        <v>2138</v>
      </c>
      <c r="H677" s="1" t="s">
        <v>154</v>
      </c>
      <c r="I677" s="1" t="s">
        <v>154</v>
      </c>
      <c r="J677" s="1" t="s">
        <v>2157</v>
      </c>
      <c r="K677" s="1" t="s">
        <v>19</v>
      </c>
      <c r="L677" s="1"/>
      <c r="M677" t="str">
        <f t="shared" si="89"/>
        <v>4</v>
      </c>
      <c r="N677" t="str">
        <f t="shared" si="90"/>
        <v>43</v>
      </c>
      <c r="Q677" s="22" t="str">
        <f t="shared" si="91"/>
        <v/>
      </c>
    </row>
    <row r="678" spans="1:17" x14ac:dyDescent="0.45">
      <c r="A678" s="3">
        <v>736</v>
      </c>
      <c r="B678" s="1" t="s">
        <v>2158</v>
      </c>
      <c r="C678" s="1" t="s">
        <v>2138</v>
      </c>
      <c r="D678" s="1" t="s">
        <v>2065</v>
      </c>
      <c r="E678" s="5">
        <v>38264144</v>
      </c>
      <c r="F678" s="1" t="s">
        <v>2159</v>
      </c>
      <c r="G678" s="1" t="s">
        <v>2138</v>
      </c>
      <c r="H678" s="1" t="s">
        <v>154</v>
      </c>
      <c r="I678" s="1" t="s">
        <v>154</v>
      </c>
      <c r="J678" s="1" t="s">
        <v>2160</v>
      </c>
      <c r="K678" s="1" t="s">
        <v>19</v>
      </c>
      <c r="L678" s="1"/>
      <c r="M678" t="str">
        <f t="shared" si="89"/>
        <v>3</v>
      </c>
      <c r="N678" t="str">
        <f t="shared" si="90"/>
        <v>38</v>
      </c>
      <c r="Q678" s="22" t="str">
        <f t="shared" si="91"/>
        <v/>
      </c>
    </row>
    <row r="679" spans="1:17" x14ac:dyDescent="0.45">
      <c r="A679" s="3">
        <v>737</v>
      </c>
      <c r="B679" s="1" t="s">
        <v>2161</v>
      </c>
      <c r="C679" s="1" t="s">
        <v>2138</v>
      </c>
      <c r="D679" s="1" t="s">
        <v>2065</v>
      </c>
      <c r="E679" s="5">
        <v>9535135</v>
      </c>
      <c r="F679" s="1" t="s">
        <v>2162</v>
      </c>
      <c r="G679" s="1" t="s">
        <v>2138</v>
      </c>
      <c r="H679" s="1" t="s">
        <v>154</v>
      </c>
      <c r="I679" s="1" t="s">
        <v>154</v>
      </c>
      <c r="J679" s="1" t="s">
        <v>2163</v>
      </c>
      <c r="K679" s="1" t="s">
        <v>19</v>
      </c>
      <c r="L679" s="1"/>
      <c r="M679" t="str">
        <f t="shared" si="89"/>
        <v>9</v>
      </c>
      <c r="N679" t="str">
        <f t="shared" si="90"/>
        <v>95</v>
      </c>
      <c r="Q679" s="22" t="str">
        <f t="shared" si="91"/>
        <v/>
      </c>
    </row>
    <row r="680" spans="1:17" x14ac:dyDescent="0.45">
      <c r="A680" s="3">
        <v>738</v>
      </c>
      <c r="B680" s="1" t="s">
        <v>2164</v>
      </c>
      <c r="C680" s="1" t="s">
        <v>2138</v>
      </c>
      <c r="D680" s="1" t="s">
        <v>2065</v>
      </c>
      <c r="E680" s="5">
        <v>46917410</v>
      </c>
      <c r="F680" s="1" t="s">
        <v>2165</v>
      </c>
      <c r="G680" s="1" t="s">
        <v>2138</v>
      </c>
      <c r="H680" s="1" t="s">
        <v>154</v>
      </c>
      <c r="I680" s="1" t="s">
        <v>154</v>
      </c>
      <c r="J680" s="1" t="s">
        <v>2166</v>
      </c>
      <c r="K680" s="1" t="s">
        <v>19</v>
      </c>
      <c r="L680" s="1"/>
      <c r="M680" t="str">
        <f t="shared" si="89"/>
        <v>4</v>
      </c>
      <c r="N680" t="str">
        <f t="shared" si="90"/>
        <v>46</v>
      </c>
      <c r="Q680" s="22" t="str">
        <f t="shared" si="91"/>
        <v/>
      </c>
    </row>
    <row r="681" spans="1:17" x14ac:dyDescent="0.45">
      <c r="A681" s="3">
        <v>739</v>
      </c>
      <c r="B681" s="1" t="s">
        <v>2167</v>
      </c>
      <c r="C681" s="1" t="s">
        <v>2138</v>
      </c>
      <c r="D681" s="1" t="s">
        <v>2065</v>
      </c>
      <c r="E681" s="5">
        <v>29808266</v>
      </c>
      <c r="F681" s="1" t="s">
        <v>2168</v>
      </c>
      <c r="G681" s="1" t="s">
        <v>2138</v>
      </c>
      <c r="H681" s="1" t="s">
        <v>154</v>
      </c>
      <c r="I681" s="1" t="s">
        <v>154</v>
      </c>
      <c r="J681" s="1" t="s">
        <v>2169</v>
      </c>
      <c r="K681" s="1" t="s">
        <v>19</v>
      </c>
      <c r="L681" s="1"/>
      <c r="M681" t="str">
        <f t="shared" si="89"/>
        <v>2</v>
      </c>
      <c r="N681" t="str">
        <f t="shared" si="90"/>
        <v>29</v>
      </c>
      <c r="Q681" s="22" t="str">
        <f t="shared" si="91"/>
        <v/>
      </c>
    </row>
    <row r="682" spans="1:17" x14ac:dyDescent="0.45">
      <c r="A682" s="3">
        <v>740</v>
      </c>
      <c r="B682" s="1" t="s">
        <v>2170</v>
      </c>
      <c r="C682" s="1" t="s">
        <v>2138</v>
      </c>
      <c r="D682" s="1" t="s">
        <v>2065</v>
      </c>
      <c r="E682" s="5">
        <v>35861599</v>
      </c>
      <c r="F682" s="1" t="s">
        <v>2171</v>
      </c>
      <c r="G682" s="1" t="s">
        <v>2138</v>
      </c>
      <c r="H682" s="1" t="s">
        <v>154</v>
      </c>
      <c r="I682" s="1" t="s">
        <v>154</v>
      </c>
      <c r="J682" s="1" t="s">
        <v>2172</v>
      </c>
      <c r="K682" s="1" t="s">
        <v>19</v>
      </c>
      <c r="L682" s="1"/>
      <c r="M682" t="str">
        <f t="shared" si="89"/>
        <v>3</v>
      </c>
      <c r="N682" t="str">
        <f t="shared" si="90"/>
        <v>35</v>
      </c>
      <c r="Q682" s="22" t="str">
        <f t="shared" si="91"/>
        <v/>
      </c>
    </row>
    <row r="683" spans="1:17" x14ac:dyDescent="0.45">
      <c r="A683" s="3">
        <v>741</v>
      </c>
      <c r="B683" s="1" t="s">
        <v>2173</v>
      </c>
      <c r="C683" s="1" t="s">
        <v>2174</v>
      </c>
      <c r="D683" s="1" t="s">
        <v>2083</v>
      </c>
      <c r="E683" s="5">
        <v>78830042</v>
      </c>
      <c r="F683" s="1" t="s">
        <v>2175</v>
      </c>
      <c r="G683" s="1" t="s">
        <v>2174</v>
      </c>
      <c r="H683" s="1" t="s">
        <v>153</v>
      </c>
      <c r="I683" s="1" t="s">
        <v>154</v>
      </c>
      <c r="J683" s="1" t="s">
        <v>2176</v>
      </c>
      <c r="K683" s="1" t="s">
        <v>19</v>
      </c>
      <c r="L683" s="1"/>
      <c r="M683" t="str">
        <f t="shared" si="89"/>
        <v>7</v>
      </c>
      <c r="N683" t="str">
        <f t="shared" si="90"/>
        <v>78</v>
      </c>
      <c r="Q683" s="22" t="str">
        <f t="shared" si="91"/>
        <v/>
      </c>
    </row>
    <row r="684" spans="1:17" x14ac:dyDescent="0.45">
      <c r="A684" s="3">
        <v>742</v>
      </c>
      <c r="B684" s="1" t="s">
        <v>2177</v>
      </c>
      <c r="C684" s="1" t="s">
        <v>2174</v>
      </c>
      <c r="D684" s="1" t="s">
        <v>2083</v>
      </c>
      <c r="E684" s="5">
        <v>177033784</v>
      </c>
      <c r="F684" s="1" t="s">
        <v>2178</v>
      </c>
      <c r="G684" s="1" t="s">
        <v>2174</v>
      </c>
      <c r="H684" s="1" t="s">
        <v>153</v>
      </c>
      <c r="I684" s="1" t="s">
        <v>154</v>
      </c>
      <c r="J684" s="1" t="s">
        <v>2179</v>
      </c>
      <c r="K684" s="1" t="s">
        <v>19</v>
      </c>
      <c r="L684" s="1"/>
      <c r="M684" t="str">
        <f t="shared" si="89"/>
        <v>1</v>
      </c>
      <c r="N684" t="str">
        <f t="shared" si="90"/>
        <v>17</v>
      </c>
      <c r="Q684" s="22" t="str">
        <f t="shared" si="91"/>
        <v/>
      </c>
    </row>
    <row r="685" spans="1:17" x14ac:dyDescent="0.45">
      <c r="A685" s="3">
        <v>743</v>
      </c>
      <c r="B685" s="1" t="s">
        <v>2180</v>
      </c>
      <c r="C685" s="1" t="s">
        <v>2174</v>
      </c>
      <c r="D685" s="1" t="s">
        <v>2083</v>
      </c>
      <c r="E685" s="5">
        <v>43923424</v>
      </c>
      <c r="F685" s="1" t="s">
        <v>2181</v>
      </c>
      <c r="G685" s="1" t="s">
        <v>2174</v>
      </c>
      <c r="H685" s="1" t="s">
        <v>154</v>
      </c>
      <c r="I685" s="1" t="s">
        <v>154</v>
      </c>
      <c r="J685" s="1" t="s">
        <v>2182</v>
      </c>
      <c r="K685" s="1" t="s">
        <v>19</v>
      </c>
      <c r="L685" s="1"/>
      <c r="M685" t="str">
        <f t="shared" si="89"/>
        <v>4</v>
      </c>
      <c r="N685" t="str">
        <f t="shared" si="90"/>
        <v>43</v>
      </c>
      <c r="Q685" s="22" t="str">
        <f t="shared" si="91"/>
        <v/>
      </c>
    </row>
    <row r="686" spans="1:17" x14ac:dyDescent="0.45">
      <c r="A686" s="3">
        <v>744</v>
      </c>
      <c r="B686" s="1" t="s">
        <v>2183</v>
      </c>
      <c r="C686" s="1" t="s">
        <v>2174</v>
      </c>
      <c r="D686" s="1" t="s">
        <v>2083</v>
      </c>
      <c r="E686" s="5">
        <v>162020000</v>
      </c>
      <c r="F686" s="1" t="s">
        <v>2184</v>
      </c>
      <c r="G686" s="1" t="s">
        <v>2174</v>
      </c>
      <c r="H686" s="1" t="s">
        <v>153</v>
      </c>
      <c r="I686" s="1" t="s">
        <v>154</v>
      </c>
      <c r="J686" s="1" t="s">
        <v>2185</v>
      </c>
      <c r="K686" s="1" t="s">
        <v>19</v>
      </c>
      <c r="L686" s="1"/>
      <c r="M686" t="str">
        <f t="shared" si="89"/>
        <v>1</v>
      </c>
      <c r="N686" t="str">
        <f t="shared" si="90"/>
        <v>16</v>
      </c>
      <c r="Q686" s="22" t="str">
        <f t="shared" si="91"/>
        <v/>
      </c>
    </row>
    <row r="687" spans="1:17" x14ac:dyDescent="0.45">
      <c r="A687" s="3">
        <v>745</v>
      </c>
      <c r="B687" s="1" t="s">
        <v>2186</v>
      </c>
      <c r="C687" s="1" t="s">
        <v>2174</v>
      </c>
      <c r="D687" s="1" t="s">
        <v>2083</v>
      </c>
      <c r="E687" s="5">
        <v>18090270</v>
      </c>
      <c r="F687" s="1" t="s">
        <v>2187</v>
      </c>
      <c r="G687" s="1" t="s">
        <v>2174</v>
      </c>
      <c r="H687" s="1" t="s">
        <v>154</v>
      </c>
      <c r="I687" s="1" t="s">
        <v>154</v>
      </c>
      <c r="J687" s="1" t="s">
        <v>2188</v>
      </c>
      <c r="K687" s="1" t="s">
        <v>19</v>
      </c>
      <c r="L687" s="1"/>
      <c r="M687" t="str">
        <f t="shared" si="89"/>
        <v>1</v>
      </c>
      <c r="N687" t="str">
        <f t="shared" si="90"/>
        <v>18</v>
      </c>
      <c r="Q687" s="22" t="str">
        <f t="shared" si="91"/>
        <v/>
      </c>
    </row>
    <row r="688" spans="1:17" x14ac:dyDescent="0.45">
      <c r="A688" s="3">
        <v>746</v>
      </c>
      <c r="B688" s="1" t="s">
        <v>2189</v>
      </c>
      <c r="C688" s="1" t="s">
        <v>2174</v>
      </c>
      <c r="D688" s="1" t="s">
        <v>2083</v>
      </c>
      <c r="E688" s="5">
        <v>25725000</v>
      </c>
      <c r="F688" s="1" t="s">
        <v>2190</v>
      </c>
      <c r="G688" s="1" t="s">
        <v>2174</v>
      </c>
      <c r="H688" s="1" t="s">
        <v>154</v>
      </c>
      <c r="I688" s="1" t="s">
        <v>154</v>
      </c>
      <c r="J688" s="1" t="s">
        <v>2191</v>
      </c>
      <c r="K688" s="1" t="s">
        <v>19</v>
      </c>
      <c r="L688" s="1"/>
      <c r="M688" t="str">
        <f t="shared" si="89"/>
        <v>2</v>
      </c>
      <c r="N688" t="str">
        <f t="shared" si="90"/>
        <v>25</v>
      </c>
      <c r="Q688" s="22" t="str">
        <f t="shared" si="91"/>
        <v/>
      </c>
    </row>
    <row r="689" spans="1:17" x14ac:dyDescent="0.45">
      <c r="A689" s="3">
        <v>747</v>
      </c>
      <c r="B689" s="1" t="s">
        <v>2192</v>
      </c>
      <c r="C689" s="1" t="s">
        <v>2174</v>
      </c>
      <c r="D689" s="1" t="s">
        <v>2083</v>
      </c>
      <c r="E689" s="5">
        <v>26754000</v>
      </c>
      <c r="F689" s="1" t="s">
        <v>2193</v>
      </c>
      <c r="G689" s="1" t="s">
        <v>2174</v>
      </c>
      <c r="H689" s="1" t="s">
        <v>154</v>
      </c>
      <c r="I689" s="1" t="s">
        <v>154</v>
      </c>
      <c r="J689" s="1" t="s">
        <v>2194</v>
      </c>
      <c r="K689" s="1" t="s">
        <v>19</v>
      </c>
      <c r="L689" s="1"/>
      <c r="M689" t="str">
        <f t="shared" si="89"/>
        <v>2</v>
      </c>
      <c r="N689" t="str">
        <f t="shared" si="90"/>
        <v>26</v>
      </c>
      <c r="Q689" s="22" t="str">
        <f t="shared" si="91"/>
        <v/>
      </c>
    </row>
    <row r="690" spans="1:17" x14ac:dyDescent="0.45">
      <c r="A690" s="3">
        <v>748</v>
      </c>
      <c r="B690" s="1" t="s">
        <v>2195</v>
      </c>
      <c r="C690" s="1" t="s">
        <v>2174</v>
      </c>
      <c r="D690" s="1" t="s">
        <v>2083</v>
      </c>
      <c r="E690" s="5">
        <v>26754000</v>
      </c>
      <c r="F690" s="1" t="s">
        <v>2196</v>
      </c>
      <c r="G690" s="1" t="s">
        <v>2174</v>
      </c>
      <c r="H690" s="1" t="s">
        <v>154</v>
      </c>
      <c r="I690" s="1" t="s">
        <v>154</v>
      </c>
      <c r="J690" s="1" t="s">
        <v>2197</v>
      </c>
      <c r="K690" s="1" t="s">
        <v>19</v>
      </c>
      <c r="L690" s="1"/>
      <c r="M690" t="str">
        <f t="shared" si="89"/>
        <v>2</v>
      </c>
      <c r="N690" t="str">
        <f t="shared" si="90"/>
        <v>26</v>
      </c>
      <c r="Q690" s="22" t="str">
        <f t="shared" si="91"/>
        <v/>
      </c>
    </row>
    <row r="691" spans="1:17" x14ac:dyDescent="0.45">
      <c r="A691" s="3">
        <v>749</v>
      </c>
      <c r="B691" s="1" t="s">
        <v>2198</v>
      </c>
      <c r="C691" s="1" t="s">
        <v>2174</v>
      </c>
      <c r="D691" s="1" t="s">
        <v>2174</v>
      </c>
      <c r="E691" s="5">
        <v>60650000</v>
      </c>
      <c r="F691" s="1" t="s">
        <v>2199</v>
      </c>
      <c r="G691" s="1" t="s">
        <v>2174</v>
      </c>
      <c r="H691" s="1" t="s">
        <v>850</v>
      </c>
      <c r="I691" s="1" t="s">
        <v>154</v>
      </c>
      <c r="J691" s="1" t="s">
        <v>851</v>
      </c>
      <c r="K691" s="1" t="s">
        <v>19</v>
      </c>
      <c r="L691" s="1"/>
      <c r="M691" t="str">
        <f t="shared" si="89"/>
        <v>6</v>
      </c>
      <c r="N691" t="str">
        <f t="shared" si="90"/>
        <v>60</v>
      </c>
      <c r="Q691" s="22" t="str">
        <f t="shared" si="91"/>
        <v/>
      </c>
    </row>
    <row r="692" spans="1:17" x14ac:dyDescent="0.45">
      <c r="A692" s="3">
        <v>750</v>
      </c>
      <c r="B692" s="1" t="s">
        <v>2200</v>
      </c>
      <c r="C692" s="1" t="s">
        <v>2174</v>
      </c>
      <c r="D692" s="1" t="s">
        <v>2174</v>
      </c>
      <c r="E692" s="5">
        <v>3524355</v>
      </c>
      <c r="F692" s="1" t="s">
        <v>2201</v>
      </c>
      <c r="G692" s="1" t="s">
        <v>2174</v>
      </c>
      <c r="H692" s="1" t="s">
        <v>198</v>
      </c>
      <c r="I692" s="1" t="s">
        <v>154</v>
      </c>
      <c r="J692" s="1" t="s">
        <v>2202</v>
      </c>
      <c r="K692" s="1" t="s">
        <v>19</v>
      </c>
      <c r="L692" s="1"/>
      <c r="M692" t="str">
        <f t="shared" si="89"/>
        <v>3</v>
      </c>
      <c r="N692" t="str">
        <f t="shared" si="90"/>
        <v>35</v>
      </c>
      <c r="Q692" s="22" t="str">
        <f t="shared" si="91"/>
        <v/>
      </c>
    </row>
    <row r="693" spans="1:17" x14ac:dyDescent="0.45">
      <c r="A693" s="3">
        <v>751</v>
      </c>
      <c r="B693" s="1" t="s">
        <v>2203</v>
      </c>
      <c r="C693" s="1" t="s">
        <v>2174</v>
      </c>
      <c r="D693" s="1" t="s">
        <v>2174</v>
      </c>
      <c r="E693" s="5">
        <v>196470000</v>
      </c>
      <c r="F693" s="1" t="s">
        <v>2204</v>
      </c>
      <c r="G693" s="1" t="s">
        <v>2174</v>
      </c>
      <c r="H693" s="1" t="s">
        <v>850</v>
      </c>
      <c r="I693" s="1" t="s">
        <v>154</v>
      </c>
      <c r="J693" s="1" t="s">
        <v>851</v>
      </c>
      <c r="K693" s="1" t="s">
        <v>19</v>
      </c>
      <c r="L693" s="1"/>
      <c r="M693" t="str">
        <f t="shared" si="89"/>
        <v>1</v>
      </c>
      <c r="N693" t="str">
        <f t="shared" si="90"/>
        <v>19</v>
      </c>
      <c r="Q693" s="22" t="str">
        <f t="shared" si="91"/>
        <v/>
      </c>
    </row>
    <row r="694" spans="1:17" x14ac:dyDescent="0.45">
      <c r="A694" s="3">
        <v>752</v>
      </c>
      <c r="B694" s="1" t="s">
        <v>2205</v>
      </c>
      <c r="C694" s="1" t="s">
        <v>2174</v>
      </c>
      <c r="D694" s="1" t="s">
        <v>2174</v>
      </c>
      <c r="E694" s="5">
        <v>37000000</v>
      </c>
      <c r="F694" s="1" t="s">
        <v>2206</v>
      </c>
      <c r="G694" s="1" t="s">
        <v>2174</v>
      </c>
      <c r="H694" s="1" t="s">
        <v>850</v>
      </c>
      <c r="I694" s="1" t="s">
        <v>154</v>
      </c>
      <c r="J694" s="1" t="s">
        <v>851</v>
      </c>
      <c r="K694" s="1" t="s">
        <v>19</v>
      </c>
      <c r="L694" s="1"/>
      <c r="M694" t="str">
        <f t="shared" si="89"/>
        <v>3</v>
      </c>
      <c r="N694" t="str">
        <f t="shared" si="90"/>
        <v>37</v>
      </c>
      <c r="Q694" s="22" t="str">
        <f t="shared" si="91"/>
        <v/>
      </c>
    </row>
    <row r="695" spans="1:17" x14ac:dyDescent="0.45">
      <c r="A695" s="3">
        <v>753</v>
      </c>
      <c r="B695" s="1" t="s">
        <v>2207</v>
      </c>
      <c r="C695" s="1" t="s">
        <v>2174</v>
      </c>
      <c r="D695" s="1" t="s">
        <v>2174</v>
      </c>
      <c r="E695" s="5">
        <v>4698000</v>
      </c>
      <c r="F695" s="1" t="s">
        <v>2208</v>
      </c>
      <c r="G695" s="1" t="s">
        <v>2174</v>
      </c>
      <c r="H695" s="1" t="s">
        <v>850</v>
      </c>
      <c r="I695" s="1" t="s">
        <v>154</v>
      </c>
      <c r="J695" s="1" t="s">
        <v>851</v>
      </c>
      <c r="K695" s="1" t="s">
        <v>19</v>
      </c>
      <c r="L695" s="1"/>
      <c r="M695" t="str">
        <f t="shared" si="89"/>
        <v>4</v>
      </c>
      <c r="N695" t="str">
        <f t="shared" si="90"/>
        <v>46</v>
      </c>
      <c r="Q695" s="22" t="str">
        <f t="shared" si="91"/>
        <v/>
      </c>
    </row>
    <row r="696" spans="1:17" x14ac:dyDescent="0.45">
      <c r="A696" s="3">
        <v>754</v>
      </c>
      <c r="B696" s="1" t="s">
        <v>2209</v>
      </c>
      <c r="C696" s="1" t="s">
        <v>2174</v>
      </c>
      <c r="D696" s="1" t="s">
        <v>2138</v>
      </c>
      <c r="E696" s="5">
        <v>48160000</v>
      </c>
      <c r="F696" s="1" t="s">
        <v>2210</v>
      </c>
      <c r="G696" s="1" t="s">
        <v>2211</v>
      </c>
      <c r="H696" s="1" t="s">
        <v>154</v>
      </c>
      <c r="I696" s="1" t="s">
        <v>154</v>
      </c>
      <c r="J696" s="1" t="s">
        <v>2212</v>
      </c>
      <c r="K696" s="1" t="s">
        <v>19</v>
      </c>
      <c r="L696" s="1"/>
      <c r="M696" t="str">
        <f t="shared" si="89"/>
        <v>4</v>
      </c>
      <c r="N696" t="str">
        <f t="shared" si="90"/>
        <v>48</v>
      </c>
      <c r="Q696" s="22" t="str">
        <f t="shared" si="91"/>
        <v/>
      </c>
    </row>
    <row r="697" spans="1:17" x14ac:dyDescent="0.45">
      <c r="A697" s="3">
        <v>755</v>
      </c>
      <c r="B697" s="1" t="s">
        <v>2213</v>
      </c>
      <c r="C697" s="1" t="s">
        <v>2174</v>
      </c>
      <c r="D697" s="1" t="s">
        <v>2138</v>
      </c>
      <c r="E697" s="5">
        <v>43740211</v>
      </c>
      <c r="F697" s="1" t="s">
        <v>2214</v>
      </c>
      <c r="G697" s="1" t="s">
        <v>2211</v>
      </c>
      <c r="H697" s="1" t="s">
        <v>154</v>
      </c>
      <c r="I697" s="1" t="s">
        <v>154</v>
      </c>
      <c r="J697" s="1" t="s">
        <v>2215</v>
      </c>
      <c r="K697" s="1" t="s">
        <v>19</v>
      </c>
      <c r="L697" s="1"/>
      <c r="M697" t="str">
        <f t="shared" si="89"/>
        <v>4</v>
      </c>
      <c r="N697" t="str">
        <f t="shared" si="90"/>
        <v>43</v>
      </c>
      <c r="Q697" s="22" t="str">
        <f t="shared" si="91"/>
        <v/>
      </c>
    </row>
    <row r="698" spans="1:17" x14ac:dyDescent="0.45">
      <c r="A698" s="3">
        <v>756</v>
      </c>
      <c r="B698" s="1" t="s">
        <v>2216</v>
      </c>
      <c r="C698" s="1" t="s">
        <v>2174</v>
      </c>
      <c r="D698" s="1" t="s">
        <v>2138</v>
      </c>
      <c r="E698" s="5">
        <v>20659459</v>
      </c>
      <c r="F698" s="1" t="s">
        <v>2217</v>
      </c>
      <c r="G698" s="1" t="s">
        <v>2211</v>
      </c>
      <c r="H698" s="1" t="s">
        <v>154</v>
      </c>
      <c r="I698" s="1" t="s">
        <v>154</v>
      </c>
      <c r="J698" s="1" t="s">
        <v>2218</v>
      </c>
      <c r="K698" s="1" t="s">
        <v>19</v>
      </c>
      <c r="L698" s="1"/>
      <c r="M698" t="str">
        <f t="shared" si="89"/>
        <v>2</v>
      </c>
      <c r="N698" t="str">
        <f t="shared" si="90"/>
        <v>20</v>
      </c>
      <c r="Q698" s="22" t="str">
        <f t="shared" si="91"/>
        <v/>
      </c>
    </row>
    <row r="699" spans="1:17" x14ac:dyDescent="0.45">
      <c r="A699" s="3">
        <v>757</v>
      </c>
      <c r="B699" s="1" t="s">
        <v>2219</v>
      </c>
      <c r="C699" s="1" t="s">
        <v>2174</v>
      </c>
      <c r="D699" s="1" t="s">
        <v>2138</v>
      </c>
      <c r="E699" s="5">
        <v>31417595</v>
      </c>
      <c r="F699" s="1" t="s">
        <v>2220</v>
      </c>
      <c r="G699" s="1" t="s">
        <v>2211</v>
      </c>
      <c r="H699" s="1" t="s">
        <v>154</v>
      </c>
      <c r="I699" s="1" t="s">
        <v>154</v>
      </c>
      <c r="J699" s="1" t="s">
        <v>2221</v>
      </c>
      <c r="K699" s="1" t="s">
        <v>19</v>
      </c>
      <c r="L699" s="1"/>
      <c r="M699" t="str">
        <f t="shared" si="89"/>
        <v>3</v>
      </c>
      <c r="N699" t="str">
        <f t="shared" si="90"/>
        <v>31</v>
      </c>
      <c r="Q699" s="22" t="str">
        <f t="shared" si="91"/>
        <v/>
      </c>
    </row>
    <row r="700" spans="1:17" x14ac:dyDescent="0.45">
      <c r="A700" s="3">
        <v>758</v>
      </c>
      <c r="B700" s="1" t="s">
        <v>2222</v>
      </c>
      <c r="C700" s="1" t="s">
        <v>2174</v>
      </c>
      <c r="D700" s="1" t="s">
        <v>2138</v>
      </c>
      <c r="E700" s="5">
        <v>21829730</v>
      </c>
      <c r="F700" s="1" t="s">
        <v>2223</v>
      </c>
      <c r="G700" s="1" t="s">
        <v>2211</v>
      </c>
      <c r="H700" s="1" t="s">
        <v>154</v>
      </c>
      <c r="I700" s="1" t="s">
        <v>154</v>
      </c>
      <c r="J700" s="1" t="s">
        <v>2224</v>
      </c>
      <c r="K700" s="1" t="s">
        <v>19</v>
      </c>
      <c r="L700" s="1"/>
      <c r="M700" t="str">
        <f t="shared" si="89"/>
        <v>2</v>
      </c>
      <c r="N700" t="str">
        <f t="shared" si="90"/>
        <v>21</v>
      </c>
      <c r="Q700" s="22" t="str">
        <f t="shared" si="91"/>
        <v/>
      </c>
    </row>
    <row r="701" spans="1:17" x14ac:dyDescent="0.45">
      <c r="A701" s="3">
        <v>759</v>
      </c>
      <c r="B701" s="1" t="s">
        <v>2225</v>
      </c>
      <c r="C701" s="1" t="s">
        <v>2174</v>
      </c>
      <c r="D701" s="1" t="s">
        <v>2138</v>
      </c>
      <c r="E701" s="5">
        <v>44342748</v>
      </c>
      <c r="F701" s="1" t="s">
        <v>2226</v>
      </c>
      <c r="G701" s="1" t="s">
        <v>2211</v>
      </c>
      <c r="H701" s="1" t="s">
        <v>154</v>
      </c>
      <c r="I701" s="1" t="s">
        <v>154</v>
      </c>
      <c r="J701" s="1" t="s">
        <v>2227</v>
      </c>
      <c r="K701" s="1" t="s">
        <v>19</v>
      </c>
      <c r="L701" s="1"/>
      <c r="M701" t="str">
        <f t="shared" si="89"/>
        <v>4</v>
      </c>
      <c r="N701" t="str">
        <f t="shared" si="90"/>
        <v>44</v>
      </c>
      <c r="Q701" s="22" t="str">
        <f t="shared" si="91"/>
        <v/>
      </c>
    </row>
    <row r="702" spans="1:17" x14ac:dyDescent="0.45">
      <c r="A702" s="3">
        <v>760</v>
      </c>
      <c r="B702" s="1" t="s">
        <v>2228</v>
      </c>
      <c r="C702" s="1" t="s">
        <v>2174</v>
      </c>
      <c r="D702" s="1" t="s">
        <v>2138</v>
      </c>
      <c r="E702" s="5">
        <v>13230000</v>
      </c>
      <c r="F702" s="1" t="s">
        <v>2229</v>
      </c>
      <c r="G702" s="1" t="s">
        <v>2211</v>
      </c>
      <c r="H702" s="1" t="s">
        <v>154</v>
      </c>
      <c r="I702" s="1" t="s">
        <v>154</v>
      </c>
      <c r="J702" s="1" t="s">
        <v>2230</v>
      </c>
      <c r="K702" s="1" t="s">
        <v>19</v>
      </c>
      <c r="L702" s="1"/>
      <c r="M702" t="str">
        <f t="shared" si="89"/>
        <v>1</v>
      </c>
      <c r="N702" t="str">
        <f t="shared" si="90"/>
        <v>13</v>
      </c>
      <c r="Q702" s="22" t="str">
        <f t="shared" si="91"/>
        <v/>
      </c>
    </row>
    <row r="703" spans="1:17" x14ac:dyDescent="0.45">
      <c r="A703" s="3">
        <v>761</v>
      </c>
      <c r="B703" s="1" t="s">
        <v>2231</v>
      </c>
      <c r="C703" s="1" t="s">
        <v>2174</v>
      </c>
      <c r="D703" s="1" t="s">
        <v>2138</v>
      </c>
      <c r="E703" s="5">
        <v>22072073</v>
      </c>
      <c r="F703" s="1" t="s">
        <v>2232</v>
      </c>
      <c r="G703" s="1" t="s">
        <v>2211</v>
      </c>
      <c r="H703" s="1" t="s">
        <v>154</v>
      </c>
      <c r="I703" s="1" t="s">
        <v>154</v>
      </c>
      <c r="J703" s="1" t="s">
        <v>2233</v>
      </c>
      <c r="K703" s="1" t="s">
        <v>19</v>
      </c>
      <c r="L703" s="1"/>
      <c r="M703" t="str">
        <f t="shared" si="89"/>
        <v>2</v>
      </c>
      <c r="N703" t="str">
        <f t="shared" si="90"/>
        <v>22</v>
      </c>
      <c r="Q703" s="22" t="str">
        <f t="shared" si="91"/>
        <v/>
      </c>
    </row>
    <row r="704" spans="1:17" x14ac:dyDescent="0.45">
      <c r="A704" s="3">
        <v>762</v>
      </c>
      <c r="B704" s="1" t="s">
        <v>2234</v>
      </c>
      <c r="C704" s="1" t="s">
        <v>2174</v>
      </c>
      <c r="D704" s="1" t="s">
        <v>2138</v>
      </c>
      <c r="E704" s="5">
        <v>23226000</v>
      </c>
      <c r="F704" s="1" t="s">
        <v>2235</v>
      </c>
      <c r="G704" s="1" t="s">
        <v>2211</v>
      </c>
      <c r="H704" s="1" t="s">
        <v>154</v>
      </c>
      <c r="I704" s="1" t="s">
        <v>154</v>
      </c>
      <c r="J704" s="1" t="s">
        <v>2236</v>
      </c>
      <c r="K704" s="1" t="s">
        <v>19</v>
      </c>
      <c r="L704" s="1"/>
      <c r="M704" t="str">
        <f t="shared" si="89"/>
        <v>2</v>
      </c>
      <c r="N704" t="str">
        <f t="shared" si="90"/>
        <v>23</v>
      </c>
      <c r="Q704" s="22" t="str">
        <f t="shared" si="91"/>
        <v/>
      </c>
    </row>
    <row r="705" spans="1:17" x14ac:dyDescent="0.45">
      <c r="A705" s="3">
        <v>763</v>
      </c>
      <c r="B705" s="1" t="s">
        <v>2237</v>
      </c>
      <c r="C705" s="1" t="s">
        <v>2174</v>
      </c>
      <c r="D705" s="1" t="s">
        <v>2138</v>
      </c>
      <c r="E705" s="5">
        <v>8800400</v>
      </c>
      <c r="F705" s="1" t="s">
        <v>2238</v>
      </c>
      <c r="G705" s="1" t="s">
        <v>2211</v>
      </c>
      <c r="H705" s="1" t="s">
        <v>154</v>
      </c>
      <c r="I705" s="1" t="s">
        <v>154</v>
      </c>
      <c r="J705" s="1" t="s">
        <v>2239</v>
      </c>
      <c r="K705" s="1" t="s">
        <v>19</v>
      </c>
      <c r="L705" s="1"/>
      <c r="M705" t="str">
        <f t="shared" si="89"/>
        <v>8</v>
      </c>
      <c r="N705" t="str">
        <f t="shared" si="90"/>
        <v>88</v>
      </c>
      <c r="Q705" s="22" t="str">
        <f t="shared" si="91"/>
        <v/>
      </c>
    </row>
    <row r="706" spans="1:17" x14ac:dyDescent="0.45">
      <c r="A706" s="3">
        <v>764</v>
      </c>
      <c r="B706" s="1" t="s">
        <v>2240</v>
      </c>
      <c r="C706" s="1" t="s">
        <v>2174</v>
      </c>
      <c r="D706" s="1" t="s">
        <v>2138</v>
      </c>
      <c r="E706" s="5">
        <v>16758000</v>
      </c>
      <c r="F706" s="1" t="s">
        <v>2241</v>
      </c>
      <c r="G706" s="1" t="s">
        <v>2211</v>
      </c>
      <c r="H706" s="1" t="s">
        <v>154</v>
      </c>
      <c r="I706" s="1" t="s">
        <v>154</v>
      </c>
      <c r="J706" s="1" t="s">
        <v>2242</v>
      </c>
      <c r="K706" s="1" t="s">
        <v>19</v>
      </c>
      <c r="L706" s="1"/>
      <c r="M706" t="str">
        <f t="shared" si="89"/>
        <v>1</v>
      </c>
      <c r="N706" t="str">
        <f t="shared" si="90"/>
        <v>16</v>
      </c>
      <c r="Q706" s="22" t="str">
        <f t="shared" si="91"/>
        <v/>
      </c>
    </row>
    <row r="707" spans="1:17" x14ac:dyDescent="0.45">
      <c r="A707" s="3">
        <v>765</v>
      </c>
      <c r="B707" s="1" t="s">
        <v>2243</v>
      </c>
      <c r="C707" s="1" t="s">
        <v>2174</v>
      </c>
      <c r="D707" s="1" t="s">
        <v>2174</v>
      </c>
      <c r="E707" s="5">
        <v>13811950</v>
      </c>
      <c r="F707" s="1" t="s">
        <v>2244</v>
      </c>
      <c r="G707" s="1" t="s">
        <v>2211</v>
      </c>
      <c r="H707" s="1" t="s">
        <v>188</v>
      </c>
      <c r="I707" s="1" t="s">
        <v>154</v>
      </c>
      <c r="J707" s="1" t="s">
        <v>2245</v>
      </c>
      <c r="K707" s="1" t="s">
        <v>19</v>
      </c>
      <c r="L707" s="1"/>
      <c r="M707" t="str">
        <f t="shared" si="89"/>
        <v>1</v>
      </c>
      <c r="N707" t="str">
        <f t="shared" si="90"/>
        <v>13</v>
      </c>
      <c r="Q707" s="22" t="str">
        <f t="shared" si="91"/>
        <v/>
      </c>
    </row>
    <row r="708" spans="1:17" x14ac:dyDescent="0.45">
      <c r="A708" s="3">
        <v>766</v>
      </c>
      <c r="B708" s="1" t="s">
        <v>2246</v>
      </c>
      <c r="C708" s="1" t="s">
        <v>2211</v>
      </c>
      <c r="D708" s="1" t="s">
        <v>2138</v>
      </c>
      <c r="E708" s="5">
        <v>65267440</v>
      </c>
      <c r="F708" s="1" t="s">
        <v>2247</v>
      </c>
      <c r="G708" s="1" t="s">
        <v>2211</v>
      </c>
      <c r="H708" s="1" t="s">
        <v>154</v>
      </c>
      <c r="I708" s="1" t="s">
        <v>154</v>
      </c>
      <c r="J708" s="1" t="s">
        <v>2248</v>
      </c>
      <c r="K708" s="1" t="s">
        <v>19</v>
      </c>
      <c r="L708" s="1"/>
      <c r="M708" t="str">
        <f t="shared" si="89"/>
        <v>6</v>
      </c>
      <c r="N708" t="str">
        <f t="shared" si="90"/>
        <v>65</v>
      </c>
      <c r="Q708" s="22" t="str">
        <f t="shared" si="91"/>
        <v/>
      </c>
    </row>
    <row r="709" spans="1:17" x14ac:dyDescent="0.45">
      <c r="A709" s="3">
        <v>767</v>
      </c>
      <c r="B709" s="1" t="s">
        <v>2249</v>
      </c>
      <c r="C709" s="1" t="s">
        <v>2211</v>
      </c>
      <c r="D709" s="1" t="s">
        <v>2138</v>
      </c>
      <c r="E709" s="5">
        <v>2520000</v>
      </c>
      <c r="F709" s="1" t="s">
        <v>2250</v>
      </c>
      <c r="G709" s="1" t="s">
        <v>2211</v>
      </c>
      <c r="H709" s="1" t="s">
        <v>154</v>
      </c>
      <c r="I709" s="1" t="s">
        <v>154</v>
      </c>
      <c r="J709" s="1" t="s">
        <v>2251</v>
      </c>
      <c r="K709" s="1" t="s">
        <v>19</v>
      </c>
      <c r="L709" s="1"/>
      <c r="M709" t="str">
        <f t="shared" ref="M709:M772" si="92">LEFT(E709,1)</f>
        <v>2</v>
      </c>
      <c r="N709" t="str">
        <f t="shared" ref="N709:N772" si="93">LEFT(E709,2)</f>
        <v>25</v>
      </c>
      <c r="Q709" s="22" t="str">
        <f t="shared" si="91"/>
        <v/>
      </c>
    </row>
    <row r="710" spans="1:17" x14ac:dyDescent="0.45">
      <c r="A710" s="3">
        <v>768</v>
      </c>
      <c r="B710" s="1" t="s">
        <v>2252</v>
      </c>
      <c r="C710" s="1" t="s">
        <v>2211</v>
      </c>
      <c r="D710" s="1" t="s">
        <v>2138</v>
      </c>
      <c r="E710" s="5">
        <v>34191598</v>
      </c>
      <c r="F710" s="1" t="s">
        <v>2253</v>
      </c>
      <c r="G710" s="1" t="s">
        <v>2211</v>
      </c>
      <c r="H710" s="1" t="s">
        <v>154</v>
      </c>
      <c r="I710" s="1" t="s">
        <v>154</v>
      </c>
      <c r="J710" s="1" t="s">
        <v>2254</v>
      </c>
      <c r="K710" s="1" t="s">
        <v>19</v>
      </c>
      <c r="L710" s="1"/>
      <c r="M710" t="str">
        <f t="shared" si="92"/>
        <v>3</v>
      </c>
      <c r="N710" t="str">
        <f t="shared" si="93"/>
        <v>34</v>
      </c>
      <c r="Q710" s="22" t="str">
        <f t="shared" si="91"/>
        <v/>
      </c>
    </row>
    <row r="711" spans="1:17" x14ac:dyDescent="0.45">
      <c r="A711" s="3">
        <v>769</v>
      </c>
      <c r="B711" s="1" t="s">
        <v>2255</v>
      </c>
      <c r="C711" s="1" t="s">
        <v>2211</v>
      </c>
      <c r="D711" s="1" t="s">
        <v>2138</v>
      </c>
      <c r="E711" s="5">
        <v>104773666</v>
      </c>
      <c r="F711" s="1" t="s">
        <v>2256</v>
      </c>
      <c r="G711" s="1" t="s">
        <v>2211</v>
      </c>
      <c r="H711" s="1" t="s">
        <v>154</v>
      </c>
      <c r="I711" s="1" t="s">
        <v>154</v>
      </c>
      <c r="J711" s="1" t="s">
        <v>2257</v>
      </c>
      <c r="K711" s="1" t="s">
        <v>19</v>
      </c>
      <c r="L711" s="1"/>
      <c r="M711" t="str">
        <f t="shared" si="92"/>
        <v>1</v>
      </c>
      <c r="N711" t="str">
        <f t="shared" si="93"/>
        <v>10</v>
      </c>
      <c r="Q711" s="22" t="str">
        <f t="shared" si="91"/>
        <v/>
      </c>
    </row>
    <row r="712" spans="1:17" x14ac:dyDescent="0.45">
      <c r="A712" s="3">
        <v>770</v>
      </c>
      <c r="B712" s="1" t="s">
        <v>2258</v>
      </c>
      <c r="C712" s="1" t="s">
        <v>2211</v>
      </c>
      <c r="D712" s="1" t="s">
        <v>2138</v>
      </c>
      <c r="E712" s="5">
        <v>146457639</v>
      </c>
      <c r="F712" s="1" t="s">
        <v>2259</v>
      </c>
      <c r="G712" s="1" t="s">
        <v>2211</v>
      </c>
      <c r="H712" s="1" t="s">
        <v>154</v>
      </c>
      <c r="I712" s="1" t="s">
        <v>154</v>
      </c>
      <c r="J712" s="1" t="s">
        <v>2260</v>
      </c>
      <c r="K712" s="1" t="s">
        <v>19</v>
      </c>
      <c r="L712" s="1"/>
      <c r="M712" t="str">
        <f t="shared" si="92"/>
        <v>1</v>
      </c>
      <c r="N712" t="str">
        <f t="shared" si="93"/>
        <v>14</v>
      </c>
      <c r="Q712" s="22" t="str">
        <f t="shared" si="91"/>
        <v/>
      </c>
    </row>
    <row r="713" spans="1:17" x14ac:dyDescent="0.45">
      <c r="A713" s="3">
        <v>771</v>
      </c>
      <c r="B713" s="1" t="s">
        <v>2261</v>
      </c>
      <c r="C713" s="1" t="s">
        <v>2211</v>
      </c>
      <c r="D713" s="1" t="s">
        <v>2138</v>
      </c>
      <c r="E713" s="5">
        <v>44313908</v>
      </c>
      <c r="F713" s="1" t="s">
        <v>2262</v>
      </c>
      <c r="G713" s="1" t="s">
        <v>2211</v>
      </c>
      <c r="H713" s="1" t="s">
        <v>154</v>
      </c>
      <c r="I713" s="1" t="s">
        <v>154</v>
      </c>
      <c r="J713" s="1" t="s">
        <v>2263</v>
      </c>
      <c r="K713" s="1" t="s">
        <v>19</v>
      </c>
      <c r="L713" s="1"/>
      <c r="M713" t="str">
        <f t="shared" si="92"/>
        <v>4</v>
      </c>
      <c r="N713" t="str">
        <f t="shared" si="93"/>
        <v>44</v>
      </c>
      <c r="Q713" s="22" t="str">
        <f t="shared" si="91"/>
        <v/>
      </c>
    </row>
    <row r="714" spans="1:17" x14ac:dyDescent="0.45">
      <c r="A714" s="3">
        <v>772</v>
      </c>
      <c r="B714" s="1" t="s">
        <v>2264</v>
      </c>
      <c r="C714" s="1" t="s">
        <v>2211</v>
      </c>
      <c r="D714" s="1" t="s">
        <v>2138</v>
      </c>
      <c r="E714" s="5">
        <v>32815941</v>
      </c>
      <c r="F714" s="1" t="s">
        <v>2265</v>
      </c>
      <c r="G714" s="1" t="s">
        <v>2211</v>
      </c>
      <c r="H714" s="1" t="s">
        <v>154</v>
      </c>
      <c r="I714" s="1" t="s">
        <v>154</v>
      </c>
      <c r="J714" s="1" t="s">
        <v>2266</v>
      </c>
      <c r="K714" s="1" t="s">
        <v>19</v>
      </c>
      <c r="L714" s="1"/>
      <c r="M714" t="str">
        <f t="shared" si="92"/>
        <v>3</v>
      </c>
      <c r="N714" t="str">
        <f t="shared" si="93"/>
        <v>32</v>
      </c>
      <c r="Q714" s="22" t="str">
        <f t="shared" si="91"/>
        <v/>
      </c>
    </row>
    <row r="715" spans="1:17" x14ac:dyDescent="0.45">
      <c r="A715" s="3">
        <v>773</v>
      </c>
      <c r="B715" s="1" t="s">
        <v>2267</v>
      </c>
      <c r="C715" s="1" t="s">
        <v>2211</v>
      </c>
      <c r="D715" s="1" t="s">
        <v>2138</v>
      </c>
      <c r="E715" s="5">
        <v>44329526</v>
      </c>
      <c r="F715" s="1" t="s">
        <v>2268</v>
      </c>
      <c r="G715" s="1" t="s">
        <v>2211</v>
      </c>
      <c r="H715" s="1" t="s">
        <v>154</v>
      </c>
      <c r="I715" s="1" t="s">
        <v>154</v>
      </c>
      <c r="J715" s="1" t="s">
        <v>2269</v>
      </c>
      <c r="K715" s="1" t="s">
        <v>19</v>
      </c>
      <c r="L715" s="1"/>
      <c r="M715" t="str">
        <f t="shared" si="92"/>
        <v>4</v>
      </c>
      <c r="N715" t="str">
        <f t="shared" si="93"/>
        <v>44</v>
      </c>
      <c r="Q715" s="22" t="str">
        <f t="shared" si="91"/>
        <v/>
      </c>
    </row>
    <row r="716" spans="1:17" x14ac:dyDescent="0.45">
      <c r="A716" s="3">
        <v>774</v>
      </c>
      <c r="B716" s="1" t="s">
        <v>2270</v>
      </c>
      <c r="C716" s="1" t="s">
        <v>2211</v>
      </c>
      <c r="D716" s="1" t="s">
        <v>2138</v>
      </c>
      <c r="E716" s="5">
        <v>28815687</v>
      </c>
      <c r="F716" s="1" t="s">
        <v>2271</v>
      </c>
      <c r="G716" s="1" t="s">
        <v>2211</v>
      </c>
      <c r="H716" s="1" t="s">
        <v>154</v>
      </c>
      <c r="I716" s="1" t="s">
        <v>154</v>
      </c>
      <c r="J716" s="1" t="s">
        <v>2272</v>
      </c>
      <c r="K716" s="1" t="s">
        <v>19</v>
      </c>
      <c r="L716" s="1"/>
      <c r="M716" t="str">
        <f t="shared" si="92"/>
        <v>2</v>
      </c>
      <c r="N716" t="str">
        <f t="shared" si="93"/>
        <v>28</v>
      </c>
      <c r="Q716" s="22" t="str">
        <f t="shared" si="91"/>
        <v/>
      </c>
    </row>
    <row r="717" spans="1:17" x14ac:dyDescent="0.45">
      <c r="A717" s="3">
        <v>775</v>
      </c>
      <c r="B717" s="1" t="s">
        <v>2273</v>
      </c>
      <c r="C717" s="1" t="s">
        <v>2211</v>
      </c>
      <c r="D717" s="1" t="s">
        <v>2138</v>
      </c>
      <c r="E717" s="5">
        <v>44318078</v>
      </c>
      <c r="F717" s="1" t="s">
        <v>2274</v>
      </c>
      <c r="G717" s="1" t="s">
        <v>2211</v>
      </c>
      <c r="H717" s="1" t="s">
        <v>154</v>
      </c>
      <c r="I717" s="1" t="s">
        <v>154</v>
      </c>
      <c r="J717" s="1" t="s">
        <v>2275</v>
      </c>
      <c r="K717" s="1" t="s">
        <v>19</v>
      </c>
      <c r="L717" s="1"/>
      <c r="M717" t="str">
        <f t="shared" si="92"/>
        <v>4</v>
      </c>
      <c r="N717" t="str">
        <f t="shared" si="93"/>
        <v>44</v>
      </c>
      <c r="Q717" s="22" t="str">
        <f t="shared" si="91"/>
        <v/>
      </c>
    </row>
    <row r="718" spans="1:17" x14ac:dyDescent="0.45">
      <c r="A718" s="3">
        <v>776</v>
      </c>
      <c r="B718" s="1" t="s">
        <v>2276</v>
      </c>
      <c r="C718" s="1" t="s">
        <v>2211</v>
      </c>
      <c r="D718" s="1" t="s">
        <v>2138</v>
      </c>
      <c r="E718" s="5">
        <v>13419072</v>
      </c>
      <c r="F718" s="1" t="s">
        <v>2277</v>
      </c>
      <c r="G718" s="1" t="s">
        <v>2211</v>
      </c>
      <c r="H718" s="1" t="s">
        <v>154</v>
      </c>
      <c r="I718" s="1" t="s">
        <v>154</v>
      </c>
      <c r="J718" s="1" t="s">
        <v>2278</v>
      </c>
      <c r="K718" s="1" t="s">
        <v>19</v>
      </c>
      <c r="L718" s="1"/>
      <c r="M718" t="str">
        <f t="shared" si="92"/>
        <v>1</v>
      </c>
      <c r="N718" t="str">
        <f t="shared" si="93"/>
        <v>13</v>
      </c>
      <c r="Q718" s="22" t="str">
        <f t="shared" si="91"/>
        <v/>
      </c>
    </row>
    <row r="719" spans="1:17" x14ac:dyDescent="0.45">
      <c r="A719" s="3">
        <v>777</v>
      </c>
      <c r="B719" s="1" t="s">
        <v>2279</v>
      </c>
      <c r="C719" s="1" t="s">
        <v>2211</v>
      </c>
      <c r="D719" s="1" t="s">
        <v>2138</v>
      </c>
      <c r="E719" s="5">
        <v>43095348</v>
      </c>
      <c r="F719" s="1" t="s">
        <v>2280</v>
      </c>
      <c r="G719" s="1" t="s">
        <v>2211</v>
      </c>
      <c r="H719" s="1" t="s">
        <v>154</v>
      </c>
      <c r="I719" s="1" t="s">
        <v>154</v>
      </c>
      <c r="J719" s="1" t="s">
        <v>2281</v>
      </c>
      <c r="K719" s="1" t="s">
        <v>19</v>
      </c>
      <c r="L719" s="1"/>
      <c r="M719" t="str">
        <f t="shared" si="92"/>
        <v>4</v>
      </c>
      <c r="N719" t="str">
        <f t="shared" si="93"/>
        <v>43</v>
      </c>
      <c r="Q719" s="22" t="str">
        <f t="shared" si="91"/>
        <v/>
      </c>
    </row>
    <row r="720" spans="1:17" x14ac:dyDescent="0.45">
      <c r="A720" s="3">
        <v>778</v>
      </c>
      <c r="B720" s="1" t="s">
        <v>2282</v>
      </c>
      <c r="C720" s="1" t="s">
        <v>2211</v>
      </c>
      <c r="D720" s="1" t="s">
        <v>2138</v>
      </c>
      <c r="E720" s="5">
        <v>44112205</v>
      </c>
      <c r="F720" s="1" t="s">
        <v>2283</v>
      </c>
      <c r="G720" s="1" t="s">
        <v>2211</v>
      </c>
      <c r="H720" s="1" t="s">
        <v>154</v>
      </c>
      <c r="I720" s="1" t="s">
        <v>154</v>
      </c>
      <c r="J720" s="1" t="s">
        <v>2284</v>
      </c>
      <c r="K720" s="1" t="s">
        <v>19</v>
      </c>
      <c r="L720" s="1"/>
      <c r="M720" t="str">
        <f t="shared" si="92"/>
        <v>4</v>
      </c>
      <c r="N720" t="str">
        <f t="shared" si="93"/>
        <v>44</v>
      </c>
      <c r="Q720" s="22" t="str">
        <f t="shared" si="91"/>
        <v/>
      </c>
    </row>
    <row r="721" spans="1:17" x14ac:dyDescent="0.45">
      <c r="A721" s="3">
        <v>779</v>
      </c>
      <c r="B721" s="1" t="s">
        <v>2285</v>
      </c>
      <c r="C721" s="1" t="s">
        <v>2211</v>
      </c>
      <c r="D721" s="1" t="s">
        <v>2138</v>
      </c>
      <c r="E721" s="5">
        <v>44160656</v>
      </c>
      <c r="F721" s="1" t="s">
        <v>2286</v>
      </c>
      <c r="G721" s="1" t="s">
        <v>2211</v>
      </c>
      <c r="H721" s="1" t="s">
        <v>154</v>
      </c>
      <c r="I721" s="1" t="s">
        <v>154</v>
      </c>
      <c r="J721" s="1" t="s">
        <v>2287</v>
      </c>
      <c r="K721" s="1" t="s">
        <v>19</v>
      </c>
      <c r="L721" s="1"/>
      <c r="M721" t="str">
        <f t="shared" si="92"/>
        <v>4</v>
      </c>
      <c r="N721" t="str">
        <f t="shared" si="93"/>
        <v>44</v>
      </c>
      <c r="Q721" s="22" t="str">
        <f t="shared" si="91"/>
        <v/>
      </c>
    </row>
    <row r="722" spans="1:17" x14ac:dyDescent="0.45">
      <c r="A722" s="3">
        <v>780</v>
      </c>
      <c r="B722" s="1" t="s">
        <v>2288</v>
      </c>
      <c r="C722" s="1" t="s">
        <v>2211</v>
      </c>
      <c r="D722" s="1" t="s">
        <v>2138</v>
      </c>
      <c r="E722" s="5">
        <v>38532047</v>
      </c>
      <c r="F722" s="1" t="s">
        <v>2289</v>
      </c>
      <c r="G722" s="1" t="s">
        <v>2211</v>
      </c>
      <c r="H722" s="1" t="s">
        <v>154</v>
      </c>
      <c r="I722" s="1" t="s">
        <v>154</v>
      </c>
      <c r="J722" s="1" t="s">
        <v>2290</v>
      </c>
      <c r="K722" s="1" t="s">
        <v>19</v>
      </c>
      <c r="L722" s="1"/>
      <c r="M722" t="str">
        <f t="shared" si="92"/>
        <v>3</v>
      </c>
      <c r="N722" t="str">
        <f t="shared" si="93"/>
        <v>38</v>
      </c>
      <c r="Q722" s="22" t="str">
        <f t="shared" ref="Q722:Q785" si="94">O722&amp;P722</f>
        <v/>
      </c>
    </row>
    <row r="723" spans="1:17" x14ac:dyDescent="0.45">
      <c r="A723" s="3">
        <v>781</v>
      </c>
      <c r="B723" s="1" t="s">
        <v>2291</v>
      </c>
      <c r="C723" s="1" t="s">
        <v>2211</v>
      </c>
      <c r="D723" s="1" t="s">
        <v>2138</v>
      </c>
      <c r="E723" s="5">
        <v>35625232</v>
      </c>
      <c r="F723" s="1" t="s">
        <v>2292</v>
      </c>
      <c r="G723" s="1" t="s">
        <v>2211</v>
      </c>
      <c r="H723" s="1" t="s">
        <v>154</v>
      </c>
      <c r="I723" s="1" t="s">
        <v>154</v>
      </c>
      <c r="J723" s="1" t="s">
        <v>2293</v>
      </c>
      <c r="K723" s="1" t="s">
        <v>19</v>
      </c>
      <c r="L723" s="1"/>
      <c r="M723" t="str">
        <f t="shared" si="92"/>
        <v>3</v>
      </c>
      <c r="N723" t="str">
        <f t="shared" si="93"/>
        <v>35</v>
      </c>
      <c r="Q723" s="22" t="str">
        <f t="shared" si="94"/>
        <v/>
      </c>
    </row>
    <row r="724" spans="1:17" x14ac:dyDescent="0.45">
      <c r="A724" s="3">
        <v>782</v>
      </c>
      <c r="B724" s="1" t="s">
        <v>2294</v>
      </c>
      <c r="C724" s="1" t="s">
        <v>2211</v>
      </c>
      <c r="D724" s="1" t="s">
        <v>2138</v>
      </c>
      <c r="E724" s="5">
        <v>26357358</v>
      </c>
      <c r="F724" s="1" t="s">
        <v>2295</v>
      </c>
      <c r="G724" s="1" t="s">
        <v>2211</v>
      </c>
      <c r="H724" s="1" t="s">
        <v>154</v>
      </c>
      <c r="I724" s="1" t="s">
        <v>154</v>
      </c>
      <c r="J724" s="1" t="s">
        <v>2296</v>
      </c>
      <c r="K724" s="1" t="s">
        <v>19</v>
      </c>
      <c r="L724" s="1"/>
      <c r="M724" t="str">
        <f t="shared" si="92"/>
        <v>2</v>
      </c>
      <c r="N724" t="str">
        <f t="shared" si="93"/>
        <v>26</v>
      </c>
      <c r="Q724" s="22" t="str">
        <f t="shared" si="94"/>
        <v/>
      </c>
    </row>
    <row r="725" spans="1:17" x14ac:dyDescent="0.45">
      <c r="A725" s="3">
        <v>783</v>
      </c>
      <c r="B725" s="1" t="s">
        <v>2297</v>
      </c>
      <c r="C725" s="1" t="s">
        <v>2298</v>
      </c>
      <c r="D725" s="1" t="s">
        <v>2298</v>
      </c>
      <c r="E725" s="5">
        <v>76000000</v>
      </c>
      <c r="F725" s="1" t="s">
        <v>2299</v>
      </c>
      <c r="G725" s="1" t="s">
        <v>2298</v>
      </c>
      <c r="H725" s="1" t="s">
        <v>850</v>
      </c>
      <c r="I725" s="1" t="s">
        <v>154</v>
      </c>
      <c r="J725" s="1" t="s">
        <v>851</v>
      </c>
      <c r="K725" s="1" t="s">
        <v>19</v>
      </c>
      <c r="L725" s="1"/>
      <c r="M725" t="str">
        <f t="shared" si="92"/>
        <v>7</v>
      </c>
      <c r="N725" t="str">
        <f t="shared" si="93"/>
        <v>76</v>
      </c>
      <c r="Q725" s="22" t="str">
        <f t="shared" si="94"/>
        <v/>
      </c>
    </row>
    <row r="726" spans="1:17" x14ac:dyDescent="0.45">
      <c r="A726" s="3">
        <v>784</v>
      </c>
      <c r="B726" s="1" t="s">
        <v>2300</v>
      </c>
      <c r="C726" s="1" t="s">
        <v>2298</v>
      </c>
      <c r="D726" s="1" t="s">
        <v>2298</v>
      </c>
      <c r="E726" s="5">
        <v>24500000</v>
      </c>
      <c r="F726" s="1" t="s">
        <v>2301</v>
      </c>
      <c r="G726" s="1" t="s">
        <v>2298</v>
      </c>
      <c r="H726" s="1" t="s">
        <v>850</v>
      </c>
      <c r="I726" s="1" t="s">
        <v>154</v>
      </c>
      <c r="J726" s="1" t="s">
        <v>851</v>
      </c>
      <c r="K726" s="1" t="s">
        <v>19</v>
      </c>
      <c r="L726" s="1"/>
      <c r="M726" t="str">
        <f t="shared" si="92"/>
        <v>2</v>
      </c>
      <c r="N726" t="str">
        <f t="shared" si="93"/>
        <v>24</v>
      </c>
      <c r="Q726" s="22" t="str">
        <f t="shared" si="94"/>
        <v/>
      </c>
    </row>
    <row r="727" spans="1:17" x14ac:dyDescent="0.45">
      <c r="A727" s="3">
        <v>785</v>
      </c>
      <c r="B727" s="1" t="s">
        <v>2302</v>
      </c>
      <c r="C727" s="1" t="s">
        <v>2298</v>
      </c>
      <c r="D727" s="1" t="s">
        <v>2298</v>
      </c>
      <c r="E727" s="5">
        <v>199000000</v>
      </c>
      <c r="F727" s="1" t="s">
        <v>2303</v>
      </c>
      <c r="G727" s="1" t="s">
        <v>2298</v>
      </c>
      <c r="H727" s="1" t="s">
        <v>850</v>
      </c>
      <c r="I727" s="1" t="s">
        <v>154</v>
      </c>
      <c r="J727" s="1" t="s">
        <v>851</v>
      </c>
      <c r="K727" s="1" t="s">
        <v>19</v>
      </c>
      <c r="L727" s="1"/>
      <c r="M727" t="str">
        <f t="shared" si="92"/>
        <v>1</v>
      </c>
      <c r="N727" t="str">
        <f t="shared" si="93"/>
        <v>19</v>
      </c>
      <c r="Q727" s="22" t="str">
        <f t="shared" si="94"/>
        <v/>
      </c>
    </row>
    <row r="728" spans="1:17" x14ac:dyDescent="0.45">
      <c r="A728" s="3">
        <v>786</v>
      </c>
      <c r="B728" s="1" t="s">
        <v>2304</v>
      </c>
      <c r="C728" s="1" t="s">
        <v>2298</v>
      </c>
      <c r="D728" s="1" t="s">
        <v>2298</v>
      </c>
      <c r="E728" s="5">
        <v>196581000</v>
      </c>
      <c r="F728" s="1" t="s">
        <v>2305</v>
      </c>
      <c r="G728" s="1" t="s">
        <v>2298</v>
      </c>
      <c r="H728" s="1" t="s">
        <v>850</v>
      </c>
      <c r="I728" s="1" t="s">
        <v>154</v>
      </c>
      <c r="J728" s="1" t="s">
        <v>851</v>
      </c>
      <c r="K728" s="1" t="s">
        <v>19</v>
      </c>
      <c r="L728" s="1"/>
      <c r="M728" t="str">
        <f t="shared" si="92"/>
        <v>1</v>
      </c>
      <c r="N728" t="str">
        <f t="shared" si="93"/>
        <v>19</v>
      </c>
      <c r="Q728" s="22" t="str">
        <f t="shared" si="94"/>
        <v/>
      </c>
    </row>
    <row r="729" spans="1:17" x14ac:dyDescent="0.45">
      <c r="A729" s="3">
        <v>787</v>
      </c>
      <c r="B729" s="1" t="s">
        <v>2306</v>
      </c>
      <c r="C729" s="1" t="s">
        <v>2298</v>
      </c>
      <c r="D729" s="1" t="s">
        <v>2298</v>
      </c>
      <c r="E729" s="5">
        <v>168200</v>
      </c>
      <c r="F729" s="1" t="s">
        <v>2307</v>
      </c>
      <c r="G729" s="1" t="s">
        <v>2308</v>
      </c>
      <c r="H729" s="1" t="s">
        <v>212</v>
      </c>
      <c r="I729" s="1" t="s">
        <v>154</v>
      </c>
      <c r="J729" s="1" t="s">
        <v>2309</v>
      </c>
      <c r="K729" s="1" t="s">
        <v>19</v>
      </c>
      <c r="L729" s="1"/>
      <c r="M729" t="str">
        <f t="shared" si="92"/>
        <v>1</v>
      </c>
      <c r="N729" t="str">
        <f t="shared" si="93"/>
        <v>16</v>
      </c>
      <c r="Q729" s="22" t="str">
        <f t="shared" si="94"/>
        <v/>
      </c>
    </row>
    <row r="730" spans="1:17" x14ac:dyDescent="0.45">
      <c r="A730" s="3">
        <v>788</v>
      </c>
      <c r="B730" s="1" t="s">
        <v>2310</v>
      </c>
      <c r="C730" s="1" t="s">
        <v>2298</v>
      </c>
      <c r="D730" s="1" t="s">
        <v>2298</v>
      </c>
      <c r="E730" s="5">
        <v>13991800</v>
      </c>
      <c r="F730" s="1" t="s">
        <v>2311</v>
      </c>
      <c r="G730" s="1" t="s">
        <v>2308</v>
      </c>
      <c r="H730" s="1" t="s">
        <v>2076</v>
      </c>
      <c r="I730" s="1" t="s">
        <v>154</v>
      </c>
      <c r="J730" s="1" t="s">
        <v>2312</v>
      </c>
      <c r="K730" s="1" t="s">
        <v>19</v>
      </c>
      <c r="L730" s="1"/>
      <c r="M730" t="str">
        <f t="shared" si="92"/>
        <v>1</v>
      </c>
      <c r="N730" t="str">
        <f t="shared" si="93"/>
        <v>13</v>
      </c>
      <c r="Q730" s="22" t="str">
        <f t="shared" si="94"/>
        <v/>
      </c>
    </row>
    <row r="731" spans="1:17" x14ac:dyDescent="0.45">
      <c r="A731" s="3">
        <v>789</v>
      </c>
      <c r="B731" s="1" t="s">
        <v>2313</v>
      </c>
      <c r="C731" s="1" t="s">
        <v>2308</v>
      </c>
      <c r="D731" s="1" t="s">
        <v>2211</v>
      </c>
      <c r="E731" s="5">
        <v>82046880</v>
      </c>
      <c r="F731" s="1" t="s">
        <v>2314</v>
      </c>
      <c r="G731" s="1" t="s">
        <v>2308</v>
      </c>
      <c r="H731" s="1" t="s">
        <v>154</v>
      </c>
      <c r="I731" s="1" t="s">
        <v>154</v>
      </c>
      <c r="J731" s="1" t="s">
        <v>2315</v>
      </c>
      <c r="K731" s="1" t="s">
        <v>19</v>
      </c>
      <c r="L731" s="1"/>
      <c r="M731" t="str">
        <f t="shared" si="92"/>
        <v>8</v>
      </c>
      <c r="N731" t="str">
        <f t="shared" si="93"/>
        <v>82</v>
      </c>
      <c r="Q731" s="22" t="str">
        <f t="shared" si="94"/>
        <v/>
      </c>
    </row>
    <row r="732" spans="1:17" x14ac:dyDescent="0.45">
      <c r="A732" s="3">
        <v>790</v>
      </c>
      <c r="B732" s="1" t="s">
        <v>2316</v>
      </c>
      <c r="C732" s="1" t="s">
        <v>2308</v>
      </c>
      <c r="D732" s="1" t="s">
        <v>2211</v>
      </c>
      <c r="E732" s="5">
        <v>34510455</v>
      </c>
      <c r="F732" s="1" t="s">
        <v>2317</v>
      </c>
      <c r="G732" s="1" t="s">
        <v>2308</v>
      </c>
      <c r="H732" s="1" t="s">
        <v>154</v>
      </c>
      <c r="I732" s="1" t="s">
        <v>154</v>
      </c>
      <c r="J732" s="1" t="s">
        <v>2318</v>
      </c>
      <c r="K732" s="1" t="s">
        <v>19</v>
      </c>
      <c r="L732" s="1"/>
      <c r="M732" t="str">
        <f t="shared" si="92"/>
        <v>3</v>
      </c>
      <c r="N732" t="str">
        <f t="shared" si="93"/>
        <v>34</v>
      </c>
      <c r="Q732" s="22" t="str">
        <f t="shared" si="94"/>
        <v/>
      </c>
    </row>
    <row r="733" spans="1:17" x14ac:dyDescent="0.45">
      <c r="A733" s="3">
        <v>791</v>
      </c>
      <c r="B733" s="1" t="s">
        <v>2319</v>
      </c>
      <c r="C733" s="1" t="s">
        <v>2308</v>
      </c>
      <c r="D733" s="1" t="s">
        <v>2211</v>
      </c>
      <c r="E733" s="5">
        <v>27338897</v>
      </c>
      <c r="F733" s="1" t="s">
        <v>2320</v>
      </c>
      <c r="G733" s="1" t="s">
        <v>2308</v>
      </c>
      <c r="H733" s="1" t="s">
        <v>154</v>
      </c>
      <c r="I733" s="1" t="s">
        <v>154</v>
      </c>
      <c r="J733" s="1" t="s">
        <v>2321</v>
      </c>
      <c r="K733" s="1" t="s">
        <v>19</v>
      </c>
      <c r="L733" s="1"/>
      <c r="M733" t="str">
        <f t="shared" si="92"/>
        <v>2</v>
      </c>
      <c r="N733" t="str">
        <f t="shared" si="93"/>
        <v>27</v>
      </c>
      <c r="Q733" s="22" t="str">
        <f t="shared" si="94"/>
        <v/>
      </c>
    </row>
    <row r="734" spans="1:17" x14ac:dyDescent="0.45">
      <c r="A734" s="3">
        <v>792</v>
      </c>
      <c r="B734" s="1" t="s">
        <v>2322</v>
      </c>
      <c r="C734" s="1" t="s">
        <v>2308</v>
      </c>
      <c r="D734" s="1" t="s">
        <v>2211</v>
      </c>
      <c r="E734" s="5">
        <v>19086039</v>
      </c>
      <c r="F734" s="1" t="s">
        <v>2323</v>
      </c>
      <c r="G734" s="1" t="s">
        <v>2308</v>
      </c>
      <c r="H734" s="1" t="s">
        <v>154</v>
      </c>
      <c r="I734" s="1" t="s">
        <v>154</v>
      </c>
      <c r="J734" s="1" t="s">
        <v>2324</v>
      </c>
      <c r="K734" s="1" t="s">
        <v>19</v>
      </c>
      <c r="L734" s="1"/>
      <c r="M734" t="str">
        <f t="shared" si="92"/>
        <v>1</v>
      </c>
      <c r="N734" t="str">
        <f t="shared" si="93"/>
        <v>19</v>
      </c>
      <c r="Q734" s="22" t="str">
        <f t="shared" si="94"/>
        <v/>
      </c>
    </row>
    <row r="735" spans="1:17" x14ac:dyDescent="0.45">
      <c r="A735" s="3">
        <v>793</v>
      </c>
      <c r="B735" s="1" t="s">
        <v>2325</v>
      </c>
      <c r="C735" s="1" t="s">
        <v>2308</v>
      </c>
      <c r="D735" s="1" t="s">
        <v>2211</v>
      </c>
      <c r="E735" s="5">
        <v>11540820</v>
      </c>
      <c r="F735" s="1" t="s">
        <v>2326</v>
      </c>
      <c r="G735" s="1" t="s">
        <v>2308</v>
      </c>
      <c r="H735" s="1" t="s">
        <v>154</v>
      </c>
      <c r="I735" s="1" t="s">
        <v>154</v>
      </c>
      <c r="J735" s="1" t="s">
        <v>2327</v>
      </c>
      <c r="K735" s="1" t="s">
        <v>19</v>
      </c>
      <c r="L735" s="1"/>
      <c r="M735" t="str">
        <f t="shared" si="92"/>
        <v>1</v>
      </c>
      <c r="N735" t="str">
        <f t="shared" si="93"/>
        <v>11</v>
      </c>
      <c r="Q735" s="22" t="str">
        <f t="shared" si="94"/>
        <v/>
      </c>
    </row>
    <row r="736" spans="1:17" x14ac:dyDescent="0.45">
      <c r="A736" s="3">
        <v>794</v>
      </c>
      <c r="B736" s="1" t="s">
        <v>2328</v>
      </c>
      <c r="C736" s="1" t="s">
        <v>2308</v>
      </c>
      <c r="D736" s="1" t="s">
        <v>2211</v>
      </c>
      <c r="E736" s="5">
        <v>151917201</v>
      </c>
      <c r="F736" s="1" t="s">
        <v>2329</v>
      </c>
      <c r="G736" s="1" t="s">
        <v>2308</v>
      </c>
      <c r="H736" s="1" t="s">
        <v>154</v>
      </c>
      <c r="I736" s="1" t="s">
        <v>154</v>
      </c>
      <c r="J736" s="1" t="s">
        <v>2330</v>
      </c>
      <c r="K736" s="1" t="s">
        <v>19</v>
      </c>
      <c r="L736" s="1"/>
      <c r="M736" t="str">
        <f t="shared" si="92"/>
        <v>1</v>
      </c>
      <c r="N736" t="str">
        <f t="shared" si="93"/>
        <v>15</v>
      </c>
      <c r="Q736" s="22" t="str">
        <f t="shared" si="94"/>
        <v/>
      </c>
    </row>
    <row r="737" spans="1:17" x14ac:dyDescent="0.45">
      <c r="A737" s="3">
        <v>795</v>
      </c>
      <c r="B737" s="1" t="s">
        <v>2331</v>
      </c>
      <c r="C737" s="1" t="s">
        <v>2308</v>
      </c>
      <c r="D737" s="1" t="s">
        <v>2211</v>
      </c>
      <c r="E737" s="5">
        <v>15644000</v>
      </c>
      <c r="F737" s="1" t="s">
        <v>2332</v>
      </c>
      <c r="G737" s="1" t="s">
        <v>2308</v>
      </c>
      <c r="H737" s="1" t="s">
        <v>154</v>
      </c>
      <c r="I737" s="1" t="s">
        <v>154</v>
      </c>
      <c r="J737" s="1" t="s">
        <v>2333</v>
      </c>
      <c r="K737" s="1" t="s">
        <v>19</v>
      </c>
      <c r="L737" s="1"/>
      <c r="M737" t="str">
        <f t="shared" si="92"/>
        <v>1</v>
      </c>
      <c r="N737" t="str">
        <f t="shared" si="93"/>
        <v>15</v>
      </c>
      <c r="Q737" s="22" t="str">
        <f t="shared" si="94"/>
        <v/>
      </c>
    </row>
    <row r="738" spans="1:17" x14ac:dyDescent="0.45">
      <c r="A738" s="3">
        <v>796</v>
      </c>
      <c r="B738" s="1" t="s">
        <v>2334</v>
      </c>
      <c r="C738" s="1" t="s">
        <v>2308</v>
      </c>
      <c r="D738" s="1" t="s">
        <v>2211</v>
      </c>
      <c r="E738" s="5">
        <v>35847078</v>
      </c>
      <c r="F738" s="1" t="s">
        <v>2335</v>
      </c>
      <c r="G738" s="1" t="s">
        <v>2308</v>
      </c>
      <c r="H738" s="1" t="s">
        <v>154</v>
      </c>
      <c r="I738" s="1" t="s">
        <v>154</v>
      </c>
      <c r="J738" s="1" t="s">
        <v>2336</v>
      </c>
      <c r="K738" s="1" t="s">
        <v>19</v>
      </c>
      <c r="L738" s="1"/>
      <c r="M738" t="str">
        <f t="shared" si="92"/>
        <v>3</v>
      </c>
      <c r="N738" t="str">
        <f t="shared" si="93"/>
        <v>35</v>
      </c>
      <c r="Q738" s="22" t="str">
        <f t="shared" si="94"/>
        <v/>
      </c>
    </row>
    <row r="739" spans="1:17" x14ac:dyDescent="0.45">
      <c r="A739" s="3">
        <v>797</v>
      </c>
      <c r="B739" s="1" t="s">
        <v>2337</v>
      </c>
      <c r="C739" s="1" t="s">
        <v>2308</v>
      </c>
      <c r="D739" s="1" t="s">
        <v>2083</v>
      </c>
      <c r="E739" s="5">
        <v>418536900</v>
      </c>
      <c r="F739" s="1" t="s">
        <v>2338</v>
      </c>
      <c r="G739" s="1" t="s">
        <v>2339</v>
      </c>
      <c r="H739" s="1" t="s">
        <v>1244</v>
      </c>
      <c r="I739" s="1" t="s">
        <v>1245</v>
      </c>
      <c r="J739" s="1" t="s">
        <v>2340</v>
      </c>
      <c r="K739" s="1" t="s">
        <v>19</v>
      </c>
      <c r="L739" s="1"/>
      <c r="M739" t="str">
        <f t="shared" si="92"/>
        <v>4</v>
      </c>
      <c r="N739" t="str">
        <f t="shared" si="93"/>
        <v>41</v>
      </c>
      <c r="Q739" s="22" t="str">
        <f t="shared" si="94"/>
        <v/>
      </c>
    </row>
    <row r="740" spans="1:17" x14ac:dyDescent="0.45">
      <c r="A740" s="3">
        <v>798</v>
      </c>
      <c r="B740" s="1" t="s">
        <v>2341</v>
      </c>
      <c r="C740" s="1" t="s">
        <v>2308</v>
      </c>
      <c r="D740" s="1" t="s">
        <v>2083</v>
      </c>
      <c r="E740" s="5">
        <v>30294000</v>
      </c>
      <c r="F740" s="1" t="s">
        <v>2342</v>
      </c>
      <c r="G740" s="1" t="s">
        <v>2343</v>
      </c>
      <c r="H740" s="1" t="s">
        <v>1250</v>
      </c>
      <c r="I740" s="1" t="s">
        <v>1245</v>
      </c>
      <c r="J740" s="1" t="s">
        <v>2344</v>
      </c>
      <c r="K740" s="1" t="s">
        <v>19</v>
      </c>
      <c r="L740" s="1"/>
      <c r="M740" t="str">
        <f t="shared" si="92"/>
        <v>3</v>
      </c>
      <c r="N740" t="str">
        <f t="shared" si="93"/>
        <v>30</v>
      </c>
      <c r="Q740" s="22" t="str">
        <f t="shared" si="94"/>
        <v/>
      </c>
    </row>
    <row r="741" spans="1:17" x14ac:dyDescent="0.45">
      <c r="A741" s="3">
        <v>799</v>
      </c>
      <c r="B741" s="1" t="s">
        <v>2345</v>
      </c>
      <c r="C741" s="1" t="s">
        <v>2308</v>
      </c>
      <c r="D741" s="1" t="s">
        <v>2083</v>
      </c>
      <c r="E741" s="5">
        <v>413142500</v>
      </c>
      <c r="F741" s="1" t="s">
        <v>2346</v>
      </c>
      <c r="G741" s="1" t="s">
        <v>2347</v>
      </c>
      <c r="H741" s="1" t="s">
        <v>1244</v>
      </c>
      <c r="I741" s="1" t="s">
        <v>1245</v>
      </c>
      <c r="J741" s="1" t="s">
        <v>2348</v>
      </c>
      <c r="K741" s="1" t="s">
        <v>19</v>
      </c>
      <c r="L741" s="1"/>
      <c r="M741" t="str">
        <f t="shared" si="92"/>
        <v>4</v>
      </c>
      <c r="N741" t="str">
        <f t="shared" si="93"/>
        <v>41</v>
      </c>
      <c r="Q741" s="22" t="str">
        <f t="shared" si="94"/>
        <v/>
      </c>
    </row>
    <row r="742" spans="1:17" x14ac:dyDescent="0.45">
      <c r="A742" s="3">
        <v>800</v>
      </c>
      <c r="B742" s="1" t="s">
        <v>2349</v>
      </c>
      <c r="C742" s="1" t="s">
        <v>2308</v>
      </c>
      <c r="D742" s="1" t="s">
        <v>2083</v>
      </c>
      <c r="E742" s="5">
        <v>1159304800</v>
      </c>
      <c r="F742" s="1" t="s">
        <v>2350</v>
      </c>
      <c r="G742" s="1" t="s">
        <v>2339</v>
      </c>
      <c r="H742" s="1" t="s">
        <v>1244</v>
      </c>
      <c r="I742" s="1" t="s">
        <v>1245</v>
      </c>
      <c r="J742" s="1" t="s">
        <v>2351</v>
      </c>
      <c r="K742" s="1" t="s">
        <v>19</v>
      </c>
      <c r="L742" s="1"/>
      <c r="M742" t="str">
        <f t="shared" si="92"/>
        <v>1</v>
      </c>
      <c r="N742" t="str">
        <f t="shared" si="93"/>
        <v>11</v>
      </c>
      <c r="Q742" s="22" t="str">
        <f t="shared" si="94"/>
        <v/>
      </c>
    </row>
    <row r="743" spans="1:17" x14ac:dyDescent="0.45">
      <c r="A743" s="3">
        <v>801</v>
      </c>
      <c r="B743" s="1" t="s">
        <v>2352</v>
      </c>
      <c r="C743" s="1" t="s">
        <v>2308</v>
      </c>
      <c r="D743" s="1" t="s">
        <v>2083</v>
      </c>
      <c r="E743" s="5">
        <v>191862000</v>
      </c>
      <c r="F743" s="1" t="s">
        <v>2353</v>
      </c>
      <c r="G743" s="1" t="s">
        <v>2343</v>
      </c>
      <c r="H743" s="1" t="s">
        <v>1250</v>
      </c>
      <c r="I743" s="1" t="s">
        <v>1245</v>
      </c>
      <c r="J743" s="1" t="s">
        <v>2354</v>
      </c>
      <c r="K743" s="1" t="s">
        <v>19</v>
      </c>
      <c r="L743" s="1"/>
      <c r="M743" t="str">
        <f t="shared" si="92"/>
        <v>1</v>
      </c>
      <c r="N743" t="str">
        <f t="shared" si="93"/>
        <v>19</v>
      </c>
      <c r="Q743" s="22" t="str">
        <f t="shared" si="94"/>
        <v/>
      </c>
    </row>
    <row r="744" spans="1:17" x14ac:dyDescent="0.45">
      <c r="A744" s="3">
        <v>802</v>
      </c>
      <c r="B744" s="1" t="s">
        <v>2355</v>
      </c>
      <c r="C744" s="1" t="s">
        <v>2308</v>
      </c>
      <c r="D744" s="1" t="s">
        <v>2083</v>
      </c>
      <c r="E744" s="5">
        <v>30294000</v>
      </c>
      <c r="F744" s="1" t="s">
        <v>2356</v>
      </c>
      <c r="G744" s="1" t="s">
        <v>2343</v>
      </c>
      <c r="H744" s="1" t="s">
        <v>1250</v>
      </c>
      <c r="I744" s="1" t="s">
        <v>1245</v>
      </c>
      <c r="J744" s="1" t="s">
        <v>2357</v>
      </c>
      <c r="K744" s="1" t="s">
        <v>19</v>
      </c>
      <c r="L744" s="1"/>
      <c r="M744" t="str">
        <f t="shared" si="92"/>
        <v>3</v>
      </c>
      <c r="N744" t="str">
        <f t="shared" si="93"/>
        <v>30</v>
      </c>
      <c r="Q744" s="22" t="str">
        <f t="shared" si="94"/>
        <v/>
      </c>
    </row>
    <row r="745" spans="1:17" x14ac:dyDescent="0.45">
      <c r="A745" s="3">
        <v>803</v>
      </c>
      <c r="B745" s="1" t="s">
        <v>2358</v>
      </c>
      <c r="C745" s="1" t="s">
        <v>2308</v>
      </c>
      <c r="D745" s="1" t="s">
        <v>2083</v>
      </c>
      <c r="E745" s="5">
        <v>50490000</v>
      </c>
      <c r="F745" s="1" t="s">
        <v>2359</v>
      </c>
      <c r="G745" s="1" t="s">
        <v>2343</v>
      </c>
      <c r="H745" s="1" t="s">
        <v>1250</v>
      </c>
      <c r="I745" s="1" t="s">
        <v>1245</v>
      </c>
      <c r="J745" s="1" t="s">
        <v>2360</v>
      </c>
      <c r="K745" s="1" t="s">
        <v>19</v>
      </c>
      <c r="L745" s="1"/>
      <c r="M745" t="str">
        <f t="shared" si="92"/>
        <v>5</v>
      </c>
      <c r="N745" t="str">
        <f t="shared" si="93"/>
        <v>50</v>
      </c>
      <c r="Q745" s="22" t="str">
        <f t="shared" si="94"/>
        <v/>
      </c>
    </row>
    <row r="746" spans="1:17" x14ac:dyDescent="0.45">
      <c r="A746" s="3">
        <v>804</v>
      </c>
      <c r="B746" s="1" t="s">
        <v>2361</v>
      </c>
      <c r="C746" s="1" t="s">
        <v>2308</v>
      </c>
      <c r="D746" s="1" t="s">
        <v>2083</v>
      </c>
      <c r="E746" s="5">
        <v>458740600</v>
      </c>
      <c r="F746" s="1" t="s">
        <v>2362</v>
      </c>
      <c r="G746" s="1" t="s">
        <v>2363</v>
      </c>
      <c r="H746" s="1" t="s">
        <v>1244</v>
      </c>
      <c r="I746" s="1" t="s">
        <v>1245</v>
      </c>
      <c r="J746" s="1" t="s">
        <v>2364</v>
      </c>
      <c r="K746" s="1" t="s">
        <v>19</v>
      </c>
      <c r="L746" s="1"/>
      <c r="M746" t="str">
        <f t="shared" si="92"/>
        <v>4</v>
      </c>
      <c r="N746" t="str">
        <f t="shared" si="93"/>
        <v>45</v>
      </c>
      <c r="Q746" s="22" t="str">
        <f t="shared" si="94"/>
        <v/>
      </c>
    </row>
    <row r="747" spans="1:17" x14ac:dyDescent="0.45">
      <c r="A747" s="3">
        <v>805</v>
      </c>
      <c r="B747" s="1" t="s">
        <v>2365</v>
      </c>
      <c r="C747" s="1" t="s">
        <v>2308</v>
      </c>
      <c r="D747" s="1" t="s">
        <v>2083</v>
      </c>
      <c r="E747" s="5">
        <v>851154900</v>
      </c>
      <c r="F747" s="1" t="s">
        <v>2366</v>
      </c>
      <c r="G747" s="1" t="s">
        <v>2339</v>
      </c>
      <c r="H747" s="1" t="s">
        <v>1244</v>
      </c>
      <c r="I747" s="1" t="s">
        <v>1245</v>
      </c>
      <c r="J747" s="1" t="s">
        <v>2367</v>
      </c>
      <c r="K747" s="1" t="s">
        <v>19</v>
      </c>
      <c r="L747" s="1"/>
      <c r="M747" t="str">
        <f t="shared" si="92"/>
        <v>8</v>
      </c>
      <c r="N747" t="str">
        <f t="shared" si="93"/>
        <v>85</v>
      </c>
      <c r="Q747" s="22" t="str">
        <f t="shared" si="94"/>
        <v/>
      </c>
    </row>
    <row r="748" spans="1:17" x14ac:dyDescent="0.45">
      <c r="A748" s="3">
        <v>806</v>
      </c>
      <c r="B748" s="1" t="s">
        <v>2368</v>
      </c>
      <c r="C748" s="1" t="s">
        <v>2308</v>
      </c>
      <c r="D748" s="1" t="s">
        <v>2083</v>
      </c>
      <c r="E748" s="5">
        <v>30294000</v>
      </c>
      <c r="F748" s="1" t="s">
        <v>2369</v>
      </c>
      <c r="G748" s="1" t="s">
        <v>2343</v>
      </c>
      <c r="H748" s="1" t="s">
        <v>1250</v>
      </c>
      <c r="I748" s="1" t="s">
        <v>1245</v>
      </c>
      <c r="J748" s="1" t="s">
        <v>2370</v>
      </c>
      <c r="K748" s="1" t="s">
        <v>19</v>
      </c>
      <c r="L748" s="1"/>
      <c r="M748" t="str">
        <f t="shared" si="92"/>
        <v>3</v>
      </c>
      <c r="N748" t="str">
        <f t="shared" si="93"/>
        <v>30</v>
      </c>
      <c r="Q748" s="22" t="str">
        <f t="shared" si="94"/>
        <v/>
      </c>
    </row>
    <row r="749" spans="1:17" x14ac:dyDescent="0.45">
      <c r="A749" s="3">
        <v>807</v>
      </c>
      <c r="B749" s="1" t="s">
        <v>2371</v>
      </c>
      <c r="C749" s="1" t="s">
        <v>2308</v>
      </c>
      <c r="D749" s="1" t="s">
        <v>2083</v>
      </c>
      <c r="E749" s="5">
        <v>538642200</v>
      </c>
      <c r="F749" s="1" t="s">
        <v>2372</v>
      </c>
      <c r="G749" s="1" t="s">
        <v>2347</v>
      </c>
      <c r="H749" s="1" t="s">
        <v>1244</v>
      </c>
      <c r="I749" s="1" t="s">
        <v>1245</v>
      </c>
      <c r="J749" s="1" t="s">
        <v>2373</v>
      </c>
      <c r="K749" s="1" t="s">
        <v>19</v>
      </c>
      <c r="L749" s="1"/>
      <c r="M749" t="str">
        <f t="shared" si="92"/>
        <v>5</v>
      </c>
      <c r="N749" t="str">
        <f t="shared" si="93"/>
        <v>53</v>
      </c>
      <c r="Q749" s="22" t="str">
        <f t="shared" si="94"/>
        <v/>
      </c>
    </row>
    <row r="750" spans="1:17" x14ac:dyDescent="0.45">
      <c r="A750" s="3">
        <v>808</v>
      </c>
      <c r="B750" s="1" t="s">
        <v>2374</v>
      </c>
      <c r="C750" s="1" t="s">
        <v>2308</v>
      </c>
      <c r="D750" s="1" t="s">
        <v>2298</v>
      </c>
      <c r="E750" s="5">
        <v>112166887</v>
      </c>
      <c r="F750" s="1" t="s">
        <v>2375</v>
      </c>
      <c r="G750" s="1" t="s">
        <v>2376</v>
      </c>
      <c r="H750" s="1" t="s">
        <v>154</v>
      </c>
      <c r="I750" s="1" t="s">
        <v>154</v>
      </c>
      <c r="J750" s="1" t="s">
        <v>2377</v>
      </c>
      <c r="K750" s="1" t="s">
        <v>19</v>
      </c>
      <c r="L750" s="1"/>
      <c r="M750" t="str">
        <f t="shared" si="92"/>
        <v>1</v>
      </c>
      <c r="N750" t="str">
        <f t="shared" si="93"/>
        <v>11</v>
      </c>
      <c r="Q750" s="22" t="str">
        <f t="shared" si="94"/>
        <v/>
      </c>
    </row>
    <row r="751" spans="1:17" x14ac:dyDescent="0.45">
      <c r="A751" s="3">
        <v>809</v>
      </c>
      <c r="B751" s="1" t="s">
        <v>2378</v>
      </c>
      <c r="C751" s="1" t="s">
        <v>2376</v>
      </c>
      <c r="D751" s="1" t="s">
        <v>2298</v>
      </c>
      <c r="E751" s="5">
        <v>41864963</v>
      </c>
      <c r="F751" s="1" t="s">
        <v>2379</v>
      </c>
      <c r="G751" s="1" t="s">
        <v>2376</v>
      </c>
      <c r="H751" s="1" t="s">
        <v>154</v>
      </c>
      <c r="I751" s="1" t="s">
        <v>154</v>
      </c>
      <c r="J751" s="1" t="s">
        <v>2380</v>
      </c>
      <c r="K751" s="1" t="s">
        <v>19</v>
      </c>
      <c r="L751" s="1"/>
      <c r="M751" t="str">
        <f t="shared" si="92"/>
        <v>4</v>
      </c>
      <c r="N751" t="str">
        <f t="shared" si="93"/>
        <v>41</v>
      </c>
      <c r="Q751" s="22" t="str">
        <f t="shared" si="94"/>
        <v/>
      </c>
    </row>
    <row r="752" spans="1:17" x14ac:dyDescent="0.45">
      <c r="A752" s="3">
        <v>810</v>
      </c>
      <c r="B752" s="1" t="s">
        <v>2381</v>
      </c>
      <c r="C752" s="1" t="s">
        <v>2376</v>
      </c>
      <c r="D752" s="1" t="s">
        <v>2298</v>
      </c>
      <c r="E752" s="5">
        <v>86779025</v>
      </c>
      <c r="F752" s="1" t="s">
        <v>2382</v>
      </c>
      <c r="G752" s="1" t="s">
        <v>2376</v>
      </c>
      <c r="H752" s="1" t="s">
        <v>154</v>
      </c>
      <c r="I752" s="1" t="s">
        <v>154</v>
      </c>
      <c r="J752" s="1" t="s">
        <v>2383</v>
      </c>
      <c r="K752" s="1" t="s">
        <v>19</v>
      </c>
      <c r="L752" s="1"/>
      <c r="M752" t="str">
        <f t="shared" si="92"/>
        <v>8</v>
      </c>
      <c r="N752" t="str">
        <f t="shared" si="93"/>
        <v>86</v>
      </c>
      <c r="Q752" s="22" t="str">
        <f t="shared" si="94"/>
        <v/>
      </c>
    </row>
    <row r="753" spans="1:17" x14ac:dyDescent="0.45">
      <c r="A753" s="3">
        <v>811</v>
      </c>
      <c r="B753" s="1" t="s">
        <v>2384</v>
      </c>
      <c r="C753" s="1" t="s">
        <v>2376</v>
      </c>
      <c r="D753" s="1" t="s">
        <v>2298</v>
      </c>
      <c r="E753" s="5">
        <v>128293080</v>
      </c>
      <c r="F753" s="1" t="s">
        <v>2385</v>
      </c>
      <c r="G753" s="1" t="s">
        <v>2376</v>
      </c>
      <c r="H753" s="1" t="s">
        <v>154</v>
      </c>
      <c r="I753" s="1" t="s">
        <v>154</v>
      </c>
      <c r="J753" s="1" t="s">
        <v>2386</v>
      </c>
      <c r="K753" s="1" t="s">
        <v>19</v>
      </c>
      <c r="L753" s="1"/>
      <c r="M753" t="str">
        <f t="shared" si="92"/>
        <v>1</v>
      </c>
      <c r="N753" t="str">
        <f t="shared" si="93"/>
        <v>12</v>
      </c>
      <c r="Q753" s="22" t="str">
        <f t="shared" si="94"/>
        <v/>
      </c>
    </row>
    <row r="754" spans="1:17" x14ac:dyDescent="0.45">
      <c r="A754" s="3">
        <v>812</v>
      </c>
      <c r="B754" s="1" t="s">
        <v>2387</v>
      </c>
      <c r="C754" s="1" t="s">
        <v>2376</v>
      </c>
      <c r="D754" s="1" t="s">
        <v>2298</v>
      </c>
      <c r="E754" s="5">
        <v>39948703</v>
      </c>
      <c r="F754" s="1" t="s">
        <v>2388</v>
      </c>
      <c r="G754" s="1" t="s">
        <v>2376</v>
      </c>
      <c r="H754" s="1" t="s">
        <v>154</v>
      </c>
      <c r="I754" s="1" t="s">
        <v>154</v>
      </c>
      <c r="J754" s="1" t="s">
        <v>2389</v>
      </c>
      <c r="K754" s="1" t="s">
        <v>19</v>
      </c>
      <c r="L754" s="1"/>
      <c r="M754" t="str">
        <f t="shared" si="92"/>
        <v>3</v>
      </c>
      <c r="N754" t="str">
        <f t="shared" si="93"/>
        <v>39</v>
      </c>
      <c r="Q754" s="22" t="str">
        <f t="shared" si="94"/>
        <v/>
      </c>
    </row>
    <row r="755" spans="1:17" x14ac:dyDescent="0.45">
      <c r="A755" s="3">
        <v>813</v>
      </c>
      <c r="B755" s="1" t="s">
        <v>2390</v>
      </c>
      <c r="C755" s="1" t="s">
        <v>2376</v>
      </c>
      <c r="D755" s="1" t="s">
        <v>2298</v>
      </c>
      <c r="E755" s="5">
        <v>10940000</v>
      </c>
      <c r="F755" s="1" t="s">
        <v>2391</v>
      </c>
      <c r="G755" s="1" t="s">
        <v>2376</v>
      </c>
      <c r="H755" s="1" t="s">
        <v>154</v>
      </c>
      <c r="I755" s="1" t="s">
        <v>154</v>
      </c>
      <c r="J755" s="1" t="s">
        <v>1403</v>
      </c>
      <c r="K755" s="1" t="s">
        <v>19</v>
      </c>
      <c r="L755" s="1"/>
      <c r="M755" t="str">
        <f t="shared" si="92"/>
        <v>1</v>
      </c>
      <c r="N755" t="str">
        <f t="shared" si="93"/>
        <v>10</v>
      </c>
      <c r="Q755" s="22" t="str">
        <f t="shared" si="94"/>
        <v/>
      </c>
    </row>
    <row r="756" spans="1:17" x14ac:dyDescent="0.45">
      <c r="A756" s="3">
        <v>814</v>
      </c>
      <c r="B756" s="1" t="s">
        <v>2392</v>
      </c>
      <c r="C756" s="1" t="s">
        <v>2376</v>
      </c>
      <c r="D756" s="1" t="s">
        <v>2298</v>
      </c>
      <c r="E756" s="5">
        <v>9822800</v>
      </c>
      <c r="F756" s="1" t="s">
        <v>2393</v>
      </c>
      <c r="G756" s="1" t="s">
        <v>2376</v>
      </c>
      <c r="H756" s="1" t="s">
        <v>154</v>
      </c>
      <c r="I756" s="1" t="s">
        <v>154</v>
      </c>
      <c r="J756" s="1" t="s">
        <v>2394</v>
      </c>
      <c r="K756" s="1" t="s">
        <v>19</v>
      </c>
      <c r="L756" s="1"/>
      <c r="M756" t="str">
        <f t="shared" si="92"/>
        <v>9</v>
      </c>
      <c r="N756" t="str">
        <f t="shared" si="93"/>
        <v>98</v>
      </c>
      <c r="Q756" s="22" t="str">
        <f t="shared" si="94"/>
        <v/>
      </c>
    </row>
    <row r="757" spans="1:17" x14ac:dyDescent="0.45">
      <c r="A757" s="3">
        <v>815</v>
      </c>
      <c r="B757" s="1" t="s">
        <v>2395</v>
      </c>
      <c r="C757" s="1" t="s">
        <v>2376</v>
      </c>
      <c r="D757" s="1" t="s">
        <v>2298</v>
      </c>
      <c r="E757" s="5">
        <v>43378200</v>
      </c>
      <c r="F757" s="1" t="s">
        <v>2396</v>
      </c>
      <c r="G757" s="1" t="s">
        <v>2376</v>
      </c>
      <c r="H757" s="1" t="s">
        <v>154</v>
      </c>
      <c r="I757" s="1" t="s">
        <v>154</v>
      </c>
      <c r="J757" s="1" t="s">
        <v>2397</v>
      </c>
      <c r="K757" s="1" t="s">
        <v>19</v>
      </c>
      <c r="L757" s="1"/>
      <c r="M757" t="str">
        <f t="shared" si="92"/>
        <v>4</v>
      </c>
      <c r="N757" t="str">
        <f t="shared" si="93"/>
        <v>43</v>
      </c>
      <c r="Q757" s="22" t="str">
        <f t="shared" si="94"/>
        <v/>
      </c>
    </row>
    <row r="758" spans="1:17" x14ac:dyDescent="0.45">
      <c r="A758" s="3">
        <v>816</v>
      </c>
      <c r="B758" s="1" t="s">
        <v>2398</v>
      </c>
      <c r="C758" s="1" t="s">
        <v>2376</v>
      </c>
      <c r="D758" s="1" t="s">
        <v>2298</v>
      </c>
      <c r="E758" s="5">
        <v>44142020</v>
      </c>
      <c r="F758" s="1" t="s">
        <v>2399</v>
      </c>
      <c r="G758" s="1" t="s">
        <v>2376</v>
      </c>
      <c r="H758" s="1" t="s">
        <v>154</v>
      </c>
      <c r="I758" s="1" t="s">
        <v>154</v>
      </c>
      <c r="J758" s="1" t="s">
        <v>2400</v>
      </c>
      <c r="K758" s="1" t="s">
        <v>19</v>
      </c>
      <c r="L758" s="1"/>
      <c r="M758" t="str">
        <f t="shared" si="92"/>
        <v>4</v>
      </c>
      <c r="N758" t="str">
        <f t="shared" si="93"/>
        <v>44</v>
      </c>
      <c r="Q758" s="22" t="str">
        <f t="shared" si="94"/>
        <v/>
      </c>
    </row>
    <row r="759" spans="1:17" x14ac:dyDescent="0.45">
      <c r="A759" s="3">
        <v>817</v>
      </c>
      <c r="B759" s="1" t="s">
        <v>2401</v>
      </c>
      <c r="C759" s="1" t="s">
        <v>2376</v>
      </c>
      <c r="D759" s="1" t="s">
        <v>2298</v>
      </c>
      <c r="E759" s="5">
        <v>44304324</v>
      </c>
      <c r="F759" s="1" t="s">
        <v>2402</v>
      </c>
      <c r="G759" s="1" t="s">
        <v>2376</v>
      </c>
      <c r="H759" s="1" t="s">
        <v>154</v>
      </c>
      <c r="I759" s="1" t="s">
        <v>154</v>
      </c>
      <c r="J759" s="1" t="s">
        <v>2403</v>
      </c>
      <c r="K759" s="1" t="s">
        <v>19</v>
      </c>
      <c r="L759" s="1"/>
      <c r="M759" t="str">
        <f t="shared" si="92"/>
        <v>4</v>
      </c>
      <c r="N759" t="str">
        <f t="shared" si="93"/>
        <v>44</v>
      </c>
      <c r="Q759" s="22" t="str">
        <f t="shared" si="94"/>
        <v/>
      </c>
    </row>
    <row r="760" spans="1:17" x14ac:dyDescent="0.45">
      <c r="A760" s="3">
        <v>818</v>
      </c>
      <c r="B760" s="1" t="s">
        <v>2404</v>
      </c>
      <c r="C760" s="1" t="s">
        <v>2376</v>
      </c>
      <c r="D760" s="1" t="s">
        <v>2298</v>
      </c>
      <c r="E760" s="5">
        <v>114270000</v>
      </c>
      <c r="F760" s="1" t="s">
        <v>2405</v>
      </c>
      <c r="G760" s="1" t="s">
        <v>2376</v>
      </c>
      <c r="H760" s="1" t="s">
        <v>153</v>
      </c>
      <c r="I760" s="1" t="s">
        <v>154</v>
      </c>
      <c r="J760" s="1" t="s">
        <v>2406</v>
      </c>
      <c r="K760" s="1" t="s">
        <v>19</v>
      </c>
      <c r="L760" s="1"/>
      <c r="M760" t="str">
        <f t="shared" si="92"/>
        <v>1</v>
      </c>
      <c r="N760" t="str">
        <f t="shared" si="93"/>
        <v>11</v>
      </c>
      <c r="Q760" s="22" t="str">
        <f t="shared" si="94"/>
        <v/>
      </c>
    </row>
    <row r="761" spans="1:17" x14ac:dyDescent="0.45">
      <c r="A761" s="3">
        <v>819</v>
      </c>
      <c r="B761" s="1" t="s">
        <v>2407</v>
      </c>
      <c r="C761" s="1" t="s">
        <v>2376</v>
      </c>
      <c r="D761" s="1" t="s">
        <v>2298</v>
      </c>
      <c r="E761" s="5">
        <v>15639138</v>
      </c>
      <c r="F761" s="1" t="s">
        <v>2408</v>
      </c>
      <c r="G761" s="1" t="s">
        <v>2376</v>
      </c>
      <c r="H761" s="1" t="s">
        <v>154</v>
      </c>
      <c r="I761" s="1" t="s">
        <v>154</v>
      </c>
      <c r="J761" s="1" t="s">
        <v>2409</v>
      </c>
      <c r="K761" s="1" t="s">
        <v>19</v>
      </c>
      <c r="L761" s="1"/>
      <c r="M761" t="str">
        <f t="shared" si="92"/>
        <v>1</v>
      </c>
      <c r="N761" t="str">
        <f t="shared" si="93"/>
        <v>15</v>
      </c>
      <c r="Q761" s="22" t="str">
        <f t="shared" si="94"/>
        <v/>
      </c>
    </row>
    <row r="762" spans="1:17" x14ac:dyDescent="0.45">
      <c r="A762" s="3">
        <v>820</v>
      </c>
      <c r="B762" s="1" t="s">
        <v>2410</v>
      </c>
      <c r="C762" s="1" t="s">
        <v>2376</v>
      </c>
      <c r="D762" s="1" t="s">
        <v>2298</v>
      </c>
      <c r="E762" s="5">
        <v>44126491</v>
      </c>
      <c r="F762" s="1" t="s">
        <v>2411</v>
      </c>
      <c r="G762" s="1" t="s">
        <v>2376</v>
      </c>
      <c r="H762" s="1" t="s">
        <v>154</v>
      </c>
      <c r="I762" s="1" t="s">
        <v>154</v>
      </c>
      <c r="J762" s="1" t="s">
        <v>2412</v>
      </c>
      <c r="K762" s="1" t="s">
        <v>19</v>
      </c>
      <c r="L762" s="1"/>
      <c r="M762" t="str">
        <f t="shared" si="92"/>
        <v>4</v>
      </c>
      <c r="N762" t="str">
        <f t="shared" si="93"/>
        <v>44</v>
      </c>
      <c r="Q762" s="22" t="str">
        <f t="shared" si="94"/>
        <v/>
      </c>
    </row>
    <row r="763" spans="1:17" x14ac:dyDescent="0.45">
      <c r="A763" s="3">
        <v>821</v>
      </c>
      <c r="B763" s="1" t="s">
        <v>2413</v>
      </c>
      <c r="C763" s="1" t="s">
        <v>2376</v>
      </c>
      <c r="D763" s="1" t="s">
        <v>2308</v>
      </c>
      <c r="E763" s="5">
        <v>4699140</v>
      </c>
      <c r="F763" s="1" t="s">
        <v>2414</v>
      </c>
      <c r="G763" s="1" t="s">
        <v>2376</v>
      </c>
      <c r="H763" s="1" t="s">
        <v>198</v>
      </c>
      <c r="I763" s="1" t="s">
        <v>154</v>
      </c>
      <c r="J763" s="1" t="s">
        <v>2415</v>
      </c>
      <c r="K763" s="1" t="s">
        <v>19</v>
      </c>
      <c r="L763" s="1"/>
      <c r="M763" t="str">
        <f t="shared" si="92"/>
        <v>4</v>
      </c>
      <c r="N763" t="str">
        <f t="shared" si="93"/>
        <v>46</v>
      </c>
      <c r="Q763" s="22" t="str">
        <f t="shared" si="94"/>
        <v/>
      </c>
    </row>
    <row r="764" spans="1:17" x14ac:dyDescent="0.45">
      <c r="A764" s="3">
        <v>822</v>
      </c>
      <c r="B764" s="1" t="s">
        <v>2416</v>
      </c>
      <c r="C764" s="1" t="s">
        <v>2376</v>
      </c>
      <c r="D764" s="1" t="s">
        <v>2308</v>
      </c>
      <c r="E764" s="5">
        <v>60996000</v>
      </c>
      <c r="F764" s="1" t="s">
        <v>2417</v>
      </c>
      <c r="G764" s="1" t="s">
        <v>2376</v>
      </c>
      <c r="H764" s="1" t="s">
        <v>198</v>
      </c>
      <c r="I764" s="1" t="s">
        <v>154</v>
      </c>
      <c r="J764" s="1" t="s">
        <v>2418</v>
      </c>
      <c r="K764" s="1" t="s">
        <v>19</v>
      </c>
      <c r="L764" s="1"/>
      <c r="M764" t="str">
        <f t="shared" si="92"/>
        <v>6</v>
      </c>
      <c r="N764" t="str">
        <f t="shared" si="93"/>
        <v>60</v>
      </c>
      <c r="Q764" s="22" t="str">
        <f t="shared" si="94"/>
        <v/>
      </c>
    </row>
    <row r="765" spans="1:17" x14ac:dyDescent="0.45">
      <c r="A765" s="3">
        <v>823</v>
      </c>
      <c r="B765" s="1" t="s">
        <v>2419</v>
      </c>
      <c r="C765" s="1" t="s">
        <v>2376</v>
      </c>
      <c r="D765" s="1" t="s">
        <v>2376</v>
      </c>
      <c r="E765" s="5">
        <v>22860000</v>
      </c>
      <c r="F765" s="1" t="s">
        <v>2420</v>
      </c>
      <c r="G765" s="1" t="s">
        <v>2343</v>
      </c>
      <c r="H765" s="1" t="s">
        <v>850</v>
      </c>
      <c r="I765" s="1" t="s">
        <v>154</v>
      </c>
      <c r="J765" s="1" t="s">
        <v>851</v>
      </c>
      <c r="K765" s="1" t="s">
        <v>19</v>
      </c>
      <c r="L765" s="1"/>
      <c r="M765" t="str">
        <f t="shared" si="92"/>
        <v>2</v>
      </c>
      <c r="N765" t="str">
        <f t="shared" si="93"/>
        <v>22</v>
      </c>
      <c r="Q765" s="22" t="str">
        <f t="shared" si="94"/>
        <v/>
      </c>
    </row>
    <row r="766" spans="1:17" x14ac:dyDescent="0.45">
      <c r="A766" s="3">
        <v>824</v>
      </c>
      <c r="B766" s="1" t="s">
        <v>2421</v>
      </c>
      <c r="C766" s="1" t="s">
        <v>2376</v>
      </c>
      <c r="D766" s="1" t="s">
        <v>2376</v>
      </c>
      <c r="E766" s="5">
        <v>35961834</v>
      </c>
      <c r="F766" s="1" t="s">
        <v>2422</v>
      </c>
      <c r="G766" s="1" t="s">
        <v>2343</v>
      </c>
      <c r="H766" s="1" t="s">
        <v>850</v>
      </c>
      <c r="I766" s="1" t="s">
        <v>154</v>
      </c>
      <c r="J766" s="1" t="s">
        <v>851</v>
      </c>
      <c r="K766" s="1" t="s">
        <v>19</v>
      </c>
      <c r="L766" s="1"/>
      <c r="M766" t="str">
        <f t="shared" si="92"/>
        <v>3</v>
      </c>
      <c r="N766" t="str">
        <f t="shared" si="93"/>
        <v>35</v>
      </c>
      <c r="Q766" s="22" t="str">
        <f t="shared" si="94"/>
        <v/>
      </c>
    </row>
    <row r="767" spans="1:17" x14ac:dyDescent="0.45">
      <c r="A767" s="3">
        <v>825</v>
      </c>
      <c r="B767" s="1" t="s">
        <v>2423</v>
      </c>
      <c r="C767" s="1" t="s">
        <v>2376</v>
      </c>
      <c r="D767" s="1" t="s">
        <v>2376</v>
      </c>
      <c r="E767" s="5">
        <v>45960000</v>
      </c>
      <c r="F767" s="1" t="s">
        <v>2424</v>
      </c>
      <c r="G767" s="1" t="s">
        <v>2343</v>
      </c>
      <c r="H767" s="1" t="s">
        <v>850</v>
      </c>
      <c r="I767" s="1" t="s">
        <v>154</v>
      </c>
      <c r="J767" s="1" t="s">
        <v>851</v>
      </c>
      <c r="K767" s="1" t="s">
        <v>19</v>
      </c>
      <c r="L767" s="1"/>
      <c r="M767" t="str">
        <f t="shared" si="92"/>
        <v>4</v>
      </c>
      <c r="N767" t="str">
        <f t="shared" si="93"/>
        <v>45</v>
      </c>
      <c r="Q767" s="22" t="str">
        <f t="shared" si="94"/>
        <v/>
      </c>
    </row>
    <row r="768" spans="1:17" x14ac:dyDescent="0.45">
      <c r="A768" s="3">
        <v>826</v>
      </c>
      <c r="B768" s="1" t="s">
        <v>2425</v>
      </c>
      <c r="C768" s="1" t="s">
        <v>2376</v>
      </c>
      <c r="D768" s="1" t="s">
        <v>2376</v>
      </c>
      <c r="E768" s="5">
        <v>195084000</v>
      </c>
      <c r="F768" s="1" t="s">
        <v>2426</v>
      </c>
      <c r="G768" s="1" t="s">
        <v>2343</v>
      </c>
      <c r="H768" s="1" t="s">
        <v>850</v>
      </c>
      <c r="I768" s="1" t="s">
        <v>154</v>
      </c>
      <c r="J768" s="1" t="s">
        <v>851</v>
      </c>
      <c r="K768" s="1" t="s">
        <v>19</v>
      </c>
      <c r="L768" s="1"/>
      <c r="M768" t="str">
        <f t="shared" si="92"/>
        <v>1</v>
      </c>
      <c r="N768" t="str">
        <f t="shared" si="93"/>
        <v>19</v>
      </c>
      <c r="Q768" s="22" t="str">
        <f t="shared" si="94"/>
        <v/>
      </c>
    </row>
    <row r="769" spans="1:17" x14ac:dyDescent="0.45">
      <c r="A769" s="3">
        <v>827</v>
      </c>
      <c r="B769" s="1" t="s">
        <v>2427</v>
      </c>
      <c r="C769" s="1" t="s">
        <v>2376</v>
      </c>
      <c r="D769" s="1" t="s">
        <v>2376</v>
      </c>
      <c r="E769" s="5">
        <v>181060000</v>
      </c>
      <c r="F769" s="1" t="s">
        <v>2428</v>
      </c>
      <c r="G769" s="1" t="s">
        <v>2343</v>
      </c>
      <c r="H769" s="1" t="s">
        <v>850</v>
      </c>
      <c r="I769" s="1" t="s">
        <v>154</v>
      </c>
      <c r="J769" s="1" t="s">
        <v>851</v>
      </c>
      <c r="K769" s="1" t="s">
        <v>19</v>
      </c>
      <c r="L769" s="1"/>
      <c r="M769" t="str">
        <f t="shared" si="92"/>
        <v>1</v>
      </c>
      <c r="N769" t="str">
        <f t="shared" si="93"/>
        <v>18</v>
      </c>
      <c r="Q769" s="22" t="str">
        <f t="shared" si="94"/>
        <v/>
      </c>
    </row>
    <row r="770" spans="1:17" x14ac:dyDescent="0.45">
      <c r="A770" s="3">
        <v>828</v>
      </c>
      <c r="B770" s="1" t="s">
        <v>2429</v>
      </c>
      <c r="C770" s="1" t="s">
        <v>2343</v>
      </c>
      <c r="D770" s="1" t="s">
        <v>2376</v>
      </c>
      <c r="E770" s="5">
        <v>39311261</v>
      </c>
      <c r="F770" s="1" t="s">
        <v>2430</v>
      </c>
      <c r="G770" s="1" t="s">
        <v>2431</v>
      </c>
      <c r="H770" s="1" t="s">
        <v>154</v>
      </c>
      <c r="I770" s="1" t="s">
        <v>154</v>
      </c>
      <c r="J770" s="1" t="s">
        <v>2432</v>
      </c>
      <c r="K770" s="1" t="s">
        <v>19</v>
      </c>
      <c r="L770" s="1"/>
      <c r="M770" t="str">
        <f t="shared" si="92"/>
        <v>3</v>
      </c>
      <c r="N770" t="str">
        <f t="shared" si="93"/>
        <v>39</v>
      </c>
      <c r="Q770" s="22" t="str">
        <f t="shared" si="94"/>
        <v/>
      </c>
    </row>
    <row r="771" spans="1:17" x14ac:dyDescent="0.45">
      <c r="A771" s="3">
        <v>829</v>
      </c>
      <c r="B771" s="1" t="s">
        <v>2433</v>
      </c>
      <c r="C771" s="1" t="s">
        <v>2343</v>
      </c>
      <c r="D771" s="1" t="s">
        <v>2376</v>
      </c>
      <c r="E771" s="5">
        <v>226404000</v>
      </c>
      <c r="F771" s="1" t="s">
        <v>2434</v>
      </c>
      <c r="G771" s="1" t="s">
        <v>2431</v>
      </c>
      <c r="H771" s="1" t="s">
        <v>153</v>
      </c>
      <c r="I771" s="1" t="s">
        <v>154</v>
      </c>
      <c r="J771" s="1" t="s">
        <v>2435</v>
      </c>
      <c r="K771" s="1" t="s">
        <v>19</v>
      </c>
      <c r="L771" s="1"/>
      <c r="M771" t="str">
        <f t="shared" si="92"/>
        <v>2</v>
      </c>
      <c r="N771" t="str">
        <f t="shared" si="93"/>
        <v>22</v>
      </c>
      <c r="Q771" s="22" t="str">
        <f t="shared" si="94"/>
        <v/>
      </c>
    </row>
    <row r="772" spans="1:17" x14ac:dyDescent="0.45">
      <c r="A772" s="3">
        <v>830</v>
      </c>
      <c r="B772" s="1" t="s">
        <v>2436</v>
      </c>
      <c r="C772" s="1" t="s">
        <v>2343</v>
      </c>
      <c r="D772" s="1" t="s">
        <v>2376</v>
      </c>
      <c r="E772" s="5">
        <v>8600000</v>
      </c>
      <c r="F772" s="1" t="s">
        <v>2437</v>
      </c>
      <c r="G772" s="1" t="s">
        <v>2431</v>
      </c>
      <c r="H772" s="1" t="s">
        <v>154</v>
      </c>
      <c r="I772" s="1" t="s">
        <v>154</v>
      </c>
      <c r="J772" s="1" t="s">
        <v>2438</v>
      </c>
      <c r="K772" s="1" t="s">
        <v>19</v>
      </c>
      <c r="L772" s="1"/>
      <c r="M772" t="str">
        <f t="shared" si="92"/>
        <v>8</v>
      </c>
      <c r="N772" t="str">
        <f t="shared" si="93"/>
        <v>86</v>
      </c>
      <c r="Q772" s="22" t="str">
        <f t="shared" si="94"/>
        <v/>
      </c>
    </row>
    <row r="773" spans="1:17" x14ac:dyDescent="0.45">
      <c r="A773" s="3">
        <v>831</v>
      </c>
      <c r="B773" s="1" t="s">
        <v>2439</v>
      </c>
      <c r="C773" s="1" t="s">
        <v>2343</v>
      </c>
      <c r="D773" s="1" t="s">
        <v>2376</v>
      </c>
      <c r="E773" s="5">
        <v>88627837</v>
      </c>
      <c r="F773" s="1" t="s">
        <v>2440</v>
      </c>
      <c r="G773" s="1" t="s">
        <v>2431</v>
      </c>
      <c r="H773" s="1" t="s">
        <v>153</v>
      </c>
      <c r="I773" s="1" t="s">
        <v>154</v>
      </c>
      <c r="J773" s="1" t="s">
        <v>2441</v>
      </c>
      <c r="K773" s="1" t="s">
        <v>19</v>
      </c>
      <c r="L773" s="1"/>
      <c r="M773" t="str">
        <f t="shared" ref="M773:M836" si="95">LEFT(E773,1)</f>
        <v>8</v>
      </c>
      <c r="N773" t="str">
        <f t="shared" ref="N773:N836" si="96">LEFT(E773,2)</f>
        <v>88</v>
      </c>
      <c r="Q773" s="22" t="str">
        <f t="shared" si="94"/>
        <v/>
      </c>
    </row>
    <row r="774" spans="1:17" x14ac:dyDescent="0.45">
      <c r="A774" s="3">
        <v>832</v>
      </c>
      <c r="B774" s="1" t="s">
        <v>2442</v>
      </c>
      <c r="C774" s="1" t="s">
        <v>2343</v>
      </c>
      <c r="D774" s="1" t="s">
        <v>2376</v>
      </c>
      <c r="E774" s="5">
        <v>17747748</v>
      </c>
      <c r="F774" s="1" t="s">
        <v>2443</v>
      </c>
      <c r="G774" s="1" t="s">
        <v>2431</v>
      </c>
      <c r="H774" s="1" t="s">
        <v>154</v>
      </c>
      <c r="I774" s="1" t="s">
        <v>154</v>
      </c>
      <c r="J774" s="1" t="s">
        <v>2444</v>
      </c>
      <c r="K774" s="1" t="s">
        <v>19</v>
      </c>
      <c r="L774" s="1"/>
      <c r="M774" t="str">
        <f t="shared" si="95"/>
        <v>1</v>
      </c>
      <c r="N774" t="str">
        <f t="shared" si="96"/>
        <v>17</v>
      </c>
      <c r="Q774" s="22" t="str">
        <f t="shared" si="94"/>
        <v/>
      </c>
    </row>
    <row r="775" spans="1:17" x14ac:dyDescent="0.45">
      <c r="A775" s="3">
        <v>833</v>
      </c>
      <c r="B775" s="1" t="s">
        <v>2445</v>
      </c>
      <c r="C775" s="1" t="s">
        <v>2343</v>
      </c>
      <c r="D775" s="1" t="s">
        <v>2376</v>
      </c>
      <c r="E775" s="5">
        <v>178670000</v>
      </c>
      <c r="F775" s="1" t="s">
        <v>2446</v>
      </c>
      <c r="G775" s="1" t="s">
        <v>2431</v>
      </c>
      <c r="H775" s="1" t="s">
        <v>153</v>
      </c>
      <c r="I775" s="1" t="s">
        <v>154</v>
      </c>
      <c r="J775" s="1" t="s">
        <v>2447</v>
      </c>
      <c r="K775" s="1" t="s">
        <v>19</v>
      </c>
      <c r="L775" s="1"/>
      <c r="M775" t="str">
        <f t="shared" si="95"/>
        <v>1</v>
      </c>
      <c r="N775" t="str">
        <f t="shared" si="96"/>
        <v>17</v>
      </c>
      <c r="Q775" s="22" t="str">
        <f t="shared" si="94"/>
        <v/>
      </c>
    </row>
    <row r="776" spans="1:17" x14ac:dyDescent="0.45">
      <c r="A776" s="3">
        <v>834</v>
      </c>
      <c r="B776" s="1" t="s">
        <v>2448</v>
      </c>
      <c r="C776" s="1" t="s">
        <v>2449</v>
      </c>
      <c r="D776" s="1" t="s">
        <v>2343</v>
      </c>
      <c r="E776" s="5">
        <v>114684500</v>
      </c>
      <c r="F776" s="1" t="s">
        <v>2450</v>
      </c>
      <c r="G776" s="1" t="s">
        <v>2449</v>
      </c>
      <c r="H776" s="1" t="s">
        <v>153</v>
      </c>
      <c r="I776" s="1" t="s">
        <v>154</v>
      </c>
      <c r="J776" s="1" t="s">
        <v>2451</v>
      </c>
      <c r="K776" s="1" t="s">
        <v>19</v>
      </c>
      <c r="L776" s="1"/>
      <c r="M776" t="str">
        <f t="shared" si="95"/>
        <v>1</v>
      </c>
      <c r="N776" t="str">
        <f t="shared" si="96"/>
        <v>11</v>
      </c>
      <c r="Q776" s="22" t="str">
        <f t="shared" si="94"/>
        <v/>
      </c>
    </row>
    <row r="777" spans="1:17" x14ac:dyDescent="0.45">
      <c r="A777" s="3">
        <v>835</v>
      </c>
      <c r="B777" s="1" t="s">
        <v>2452</v>
      </c>
      <c r="C777" s="1" t="s">
        <v>2449</v>
      </c>
      <c r="D777" s="1" t="s">
        <v>2431</v>
      </c>
      <c r="E777" s="5">
        <v>48190000</v>
      </c>
      <c r="F777" s="1" t="s">
        <v>2453</v>
      </c>
      <c r="G777" s="1" t="s">
        <v>2449</v>
      </c>
      <c r="H777" s="1" t="s">
        <v>850</v>
      </c>
      <c r="I777" s="1" t="s">
        <v>154</v>
      </c>
      <c r="J777" s="1" t="s">
        <v>851</v>
      </c>
      <c r="K777" s="1" t="s">
        <v>19</v>
      </c>
      <c r="L777" s="1"/>
      <c r="M777" t="str">
        <f t="shared" si="95"/>
        <v>4</v>
      </c>
      <c r="N777" t="str">
        <f t="shared" si="96"/>
        <v>48</v>
      </c>
      <c r="Q777" s="22" t="str">
        <f t="shared" si="94"/>
        <v/>
      </c>
    </row>
    <row r="778" spans="1:17" x14ac:dyDescent="0.45">
      <c r="A778" s="3">
        <v>836</v>
      </c>
      <c r="B778" s="1" t="s">
        <v>2454</v>
      </c>
      <c r="C778" s="1" t="s">
        <v>2449</v>
      </c>
      <c r="D778" s="1" t="s">
        <v>2431</v>
      </c>
      <c r="E778" s="5">
        <v>49648000</v>
      </c>
      <c r="F778" s="1" t="s">
        <v>2455</v>
      </c>
      <c r="G778" s="1" t="s">
        <v>2449</v>
      </c>
      <c r="H778" s="1" t="s">
        <v>850</v>
      </c>
      <c r="I778" s="1" t="s">
        <v>154</v>
      </c>
      <c r="J778" s="1" t="s">
        <v>851</v>
      </c>
      <c r="K778" s="1" t="s">
        <v>19</v>
      </c>
      <c r="L778" s="1"/>
      <c r="M778" t="str">
        <f t="shared" si="95"/>
        <v>4</v>
      </c>
      <c r="N778" t="str">
        <f t="shared" si="96"/>
        <v>49</v>
      </c>
      <c r="Q778" s="22" t="str">
        <f t="shared" si="94"/>
        <v/>
      </c>
    </row>
    <row r="779" spans="1:17" x14ac:dyDescent="0.45">
      <c r="A779" s="3">
        <v>837</v>
      </c>
      <c r="B779" s="1" t="s">
        <v>2456</v>
      </c>
      <c r="C779" s="1" t="s">
        <v>2449</v>
      </c>
      <c r="D779" s="1" t="s">
        <v>2431</v>
      </c>
      <c r="E779" s="5">
        <v>140000000</v>
      </c>
      <c r="F779" s="1" t="s">
        <v>2457</v>
      </c>
      <c r="G779" s="1" t="s">
        <v>2449</v>
      </c>
      <c r="H779" s="1" t="s">
        <v>850</v>
      </c>
      <c r="I779" s="1" t="s">
        <v>154</v>
      </c>
      <c r="J779" s="1" t="s">
        <v>851</v>
      </c>
      <c r="K779" s="1" t="s">
        <v>19</v>
      </c>
      <c r="L779" s="1"/>
      <c r="M779" t="str">
        <f t="shared" si="95"/>
        <v>1</v>
      </c>
      <c r="N779" t="str">
        <f t="shared" si="96"/>
        <v>14</v>
      </c>
      <c r="Q779" s="22" t="str">
        <f t="shared" si="94"/>
        <v/>
      </c>
    </row>
    <row r="780" spans="1:17" x14ac:dyDescent="0.45">
      <c r="A780" s="3">
        <v>838</v>
      </c>
      <c r="B780" s="1" t="s">
        <v>2458</v>
      </c>
      <c r="C780" s="1" t="s">
        <v>2449</v>
      </c>
      <c r="D780" s="1" t="s">
        <v>2431</v>
      </c>
      <c r="E780" s="5">
        <v>65260000</v>
      </c>
      <c r="F780" s="1" t="s">
        <v>2459</v>
      </c>
      <c r="G780" s="1" t="s">
        <v>2449</v>
      </c>
      <c r="H780" s="1" t="s">
        <v>850</v>
      </c>
      <c r="I780" s="1" t="s">
        <v>154</v>
      </c>
      <c r="J780" s="1" t="s">
        <v>851</v>
      </c>
      <c r="K780" s="1" t="s">
        <v>19</v>
      </c>
      <c r="L780" s="1"/>
      <c r="M780" t="str">
        <f t="shared" si="95"/>
        <v>6</v>
      </c>
      <c r="N780" t="str">
        <f t="shared" si="96"/>
        <v>65</v>
      </c>
      <c r="Q780" s="22" t="str">
        <f t="shared" si="94"/>
        <v/>
      </c>
    </row>
    <row r="781" spans="1:17" x14ac:dyDescent="0.45">
      <c r="A781" s="3">
        <v>839</v>
      </c>
      <c r="B781" s="1" t="s">
        <v>2460</v>
      </c>
      <c r="C781" s="1" t="s">
        <v>2449</v>
      </c>
      <c r="D781" s="1" t="s">
        <v>2431</v>
      </c>
      <c r="E781" s="5">
        <v>93733875</v>
      </c>
      <c r="F781" s="1" t="s">
        <v>2461</v>
      </c>
      <c r="G781" s="1" t="s">
        <v>2449</v>
      </c>
      <c r="H781" s="1" t="s">
        <v>850</v>
      </c>
      <c r="I781" s="1" t="s">
        <v>154</v>
      </c>
      <c r="J781" s="1" t="s">
        <v>851</v>
      </c>
      <c r="K781" s="1" t="s">
        <v>19</v>
      </c>
      <c r="L781" s="1"/>
      <c r="M781" t="str">
        <f t="shared" si="95"/>
        <v>9</v>
      </c>
      <c r="N781" t="str">
        <f t="shared" si="96"/>
        <v>93</v>
      </c>
      <c r="Q781" s="22" t="str">
        <f t="shared" si="94"/>
        <v/>
      </c>
    </row>
    <row r="782" spans="1:17" x14ac:dyDescent="0.45">
      <c r="A782" s="3">
        <v>840</v>
      </c>
      <c r="B782" s="1" t="s">
        <v>2462</v>
      </c>
      <c r="C782" s="1" t="s">
        <v>2449</v>
      </c>
      <c r="D782" s="1" t="s">
        <v>2431</v>
      </c>
      <c r="E782" s="5">
        <v>2912500</v>
      </c>
      <c r="F782" s="1" t="s">
        <v>2463</v>
      </c>
      <c r="G782" s="1" t="s">
        <v>2449</v>
      </c>
      <c r="H782" s="1" t="s">
        <v>850</v>
      </c>
      <c r="I782" s="1" t="s">
        <v>154</v>
      </c>
      <c r="J782" s="1" t="s">
        <v>851</v>
      </c>
      <c r="K782" s="1" t="s">
        <v>19</v>
      </c>
      <c r="L782" s="1"/>
      <c r="M782" t="str">
        <f t="shared" si="95"/>
        <v>2</v>
      </c>
      <c r="N782" t="str">
        <f t="shared" si="96"/>
        <v>29</v>
      </c>
      <c r="Q782" s="22" t="str">
        <f t="shared" si="94"/>
        <v/>
      </c>
    </row>
    <row r="783" spans="1:17" x14ac:dyDescent="0.45">
      <c r="A783" s="3">
        <v>841</v>
      </c>
      <c r="B783" s="1" t="s">
        <v>2464</v>
      </c>
      <c r="C783" s="1" t="s">
        <v>2449</v>
      </c>
      <c r="D783" s="1" t="s">
        <v>2431</v>
      </c>
      <c r="E783" s="5">
        <v>3781751</v>
      </c>
      <c r="F783" s="1" t="s">
        <v>2465</v>
      </c>
      <c r="G783" s="1" t="s">
        <v>2449</v>
      </c>
      <c r="H783" s="1" t="s">
        <v>850</v>
      </c>
      <c r="I783" s="1" t="s">
        <v>154</v>
      </c>
      <c r="J783" s="1" t="s">
        <v>851</v>
      </c>
      <c r="K783" s="1" t="s">
        <v>19</v>
      </c>
      <c r="L783" s="1"/>
      <c r="M783" t="str">
        <f t="shared" si="95"/>
        <v>3</v>
      </c>
      <c r="N783" t="str">
        <f t="shared" si="96"/>
        <v>37</v>
      </c>
      <c r="Q783" s="22" t="str">
        <f t="shared" si="94"/>
        <v/>
      </c>
    </row>
    <row r="784" spans="1:17" x14ac:dyDescent="0.45">
      <c r="A784" s="3">
        <v>842</v>
      </c>
      <c r="B784" s="1" t="s">
        <v>2466</v>
      </c>
      <c r="C784" s="1" t="s">
        <v>2449</v>
      </c>
      <c r="D784" s="1" t="s">
        <v>2431</v>
      </c>
      <c r="E784" s="5">
        <v>30654420</v>
      </c>
      <c r="F784" s="1" t="s">
        <v>2467</v>
      </c>
      <c r="G784" s="1" t="s">
        <v>2449</v>
      </c>
      <c r="H784" s="1" t="s">
        <v>850</v>
      </c>
      <c r="I784" s="1" t="s">
        <v>154</v>
      </c>
      <c r="J784" s="1" t="s">
        <v>851</v>
      </c>
      <c r="K784" s="1" t="s">
        <v>19</v>
      </c>
      <c r="L784" s="1"/>
      <c r="M784" t="str">
        <f t="shared" si="95"/>
        <v>3</v>
      </c>
      <c r="N784" t="str">
        <f t="shared" si="96"/>
        <v>30</v>
      </c>
      <c r="Q784" s="22" t="str">
        <f t="shared" si="94"/>
        <v/>
      </c>
    </row>
    <row r="785" spans="1:17" x14ac:dyDescent="0.45">
      <c r="A785" s="3">
        <v>843</v>
      </c>
      <c r="B785" s="1" t="s">
        <v>2468</v>
      </c>
      <c r="C785" s="1" t="s">
        <v>2449</v>
      </c>
      <c r="D785" s="1" t="s">
        <v>2431</v>
      </c>
      <c r="E785" s="5">
        <v>2904500</v>
      </c>
      <c r="F785" s="1" t="s">
        <v>2469</v>
      </c>
      <c r="G785" s="1" t="s">
        <v>2449</v>
      </c>
      <c r="H785" s="1" t="s">
        <v>850</v>
      </c>
      <c r="I785" s="1" t="s">
        <v>154</v>
      </c>
      <c r="J785" s="1" t="s">
        <v>851</v>
      </c>
      <c r="K785" s="1" t="s">
        <v>19</v>
      </c>
      <c r="L785" s="1"/>
      <c r="M785" t="str">
        <f t="shared" si="95"/>
        <v>2</v>
      </c>
      <c r="N785" t="str">
        <f t="shared" si="96"/>
        <v>29</v>
      </c>
      <c r="Q785" s="22" t="str">
        <f t="shared" si="94"/>
        <v/>
      </c>
    </row>
    <row r="786" spans="1:17" x14ac:dyDescent="0.45">
      <c r="A786" s="3">
        <v>844</v>
      </c>
      <c r="B786" s="1" t="s">
        <v>2470</v>
      </c>
      <c r="C786" s="1" t="s">
        <v>2449</v>
      </c>
      <c r="D786" s="1" t="s">
        <v>2431</v>
      </c>
      <c r="E786" s="5">
        <v>43515188</v>
      </c>
      <c r="F786" s="1" t="s">
        <v>2471</v>
      </c>
      <c r="G786" s="1" t="s">
        <v>2449</v>
      </c>
      <c r="H786" s="1" t="s">
        <v>850</v>
      </c>
      <c r="I786" s="1" t="s">
        <v>154</v>
      </c>
      <c r="J786" s="1" t="s">
        <v>851</v>
      </c>
      <c r="K786" s="1" t="s">
        <v>19</v>
      </c>
      <c r="L786" s="1"/>
      <c r="M786" t="str">
        <f t="shared" si="95"/>
        <v>4</v>
      </c>
      <c r="N786" t="str">
        <f t="shared" si="96"/>
        <v>43</v>
      </c>
      <c r="Q786" s="22" t="str">
        <f t="shared" ref="Q786:Q849" si="97">O786&amp;P786</f>
        <v/>
      </c>
    </row>
    <row r="787" spans="1:17" x14ac:dyDescent="0.45">
      <c r="A787" s="3">
        <v>845</v>
      </c>
      <c r="B787" s="1" t="s">
        <v>2472</v>
      </c>
      <c r="C787" s="1" t="s">
        <v>2449</v>
      </c>
      <c r="D787" s="1" t="s">
        <v>2343</v>
      </c>
      <c r="E787" s="5">
        <v>94742120</v>
      </c>
      <c r="F787" s="1" t="s">
        <v>2473</v>
      </c>
      <c r="G787" s="1" t="s">
        <v>2449</v>
      </c>
      <c r="H787" s="1" t="s">
        <v>154</v>
      </c>
      <c r="I787" s="1" t="s">
        <v>154</v>
      </c>
      <c r="J787" s="1" t="s">
        <v>2474</v>
      </c>
      <c r="K787" s="1" t="s">
        <v>19</v>
      </c>
      <c r="L787" s="1"/>
      <c r="M787" t="str">
        <f t="shared" si="95"/>
        <v>9</v>
      </c>
      <c r="N787" t="str">
        <f t="shared" si="96"/>
        <v>94</v>
      </c>
      <c r="Q787" s="22" t="str">
        <f t="shared" si="97"/>
        <v/>
      </c>
    </row>
    <row r="788" spans="1:17" x14ac:dyDescent="0.45">
      <c r="A788" s="3">
        <v>846</v>
      </c>
      <c r="B788" s="1" t="s">
        <v>2475</v>
      </c>
      <c r="C788" s="1" t="s">
        <v>2449</v>
      </c>
      <c r="D788" s="1" t="s">
        <v>2343</v>
      </c>
      <c r="E788" s="5">
        <v>44219490</v>
      </c>
      <c r="F788" s="1" t="s">
        <v>2476</v>
      </c>
      <c r="G788" s="1" t="s">
        <v>2449</v>
      </c>
      <c r="H788" s="1" t="s">
        <v>154</v>
      </c>
      <c r="I788" s="1" t="s">
        <v>154</v>
      </c>
      <c r="J788" s="1" t="s">
        <v>2477</v>
      </c>
      <c r="K788" s="1" t="s">
        <v>19</v>
      </c>
      <c r="L788" s="1"/>
      <c r="M788" t="str">
        <f t="shared" si="95"/>
        <v>4</v>
      </c>
      <c r="N788" t="str">
        <f t="shared" si="96"/>
        <v>44</v>
      </c>
      <c r="Q788" s="22" t="str">
        <f t="shared" si="97"/>
        <v/>
      </c>
    </row>
    <row r="789" spans="1:17" x14ac:dyDescent="0.45">
      <c r="A789" s="3">
        <v>847</v>
      </c>
      <c r="B789" s="1" t="s">
        <v>2478</v>
      </c>
      <c r="C789" s="1" t="s">
        <v>2449</v>
      </c>
      <c r="D789" s="1" t="s">
        <v>2343</v>
      </c>
      <c r="E789" s="5">
        <v>30096675</v>
      </c>
      <c r="F789" s="1" t="s">
        <v>2479</v>
      </c>
      <c r="G789" s="1" t="s">
        <v>2449</v>
      </c>
      <c r="H789" s="1" t="s">
        <v>154</v>
      </c>
      <c r="I789" s="1" t="s">
        <v>154</v>
      </c>
      <c r="J789" s="1" t="s">
        <v>2480</v>
      </c>
      <c r="K789" s="1" t="s">
        <v>19</v>
      </c>
      <c r="L789" s="1"/>
      <c r="M789" t="str">
        <f t="shared" si="95"/>
        <v>3</v>
      </c>
      <c r="N789" t="str">
        <f t="shared" si="96"/>
        <v>30</v>
      </c>
      <c r="Q789" s="22" t="str">
        <f t="shared" si="97"/>
        <v/>
      </c>
    </row>
    <row r="790" spans="1:17" x14ac:dyDescent="0.45">
      <c r="A790" s="3">
        <v>848</v>
      </c>
      <c r="B790" s="1" t="s">
        <v>2481</v>
      </c>
      <c r="C790" s="1" t="s">
        <v>2482</v>
      </c>
      <c r="D790" s="1" t="s">
        <v>2431</v>
      </c>
      <c r="E790" s="5">
        <v>44027282</v>
      </c>
      <c r="F790" s="1" t="s">
        <v>2483</v>
      </c>
      <c r="G790" s="1" t="s">
        <v>2482</v>
      </c>
      <c r="H790" s="1" t="s">
        <v>154</v>
      </c>
      <c r="I790" s="1" t="s">
        <v>154</v>
      </c>
      <c r="J790" s="1" t="s">
        <v>2484</v>
      </c>
      <c r="K790" s="1" t="s">
        <v>19</v>
      </c>
      <c r="L790" s="1"/>
      <c r="M790" t="str">
        <f t="shared" si="95"/>
        <v>4</v>
      </c>
      <c r="N790" t="str">
        <f t="shared" si="96"/>
        <v>44</v>
      </c>
      <c r="Q790" s="22" t="str">
        <f t="shared" si="97"/>
        <v/>
      </c>
    </row>
    <row r="791" spans="1:17" x14ac:dyDescent="0.45">
      <c r="A791" s="3">
        <v>849</v>
      </c>
      <c r="B791" s="1" t="s">
        <v>2485</v>
      </c>
      <c r="C791" s="1" t="s">
        <v>2482</v>
      </c>
      <c r="D791" s="1" t="s">
        <v>2431</v>
      </c>
      <c r="E791" s="5">
        <v>28466771</v>
      </c>
      <c r="F791" s="1" t="s">
        <v>2486</v>
      </c>
      <c r="G791" s="1" t="s">
        <v>2482</v>
      </c>
      <c r="H791" s="1" t="s">
        <v>154</v>
      </c>
      <c r="I791" s="1" t="s">
        <v>154</v>
      </c>
      <c r="J791" s="1" t="s">
        <v>2487</v>
      </c>
      <c r="K791" s="1" t="s">
        <v>19</v>
      </c>
      <c r="L791" s="1"/>
      <c r="M791" t="str">
        <f t="shared" si="95"/>
        <v>2</v>
      </c>
      <c r="N791" t="str">
        <f t="shared" si="96"/>
        <v>28</v>
      </c>
      <c r="Q791" s="22" t="str">
        <f t="shared" si="97"/>
        <v/>
      </c>
    </row>
    <row r="792" spans="1:17" x14ac:dyDescent="0.45">
      <c r="A792" s="3">
        <v>850</v>
      </c>
      <c r="B792" s="1" t="s">
        <v>2488</v>
      </c>
      <c r="C792" s="1" t="s">
        <v>2482</v>
      </c>
      <c r="D792" s="1" t="s">
        <v>2431</v>
      </c>
      <c r="E792" s="5">
        <v>21953380</v>
      </c>
      <c r="F792" s="1" t="s">
        <v>2489</v>
      </c>
      <c r="G792" s="1" t="s">
        <v>2482</v>
      </c>
      <c r="H792" s="1" t="s">
        <v>154</v>
      </c>
      <c r="I792" s="1" t="s">
        <v>154</v>
      </c>
      <c r="J792" s="1" t="s">
        <v>2490</v>
      </c>
      <c r="K792" s="1" t="s">
        <v>19</v>
      </c>
      <c r="L792" s="1"/>
      <c r="M792" t="str">
        <f t="shared" si="95"/>
        <v>2</v>
      </c>
      <c r="N792" t="str">
        <f t="shared" si="96"/>
        <v>21</v>
      </c>
      <c r="Q792" s="22" t="str">
        <f t="shared" si="97"/>
        <v/>
      </c>
    </row>
    <row r="793" spans="1:17" x14ac:dyDescent="0.45">
      <c r="A793" s="3">
        <v>851</v>
      </c>
      <c r="B793" s="1" t="s">
        <v>2491</v>
      </c>
      <c r="C793" s="1" t="s">
        <v>2482</v>
      </c>
      <c r="D793" s="1" t="s">
        <v>2431</v>
      </c>
      <c r="E793" s="5">
        <v>14357840</v>
      </c>
      <c r="F793" s="1" t="s">
        <v>2492</v>
      </c>
      <c r="G793" s="1" t="s">
        <v>2482</v>
      </c>
      <c r="H793" s="1" t="s">
        <v>154</v>
      </c>
      <c r="I793" s="1" t="s">
        <v>154</v>
      </c>
      <c r="J793" s="1" t="s">
        <v>2493</v>
      </c>
      <c r="K793" s="1" t="s">
        <v>19</v>
      </c>
      <c r="L793" s="1"/>
      <c r="M793" t="str">
        <f t="shared" si="95"/>
        <v>1</v>
      </c>
      <c r="N793" t="str">
        <f t="shared" si="96"/>
        <v>14</v>
      </c>
      <c r="Q793" s="22" t="str">
        <f t="shared" si="97"/>
        <v/>
      </c>
    </row>
    <row r="794" spans="1:17" x14ac:dyDescent="0.45">
      <c r="A794" s="3">
        <v>852</v>
      </c>
      <c r="B794" s="1" t="s">
        <v>2494</v>
      </c>
      <c r="C794" s="1" t="s">
        <v>2482</v>
      </c>
      <c r="D794" s="1" t="s">
        <v>2431</v>
      </c>
      <c r="E794" s="5">
        <v>26624522</v>
      </c>
      <c r="F794" s="1" t="s">
        <v>2495</v>
      </c>
      <c r="G794" s="1" t="s">
        <v>2482</v>
      </c>
      <c r="H794" s="1" t="s">
        <v>154</v>
      </c>
      <c r="I794" s="1" t="s">
        <v>154</v>
      </c>
      <c r="J794" s="1" t="s">
        <v>2496</v>
      </c>
      <c r="K794" s="1" t="s">
        <v>19</v>
      </c>
      <c r="L794" s="1"/>
      <c r="M794" t="str">
        <f t="shared" si="95"/>
        <v>2</v>
      </c>
      <c r="N794" t="str">
        <f t="shared" si="96"/>
        <v>26</v>
      </c>
      <c r="Q794" s="22" t="str">
        <f t="shared" si="97"/>
        <v/>
      </c>
    </row>
    <row r="795" spans="1:17" x14ac:dyDescent="0.45">
      <c r="A795" s="3">
        <v>853</v>
      </c>
      <c r="B795" s="1" t="s">
        <v>2497</v>
      </c>
      <c r="C795" s="1" t="s">
        <v>2482</v>
      </c>
      <c r="D795" s="1" t="s">
        <v>2431</v>
      </c>
      <c r="E795" s="5">
        <v>21966126</v>
      </c>
      <c r="F795" s="1" t="s">
        <v>2498</v>
      </c>
      <c r="G795" s="1" t="s">
        <v>2482</v>
      </c>
      <c r="H795" s="1" t="s">
        <v>154</v>
      </c>
      <c r="I795" s="1" t="s">
        <v>154</v>
      </c>
      <c r="J795" s="1" t="s">
        <v>2499</v>
      </c>
      <c r="K795" s="1" t="s">
        <v>19</v>
      </c>
      <c r="L795" s="1"/>
      <c r="M795" t="str">
        <f t="shared" si="95"/>
        <v>2</v>
      </c>
      <c r="N795" t="str">
        <f t="shared" si="96"/>
        <v>21</v>
      </c>
      <c r="Q795" s="22" t="str">
        <f t="shared" si="97"/>
        <v/>
      </c>
    </row>
    <row r="796" spans="1:17" x14ac:dyDescent="0.45">
      <c r="A796" s="3">
        <v>854</v>
      </c>
      <c r="B796" s="1" t="s">
        <v>2500</v>
      </c>
      <c r="C796" s="1" t="s">
        <v>2482</v>
      </c>
      <c r="D796" s="1" t="s">
        <v>2431</v>
      </c>
      <c r="E796" s="5">
        <v>43605950</v>
      </c>
      <c r="F796" s="1" t="s">
        <v>2501</v>
      </c>
      <c r="G796" s="1" t="s">
        <v>2482</v>
      </c>
      <c r="H796" s="1" t="s">
        <v>154</v>
      </c>
      <c r="I796" s="1" t="s">
        <v>154</v>
      </c>
      <c r="J796" s="1" t="s">
        <v>2502</v>
      </c>
      <c r="K796" s="1" t="s">
        <v>19</v>
      </c>
      <c r="L796" s="1"/>
      <c r="M796" t="str">
        <f t="shared" si="95"/>
        <v>4</v>
      </c>
      <c r="N796" t="str">
        <f t="shared" si="96"/>
        <v>43</v>
      </c>
      <c r="Q796" s="22" t="str">
        <f t="shared" si="97"/>
        <v/>
      </c>
    </row>
    <row r="797" spans="1:17" x14ac:dyDescent="0.45">
      <c r="A797" s="3">
        <v>855</v>
      </c>
      <c r="B797" s="1" t="s">
        <v>2503</v>
      </c>
      <c r="C797" s="1" t="s">
        <v>2482</v>
      </c>
      <c r="D797" s="1" t="s">
        <v>2431</v>
      </c>
      <c r="E797" s="5">
        <v>20631757</v>
      </c>
      <c r="F797" s="1" t="s">
        <v>2504</v>
      </c>
      <c r="G797" s="1" t="s">
        <v>2482</v>
      </c>
      <c r="H797" s="1" t="s">
        <v>154</v>
      </c>
      <c r="I797" s="1" t="s">
        <v>154</v>
      </c>
      <c r="J797" s="1" t="s">
        <v>2505</v>
      </c>
      <c r="K797" s="1" t="s">
        <v>19</v>
      </c>
      <c r="L797" s="1"/>
      <c r="M797" t="str">
        <f t="shared" si="95"/>
        <v>2</v>
      </c>
      <c r="N797" t="str">
        <f t="shared" si="96"/>
        <v>20</v>
      </c>
      <c r="Q797" s="22" t="str">
        <f t="shared" si="97"/>
        <v/>
      </c>
    </row>
    <row r="798" spans="1:17" x14ac:dyDescent="0.45">
      <c r="A798" s="3">
        <v>856</v>
      </c>
      <c r="B798" s="1" t="s">
        <v>2506</v>
      </c>
      <c r="C798" s="1" t="s">
        <v>2482</v>
      </c>
      <c r="D798" s="1" t="s">
        <v>2431</v>
      </c>
      <c r="E798" s="5">
        <v>36065766</v>
      </c>
      <c r="F798" s="1" t="s">
        <v>2507</v>
      </c>
      <c r="G798" s="1" t="s">
        <v>2482</v>
      </c>
      <c r="H798" s="1" t="s">
        <v>154</v>
      </c>
      <c r="I798" s="1" t="s">
        <v>154</v>
      </c>
      <c r="J798" s="1" t="s">
        <v>2508</v>
      </c>
      <c r="K798" s="1" t="s">
        <v>19</v>
      </c>
      <c r="L798" s="1"/>
      <c r="M798" t="str">
        <f t="shared" si="95"/>
        <v>3</v>
      </c>
      <c r="N798" t="str">
        <f t="shared" si="96"/>
        <v>36</v>
      </c>
      <c r="Q798" s="22" t="str">
        <f t="shared" si="97"/>
        <v/>
      </c>
    </row>
    <row r="799" spans="1:17" x14ac:dyDescent="0.45">
      <c r="A799" s="3">
        <v>857</v>
      </c>
      <c r="B799" s="1" t="s">
        <v>2509</v>
      </c>
      <c r="C799" s="1" t="s">
        <v>2482</v>
      </c>
      <c r="D799" s="1" t="s">
        <v>2431</v>
      </c>
      <c r="E799" s="5">
        <v>1996622</v>
      </c>
      <c r="F799" s="1" t="s">
        <v>2510</v>
      </c>
      <c r="G799" s="1" t="s">
        <v>2482</v>
      </c>
      <c r="H799" s="1" t="s">
        <v>154</v>
      </c>
      <c r="I799" s="1" t="s">
        <v>154</v>
      </c>
      <c r="J799" s="1" t="s">
        <v>2511</v>
      </c>
      <c r="K799" s="1" t="s">
        <v>19</v>
      </c>
      <c r="L799" s="1"/>
      <c r="M799" t="str">
        <f t="shared" si="95"/>
        <v>1</v>
      </c>
      <c r="N799" t="str">
        <f t="shared" si="96"/>
        <v>19</v>
      </c>
      <c r="Q799" s="22" t="str">
        <f t="shared" si="97"/>
        <v/>
      </c>
    </row>
    <row r="800" spans="1:17" x14ac:dyDescent="0.45">
      <c r="A800" s="3">
        <v>858</v>
      </c>
      <c r="B800" s="1" t="s">
        <v>2512</v>
      </c>
      <c r="C800" s="1" t="s">
        <v>2482</v>
      </c>
      <c r="D800" s="1" t="s">
        <v>2431</v>
      </c>
      <c r="E800" s="5">
        <v>26510698</v>
      </c>
      <c r="F800" s="1" t="s">
        <v>2513</v>
      </c>
      <c r="G800" s="1" t="s">
        <v>2482</v>
      </c>
      <c r="H800" s="1" t="s">
        <v>154</v>
      </c>
      <c r="I800" s="1" t="s">
        <v>154</v>
      </c>
      <c r="J800" s="1" t="s">
        <v>2514</v>
      </c>
      <c r="K800" s="1" t="s">
        <v>19</v>
      </c>
      <c r="L800" s="1"/>
      <c r="M800" t="str">
        <f t="shared" si="95"/>
        <v>2</v>
      </c>
      <c r="N800" t="str">
        <f t="shared" si="96"/>
        <v>26</v>
      </c>
      <c r="Q800" s="22" t="str">
        <f t="shared" si="97"/>
        <v/>
      </c>
    </row>
    <row r="801" spans="1:17" x14ac:dyDescent="0.45">
      <c r="A801" s="3">
        <v>859</v>
      </c>
      <c r="B801" s="1" t="s">
        <v>2515</v>
      </c>
      <c r="C801" s="1" t="s">
        <v>2482</v>
      </c>
      <c r="D801" s="1" t="s">
        <v>2431</v>
      </c>
      <c r="E801" s="5">
        <v>35680000</v>
      </c>
      <c r="F801" s="1" t="s">
        <v>2516</v>
      </c>
      <c r="G801" s="1" t="s">
        <v>2482</v>
      </c>
      <c r="H801" s="1" t="s">
        <v>154</v>
      </c>
      <c r="I801" s="1" t="s">
        <v>154</v>
      </c>
      <c r="J801" s="1" t="s">
        <v>2517</v>
      </c>
      <c r="K801" s="1" t="s">
        <v>19</v>
      </c>
      <c r="L801" s="1"/>
      <c r="M801" t="str">
        <f t="shared" si="95"/>
        <v>3</v>
      </c>
      <c r="N801" t="str">
        <f t="shared" si="96"/>
        <v>35</v>
      </c>
      <c r="Q801" s="22" t="str">
        <f t="shared" si="97"/>
        <v/>
      </c>
    </row>
    <row r="802" spans="1:17" x14ac:dyDescent="0.45">
      <c r="A802" s="3">
        <v>860</v>
      </c>
      <c r="B802" s="1" t="s">
        <v>2518</v>
      </c>
      <c r="C802" s="1" t="s">
        <v>2482</v>
      </c>
      <c r="D802" s="1" t="s">
        <v>2431</v>
      </c>
      <c r="E802" s="5">
        <v>44354550</v>
      </c>
      <c r="F802" s="1" t="s">
        <v>2519</v>
      </c>
      <c r="G802" s="1" t="s">
        <v>2482</v>
      </c>
      <c r="H802" s="1" t="s">
        <v>154</v>
      </c>
      <c r="I802" s="1" t="s">
        <v>154</v>
      </c>
      <c r="J802" s="1" t="s">
        <v>2520</v>
      </c>
      <c r="K802" s="1" t="s">
        <v>19</v>
      </c>
      <c r="L802" s="1"/>
      <c r="M802" t="str">
        <f t="shared" si="95"/>
        <v>4</v>
      </c>
      <c r="N802" t="str">
        <f t="shared" si="96"/>
        <v>44</v>
      </c>
      <c r="Q802" s="22" t="str">
        <f t="shared" si="97"/>
        <v/>
      </c>
    </row>
    <row r="803" spans="1:17" x14ac:dyDescent="0.45">
      <c r="A803" s="3">
        <v>861</v>
      </c>
      <c r="B803" s="1" t="s">
        <v>2521</v>
      </c>
      <c r="C803" s="1" t="s">
        <v>2482</v>
      </c>
      <c r="D803" s="1" t="s">
        <v>2431</v>
      </c>
      <c r="E803" s="5">
        <v>43660702</v>
      </c>
      <c r="F803" s="1" t="s">
        <v>2522</v>
      </c>
      <c r="G803" s="1" t="s">
        <v>2482</v>
      </c>
      <c r="H803" s="1" t="s">
        <v>154</v>
      </c>
      <c r="I803" s="1" t="s">
        <v>154</v>
      </c>
      <c r="J803" s="1" t="s">
        <v>2523</v>
      </c>
      <c r="K803" s="1" t="s">
        <v>19</v>
      </c>
      <c r="L803" s="1"/>
      <c r="M803" t="str">
        <f t="shared" si="95"/>
        <v>4</v>
      </c>
      <c r="N803" t="str">
        <f t="shared" si="96"/>
        <v>43</v>
      </c>
      <c r="Q803" s="22" t="str">
        <f t="shared" si="97"/>
        <v/>
      </c>
    </row>
    <row r="804" spans="1:17" x14ac:dyDescent="0.45">
      <c r="A804" s="3">
        <v>862</v>
      </c>
      <c r="B804" s="1" t="s">
        <v>2524</v>
      </c>
      <c r="C804" s="1" t="s">
        <v>2482</v>
      </c>
      <c r="D804" s="1" t="s">
        <v>2431</v>
      </c>
      <c r="E804" s="5">
        <v>44180697</v>
      </c>
      <c r="F804" s="1" t="s">
        <v>2525</v>
      </c>
      <c r="G804" s="1" t="s">
        <v>2482</v>
      </c>
      <c r="H804" s="1" t="s">
        <v>154</v>
      </c>
      <c r="I804" s="1" t="s">
        <v>154</v>
      </c>
      <c r="J804" s="1" t="s">
        <v>2526</v>
      </c>
      <c r="K804" s="1" t="s">
        <v>19</v>
      </c>
      <c r="L804" s="1"/>
      <c r="M804" t="str">
        <f t="shared" si="95"/>
        <v>4</v>
      </c>
      <c r="N804" t="str">
        <f t="shared" si="96"/>
        <v>44</v>
      </c>
      <c r="Q804" s="22" t="str">
        <f t="shared" si="97"/>
        <v/>
      </c>
    </row>
    <row r="805" spans="1:17" x14ac:dyDescent="0.45">
      <c r="A805" s="3">
        <v>863</v>
      </c>
      <c r="B805" s="1" t="s">
        <v>2527</v>
      </c>
      <c r="C805" s="1" t="s">
        <v>2482</v>
      </c>
      <c r="D805" s="1" t="s">
        <v>2431</v>
      </c>
      <c r="E805" s="5">
        <v>43450302</v>
      </c>
      <c r="F805" s="1" t="s">
        <v>2528</v>
      </c>
      <c r="G805" s="1" t="s">
        <v>2482</v>
      </c>
      <c r="H805" s="1" t="s">
        <v>154</v>
      </c>
      <c r="I805" s="1" t="s">
        <v>154</v>
      </c>
      <c r="J805" s="1" t="s">
        <v>2529</v>
      </c>
      <c r="K805" s="1" t="s">
        <v>19</v>
      </c>
      <c r="L805" s="1"/>
      <c r="M805" t="str">
        <f t="shared" si="95"/>
        <v>4</v>
      </c>
      <c r="N805" t="str">
        <f t="shared" si="96"/>
        <v>43</v>
      </c>
      <c r="Q805" s="22" t="str">
        <f t="shared" si="97"/>
        <v/>
      </c>
    </row>
    <row r="806" spans="1:17" x14ac:dyDescent="0.45">
      <c r="A806" s="3">
        <v>864</v>
      </c>
      <c r="B806" s="1" t="s">
        <v>2530</v>
      </c>
      <c r="C806" s="1" t="s">
        <v>2482</v>
      </c>
      <c r="D806" s="1" t="s">
        <v>2431</v>
      </c>
      <c r="E806" s="5">
        <v>83569708</v>
      </c>
      <c r="F806" s="1" t="s">
        <v>2531</v>
      </c>
      <c r="G806" s="1" t="s">
        <v>2482</v>
      </c>
      <c r="H806" s="1" t="s">
        <v>153</v>
      </c>
      <c r="I806" s="1" t="s">
        <v>154</v>
      </c>
      <c r="J806" s="1" t="s">
        <v>2532</v>
      </c>
      <c r="K806" s="1" t="s">
        <v>19</v>
      </c>
      <c r="L806" s="1"/>
      <c r="M806" t="str">
        <f t="shared" si="95"/>
        <v>8</v>
      </c>
      <c r="N806" t="str">
        <f t="shared" si="96"/>
        <v>83</v>
      </c>
      <c r="Q806" s="22" t="str">
        <f t="shared" si="97"/>
        <v/>
      </c>
    </row>
    <row r="807" spans="1:17" x14ac:dyDescent="0.45">
      <c r="A807" s="3">
        <v>865</v>
      </c>
      <c r="B807" s="1" t="s">
        <v>2533</v>
      </c>
      <c r="C807" s="1" t="s">
        <v>2482</v>
      </c>
      <c r="D807" s="1" t="s">
        <v>2431</v>
      </c>
      <c r="E807" s="5">
        <v>35910000</v>
      </c>
      <c r="F807" s="1" t="s">
        <v>2534</v>
      </c>
      <c r="G807" s="1" t="s">
        <v>2482</v>
      </c>
      <c r="H807" s="1" t="s">
        <v>154</v>
      </c>
      <c r="I807" s="1" t="s">
        <v>154</v>
      </c>
      <c r="J807" s="1" t="s">
        <v>2535</v>
      </c>
      <c r="K807" s="1" t="s">
        <v>19</v>
      </c>
      <c r="L807" s="1"/>
      <c r="M807" t="str">
        <f t="shared" si="95"/>
        <v>3</v>
      </c>
      <c r="N807" t="str">
        <f t="shared" si="96"/>
        <v>35</v>
      </c>
      <c r="Q807" s="22" t="str">
        <f t="shared" si="97"/>
        <v/>
      </c>
    </row>
    <row r="808" spans="1:17" x14ac:dyDescent="0.45">
      <c r="A808" s="3">
        <v>866</v>
      </c>
      <c r="B808" s="1" t="s">
        <v>2536</v>
      </c>
      <c r="C808" s="1" t="s">
        <v>2482</v>
      </c>
      <c r="D808" s="1" t="s">
        <v>2482</v>
      </c>
      <c r="E808" s="5">
        <v>63924150</v>
      </c>
      <c r="F808" s="1" t="s">
        <v>2537</v>
      </c>
      <c r="G808" s="1" t="s">
        <v>2482</v>
      </c>
      <c r="H808" s="1" t="s">
        <v>670</v>
      </c>
      <c r="I808" s="1" t="s">
        <v>154</v>
      </c>
      <c r="J808" s="1" t="s">
        <v>2538</v>
      </c>
      <c r="K808" s="1" t="s">
        <v>19</v>
      </c>
      <c r="L808" s="1"/>
      <c r="M808" t="str">
        <f t="shared" si="95"/>
        <v>6</v>
      </c>
      <c r="N808" t="str">
        <f t="shared" si="96"/>
        <v>63</v>
      </c>
      <c r="Q808" s="22" t="str">
        <f t="shared" si="97"/>
        <v/>
      </c>
    </row>
    <row r="809" spans="1:17" x14ac:dyDescent="0.45">
      <c r="A809" s="3">
        <v>867</v>
      </c>
      <c r="B809" s="1" t="s">
        <v>2539</v>
      </c>
      <c r="C809" s="1" t="s">
        <v>2540</v>
      </c>
      <c r="D809" s="1" t="s">
        <v>2449</v>
      </c>
      <c r="E809" s="5">
        <v>42378378</v>
      </c>
      <c r="F809" s="1" t="s">
        <v>2541</v>
      </c>
      <c r="G809" s="1" t="s">
        <v>2540</v>
      </c>
      <c r="H809" s="1" t="s">
        <v>154</v>
      </c>
      <c r="I809" s="1" t="s">
        <v>154</v>
      </c>
      <c r="J809" s="1" t="s">
        <v>2542</v>
      </c>
      <c r="K809" s="1" t="s">
        <v>19</v>
      </c>
      <c r="L809" s="1"/>
      <c r="M809" t="str">
        <f t="shared" si="95"/>
        <v>4</v>
      </c>
      <c r="N809" t="str">
        <f t="shared" si="96"/>
        <v>42</v>
      </c>
      <c r="Q809" s="22" t="str">
        <f t="shared" si="97"/>
        <v/>
      </c>
    </row>
    <row r="810" spans="1:17" x14ac:dyDescent="0.45">
      <c r="A810" s="3">
        <v>868</v>
      </c>
      <c r="B810" s="1" t="s">
        <v>2543</v>
      </c>
      <c r="C810" s="1" t="s">
        <v>2540</v>
      </c>
      <c r="D810" s="1" t="s">
        <v>2449</v>
      </c>
      <c r="E810" s="5">
        <v>42378378</v>
      </c>
      <c r="F810" s="1" t="s">
        <v>2544</v>
      </c>
      <c r="G810" s="1" t="s">
        <v>2540</v>
      </c>
      <c r="H810" s="1" t="s">
        <v>154</v>
      </c>
      <c r="I810" s="1" t="s">
        <v>154</v>
      </c>
      <c r="J810" s="1" t="s">
        <v>2545</v>
      </c>
      <c r="K810" s="1" t="s">
        <v>19</v>
      </c>
      <c r="L810" s="1"/>
      <c r="M810" t="str">
        <f t="shared" si="95"/>
        <v>4</v>
      </c>
      <c r="N810" t="str">
        <f t="shared" si="96"/>
        <v>42</v>
      </c>
      <c r="Q810" s="22" t="str">
        <f t="shared" si="97"/>
        <v/>
      </c>
    </row>
    <row r="811" spans="1:17" x14ac:dyDescent="0.45">
      <c r="A811" s="3">
        <v>869</v>
      </c>
      <c r="B811" s="1" t="s">
        <v>2546</v>
      </c>
      <c r="C811" s="1" t="s">
        <v>2540</v>
      </c>
      <c r="D811" s="1" t="s">
        <v>2449</v>
      </c>
      <c r="E811" s="5">
        <v>42378378</v>
      </c>
      <c r="F811" s="1" t="s">
        <v>2547</v>
      </c>
      <c r="G811" s="1" t="s">
        <v>2540</v>
      </c>
      <c r="H811" s="1" t="s">
        <v>154</v>
      </c>
      <c r="I811" s="1" t="s">
        <v>154</v>
      </c>
      <c r="J811" s="1" t="s">
        <v>2548</v>
      </c>
      <c r="K811" s="1" t="s">
        <v>19</v>
      </c>
      <c r="L811" s="1"/>
      <c r="M811" t="str">
        <f t="shared" si="95"/>
        <v>4</v>
      </c>
      <c r="N811" t="str">
        <f t="shared" si="96"/>
        <v>42</v>
      </c>
      <c r="Q811" s="22" t="str">
        <f t="shared" si="97"/>
        <v/>
      </c>
    </row>
    <row r="812" spans="1:17" x14ac:dyDescent="0.45">
      <c r="A812" s="3">
        <v>870</v>
      </c>
      <c r="B812" s="1" t="s">
        <v>2549</v>
      </c>
      <c r="C812" s="1" t="s">
        <v>2540</v>
      </c>
      <c r="D812" s="1" t="s">
        <v>2449</v>
      </c>
      <c r="E812" s="5">
        <v>43009505</v>
      </c>
      <c r="F812" s="1" t="s">
        <v>2550</v>
      </c>
      <c r="G812" s="1" t="s">
        <v>2540</v>
      </c>
      <c r="H812" s="1" t="s">
        <v>154</v>
      </c>
      <c r="I812" s="1" t="s">
        <v>154</v>
      </c>
      <c r="J812" s="1" t="s">
        <v>2551</v>
      </c>
      <c r="K812" s="1" t="s">
        <v>19</v>
      </c>
      <c r="L812" s="1"/>
      <c r="M812" t="str">
        <f t="shared" si="95"/>
        <v>4</v>
      </c>
      <c r="N812" t="str">
        <f t="shared" si="96"/>
        <v>43</v>
      </c>
      <c r="Q812" s="22" t="str">
        <f t="shared" si="97"/>
        <v/>
      </c>
    </row>
    <row r="813" spans="1:17" x14ac:dyDescent="0.45">
      <c r="A813" s="3">
        <v>871</v>
      </c>
      <c r="B813" s="1" t="s">
        <v>2552</v>
      </c>
      <c r="C813" s="1" t="s">
        <v>2540</v>
      </c>
      <c r="D813" s="1" t="s">
        <v>2449</v>
      </c>
      <c r="E813" s="5">
        <v>279480000</v>
      </c>
      <c r="F813" s="1" t="s">
        <v>2553</v>
      </c>
      <c r="G813" s="1" t="s">
        <v>2540</v>
      </c>
      <c r="H813" s="1" t="s">
        <v>153</v>
      </c>
      <c r="I813" s="1" t="s">
        <v>154</v>
      </c>
      <c r="J813" s="1" t="s">
        <v>2554</v>
      </c>
      <c r="K813" s="1" t="s">
        <v>19</v>
      </c>
      <c r="L813" s="1"/>
      <c r="M813" t="str">
        <f t="shared" si="95"/>
        <v>2</v>
      </c>
      <c r="N813" t="str">
        <f t="shared" si="96"/>
        <v>27</v>
      </c>
      <c r="Q813" s="22" t="str">
        <f t="shared" si="97"/>
        <v/>
      </c>
    </row>
    <row r="814" spans="1:17" x14ac:dyDescent="0.45">
      <c r="A814" s="3">
        <v>872</v>
      </c>
      <c r="B814" s="1" t="s">
        <v>2555</v>
      </c>
      <c r="C814" s="1" t="s">
        <v>2540</v>
      </c>
      <c r="D814" s="1" t="s">
        <v>2482</v>
      </c>
      <c r="E814" s="5">
        <v>5763800</v>
      </c>
      <c r="F814" s="1" t="s">
        <v>2556</v>
      </c>
      <c r="G814" s="1" t="s">
        <v>2540</v>
      </c>
      <c r="H814" s="1" t="s">
        <v>212</v>
      </c>
      <c r="I814" s="1" t="s">
        <v>154</v>
      </c>
      <c r="J814" s="1" t="s">
        <v>2557</v>
      </c>
      <c r="K814" s="1" t="s">
        <v>19</v>
      </c>
      <c r="L814" s="1"/>
      <c r="M814" t="str">
        <f t="shared" si="95"/>
        <v>5</v>
      </c>
      <c r="N814" t="str">
        <f t="shared" si="96"/>
        <v>57</v>
      </c>
      <c r="Q814" s="22" t="str">
        <f t="shared" si="97"/>
        <v/>
      </c>
    </row>
    <row r="815" spans="1:17" x14ac:dyDescent="0.45">
      <c r="A815" s="3">
        <v>873</v>
      </c>
      <c r="B815" s="1" t="s">
        <v>2558</v>
      </c>
      <c r="C815" s="1" t="s">
        <v>2540</v>
      </c>
      <c r="D815" s="1" t="s">
        <v>2482</v>
      </c>
      <c r="E815" s="5">
        <v>1408300</v>
      </c>
      <c r="F815" s="1" t="s">
        <v>2559</v>
      </c>
      <c r="G815" s="1" t="s">
        <v>2540</v>
      </c>
      <c r="H815" s="1" t="s">
        <v>212</v>
      </c>
      <c r="I815" s="1" t="s">
        <v>154</v>
      </c>
      <c r="J815" s="1" t="s">
        <v>2560</v>
      </c>
      <c r="K815" s="1" t="s">
        <v>19</v>
      </c>
      <c r="L815" s="1"/>
      <c r="M815" t="str">
        <f t="shared" si="95"/>
        <v>1</v>
      </c>
      <c r="N815" t="str">
        <f t="shared" si="96"/>
        <v>14</v>
      </c>
      <c r="Q815" s="22" t="str">
        <f t="shared" si="97"/>
        <v/>
      </c>
    </row>
    <row r="816" spans="1:17" x14ac:dyDescent="0.45">
      <c r="A816" s="3">
        <v>874</v>
      </c>
      <c r="B816" s="1" t="s">
        <v>2561</v>
      </c>
      <c r="C816" s="1" t="s">
        <v>2540</v>
      </c>
      <c r="D816" s="1" t="s">
        <v>2449</v>
      </c>
      <c r="E816" s="5">
        <v>37392730</v>
      </c>
      <c r="F816" s="1" t="s">
        <v>2562</v>
      </c>
      <c r="G816" s="1" t="s">
        <v>2540</v>
      </c>
      <c r="H816" s="1" t="s">
        <v>154</v>
      </c>
      <c r="I816" s="1" t="s">
        <v>154</v>
      </c>
      <c r="J816" s="1" t="s">
        <v>2563</v>
      </c>
      <c r="K816" s="1" t="s">
        <v>19</v>
      </c>
      <c r="L816" s="1"/>
      <c r="M816" t="str">
        <f t="shared" si="95"/>
        <v>3</v>
      </c>
      <c r="N816" t="str">
        <f t="shared" si="96"/>
        <v>37</v>
      </c>
      <c r="Q816" s="22" t="str">
        <f t="shared" si="97"/>
        <v/>
      </c>
    </row>
    <row r="817" spans="1:17" x14ac:dyDescent="0.45">
      <c r="A817" s="3">
        <v>875</v>
      </c>
      <c r="B817" s="1" t="s">
        <v>2564</v>
      </c>
      <c r="C817" s="1" t="s">
        <v>2540</v>
      </c>
      <c r="D817" s="1" t="s">
        <v>2449</v>
      </c>
      <c r="E817" s="5">
        <v>43538065</v>
      </c>
      <c r="F817" s="1" t="s">
        <v>2565</v>
      </c>
      <c r="G817" s="1" t="s">
        <v>2540</v>
      </c>
      <c r="H817" s="1" t="s">
        <v>154</v>
      </c>
      <c r="I817" s="1" t="s">
        <v>154</v>
      </c>
      <c r="J817" s="1" t="s">
        <v>2566</v>
      </c>
      <c r="K817" s="1" t="s">
        <v>19</v>
      </c>
      <c r="L817" s="1"/>
      <c r="M817" t="str">
        <f t="shared" si="95"/>
        <v>4</v>
      </c>
      <c r="N817" t="str">
        <f t="shared" si="96"/>
        <v>43</v>
      </c>
      <c r="Q817" s="22" t="str">
        <f t="shared" si="97"/>
        <v/>
      </c>
    </row>
    <row r="818" spans="1:17" x14ac:dyDescent="0.45">
      <c r="A818" s="3">
        <v>876</v>
      </c>
      <c r="B818" s="1" t="s">
        <v>2567</v>
      </c>
      <c r="C818" s="1" t="s">
        <v>2540</v>
      </c>
      <c r="D818" s="1" t="s">
        <v>2449</v>
      </c>
      <c r="E818" s="5">
        <v>42034209</v>
      </c>
      <c r="F818" s="1" t="s">
        <v>2568</v>
      </c>
      <c r="G818" s="1" t="s">
        <v>2540</v>
      </c>
      <c r="H818" s="1" t="s">
        <v>154</v>
      </c>
      <c r="I818" s="1" t="s">
        <v>154</v>
      </c>
      <c r="J818" s="1" t="s">
        <v>2569</v>
      </c>
      <c r="K818" s="1" t="s">
        <v>19</v>
      </c>
      <c r="L818" s="1"/>
      <c r="M818" t="str">
        <f t="shared" si="95"/>
        <v>4</v>
      </c>
      <c r="N818" t="str">
        <f t="shared" si="96"/>
        <v>42</v>
      </c>
      <c r="Q818" s="22" t="str">
        <f t="shared" si="97"/>
        <v/>
      </c>
    </row>
    <row r="819" spans="1:17" x14ac:dyDescent="0.45">
      <c r="A819" s="3">
        <v>877</v>
      </c>
      <c r="B819" s="1" t="s">
        <v>2570</v>
      </c>
      <c r="C819" s="1" t="s">
        <v>2540</v>
      </c>
      <c r="D819" s="1" t="s">
        <v>2449</v>
      </c>
      <c r="E819" s="5">
        <v>4259459</v>
      </c>
      <c r="F819" s="1" t="s">
        <v>2571</v>
      </c>
      <c r="G819" s="1" t="s">
        <v>2540</v>
      </c>
      <c r="H819" s="1" t="s">
        <v>154</v>
      </c>
      <c r="I819" s="1" t="s">
        <v>154</v>
      </c>
      <c r="J819" s="1" t="s">
        <v>2572</v>
      </c>
      <c r="K819" s="1" t="s">
        <v>19</v>
      </c>
      <c r="L819" s="1"/>
      <c r="M819" t="str">
        <f t="shared" si="95"/>
        <v>4</v>
      </c>
      <c r="N819" t="str">
        <f t="shared" si="96"/>
        <v>42</v>
      </c>
      <c r="Q819" s="22" t="str">
        <f t="shared" si="97"/>
        <v/>
      </c>
    </row>
    <row r="820" spans="1:17" x14ac:dyDescent="0.45">
      <c r="A820" s="3">
        <v>878</v>
      </c>
      <c r="B820" s="1" t="s">
        <v>2573</v>
      </c>
      <c r="C820" s="1" t="s">
        <v>2540</v>
      </c>
      <c r="D820" s="1" t="s">
        <v>2449</v>
      </c>
      <c r="E820" s="5">
        <v>43507539</v>
      </c>
      <c r="F820" s="1" t="s">
        <v>2574</v>
      </c>
      <c r="G820" s="1" t="s">
        <v>2540</v>
      </c>
      <c r="H820" s="1" t="s">
        <v>154</v>
      </c>
      <c r="I820" s="1" t="s">
        <v>154</v>
      </c>
      <c r="J820" s="1" t="s">
        <v>2575</v>
      </c>
      <c r="K820" s="1" t="s">
        <v>19</v>
      </c>
      <c r="L820" s="1"/>
      <c r="M820" t="str">
        <f t="shared" si="95"/>
        <v>4</v>
      </c>
      <c r="N820" t="str">
        <f t="shared" si="96"/>
        <v>43</v>
      </c>
      <c r="Q820" s="22" t="str">
        <f t="shared" si="97"/>
        <v/>
      </c>
    </row>
    <row r="821" spans="1:17" x14ac:dyDescent="0.45">
      <c r="A821" s="3">
        <v>879</v>
      </c>
      <c r="B821" s="1" t="s">
        <v>2576</v>
      </c>
      <c r="C821" s="1" t="s">
        <v>2540</v>
      </c>
      <c r="D821" s="1" t="s">
        <v>2449</v>
      </c>
      <c r="E821" s="5">
        <v>44057275</v>
      </c>
      <c r="F821" s="1" t="s">
        <v>2577</v>
      </c>
      <c r="G821" s="1" t="s">
        <v>2540</v>
      </c>
      <c r="H821" s="1" t="s">
        <v>154</v>
      </c>
      <c r="I821" s="1" t="s">
        <v>154</v>
      </c>
      <c r="J821" s="1" t="s">
        <v>2578</v>
      </c>
      <c r="K821" s="1" t="s">
        <v>19</v>
      </c>
      <c r="L821" s="1"/>
      <c r="M821" t="str">
        <f t="shared" si="95"/>
        <v>4</v>
      </c>
      <c r="N821" t="str">
        <f t="shared" si="96"/>
        <v>44</v>
      </c>
      <c r="Q821" s="22" t="str">
        <f t="shared" si="97"/>
        <v/>
      </c>
    </row>
    <row r="822" spans="1:17" x14ac:dyDescent="0.45">
      <c r="A822" s="3">
        <v>880</v>
      </c>
      <c r="B822" s="1" t="s">
        <v>2579</v>
      </c>
      <c r="C822" s="1" t="s">
        <v>2540</v>
      </c>
      <c r="D822" s="1" t="s">
        <v>2449</v>
      </c>
      <c r="E822" s="5">
        <v>43831613</v>
      </c>
      <c r="F822" s="1" t="s">
        <v>2580</v>
      </c>
      <c r="G822" s="1" t="s">
        <v>2540</v>
      </c>
      <c r="H822" s="1" t="s">
        <v>154</v>
      </c>
      <c r="I822" s="1" t="s">
        <v>154</v>
      </c>
      <c r="J822" s="1" t="s">
        <v>2581</v>
      </c>
      <c r="K822" s="1" t="s">
        <v>19</v>
      </c>
      <c r="L822" s="1"/>
      <c r="M822" t="str">
        <f t="shared" si="95"/>
        <v>4</v>
      </c>
      <c r="N822" t="str">
        <f t="shared" si="96"/>
        <v>43</v>
      </c>
      <c r="Q822" s="22" t="str">
        <f t="shared" si="97"/>
        <v/>
      </c>
    </row>
    <row r="823" spans="1:17" x14ac:dyDescent="0.45">
      <c r="A823" s="3">
        <v>881</v>
      </c>
      <c r="B823" s="1" t="s">
        <v>2582</v>
      </c>
      <c r="C823" s="1" t="s">
        <v>2540</v>
      </c>
      <c r="D823" s="1" t="s">
        <v>2449</v>
      </c>
      <c r="E823" s="5">
        <v>43837115</v>
      </c>
      <c r="F823" s="1" t="s">
        <v>2583</v>
      </c>
      <c r="G823" s="1" t="s">
        <v>2540</v>
      </c>
      <c r="H823" s="1" t="s">
        <v>154</v>
      </c>
      <c r="I823" s="1" t="s">
        <v>154</v>
      </c>
      <c r="J823" s="1" t="s">
        <v>2584</v>
      </c>
      <c r="K823" s="1" t="s">
        <v>19</v>
      </c>
      <c r="L823" s="1"/>
      <c r="M823" t="str">
        <f t="shared" si="95"/>
        <v>4</v>
      </c>
      <c r="N823" t="str">
        <f t="shared" si="96"/>
        <v>43</v>
      </c>
      <c r="Q823" s="22" t="str">
        <f t="shared" si="97"/>
        <v/>
      </c>
    </row>
    <row r="824" spans="1:17" x14ac:dyDescent="0.45">
      <c r="A824" s="3">
        <v>882</v>
      </c>
      <c r="B824" s="1" t="s">
        <v>2585</v>
      </c>
      <c r="C824" s="1" t="s">
        <v>2540</v>
      </c>
      <c r="D824" s="1" t="s">
        <v>2449</v>
      </c>
      <c r="E824" s="5">
        <v>44114867</v>
      </c>
      <c r="F824" s="1" t="s">
        <v>2586</v>
      </c>
      <c r="G824" s="1" t="s">
        <v>2540</v>
      </c>
      <c r="H824" s="1" t="s">
        <v>154</v>
      </c>
      <c r="I824" s="1" t="s">
        <v>154</v>
      </c>
      <c r="J824" s="1" t="s">
        <v>2587</v>
      </c>
      <c r="K824" s="1" t="s">
        <v>19</v>
      </c>
      <c r="L824" s="1"/>
      <c r="M824" t="str">
        <f t="shared" si="95"/>
        <v>4</v>
      </c>
      <c r="N824" t="str">
        <f t="shared" si="96"/>
        <v>44</v>
      </c>
      <c r="Q824" s="22" t="str">
        <f t="shared" si="97"/>
        <v/>
      </c>
    </row>
    <row r="825" spans="1:17" x14ac:dyDescent="0.45">
      <c r="A825" s="3">
        <v>883</v>
      </c>
      <c r="B825" s="1" t="s">
        <v>2588</v>
      </c>
      <c r="C825" s="1" t="s">
        <v>2540</v>
      </c>
      <c r="D825" s="1" t="s">
        <v>2449</v>
      </c>
      <c r="E825" s="5">
        <v>25246792</v>
      </c>
      <c r="F825" s="1" t="s">
        <v>2589</v>
      </c>
      <c r="G825" s="1" t="s">
        <v>2540</v>
      </c>
      <c r="H825" s="1" t="s">
        <v>154</v>
      </c>
      <c r="I825" s="1" t="s">
        <v>154</v>
      </c>
      <c r="J825" s="1" t="s">
        <v>2590</v>
      </c>
      <c r="K825" s="1" t="s">
        <v>19</v>
      </c>
      <c r="L825" s="1"/>
      <c r="M825" t="str">
        <f t="shared" si="95"/>
        <v>2</v>
      </c>
      <c r="N825" t="str">
        <f t="shared" si="96"/>
        <v>25</v>
      </c>
      <c r="Q825" s="22" t="str">
        <f t="shared" si="97"/>
        <v/>
      </c>
    </row>
    <row r="826" spans="1:17" x14ac:dyDescent="0.45">
      <c r="A826" s="3">
        <v>884</v>
      </c>
      <c r="B826" s="1" t="s">
        <v>2591</v>
      </c>
      <c r="C826" s="1" t="s">
        <v>2540</v>
      </c>
      <c r="D826" s="1" t="s">
        <v>2449</v>
      </c>
      <c r="E826" s="5">
        <v>9983108</v>
      </c>
      <c r="F826" s="1" t="s">
        <v>2592</v>
      </c>
      <c r="G826" s="1" t="s">
        <v>2540</v>
      </c>
      <c r="H826" s="1" t="s">
        <v>154</v>
      </c>
      <c r="I826" s="1" t="s">
        <v>154</v>
      </c>
      <c r="J826" s="1" t="s">
        <v>2593</v>
      </c>
      <c r="K826" s="1" t="s">
        <v>19</v>
      </c>
      <c r="L826" s="1"/>
      <c r="M826" t="str">
        <f t="shared" si="95"/>
        <v>9</v>
      </c>
      <c r="N826" t="str">
        <f t="shared" si="96"/>
        <v>99</v>
      </c>
      <c r="Q826" s="22" t="str">
        <f t="shared" si="97"/>
        <v/>
      </c>
    </row>
    <row r="827" spans="1:17" x14ac:dyDescent="0.45">
      <c r="A827" s="3">
        <v>885</v>
      </c>
      <c r="B827" s="1" t="s">
        <v>2594</v>
      </c>
      <c r="C827" s="1" t="s">
        <v>2540</v>
      </c>
      <c r="D827" s="1" t="s">
        <v>2449</v>
      </c>
      <c r="E827" s="5">
        <v>42861280</v>
      </c>
      <c r="F827" s="1" t="s">
        <v>2595</v>
      </c>
      <c r="G827" s="1" t="s">
        <v>2540</v>
      </c>
      <c r="H827" s="1" t="s">
        <v>154</v>
      </c>
      <c r="I827" s="1" t="s">
        <v>154</v>
      </c>
      <c r="J827" s="1" t="s">
        <v>2596</v>
      </c>
      <c r="K827" s="1" t="s">
        <v>19</v>
      </c>
      <c r="L827" s="1"/>
      <c r="M827" t="str">
        <f t="shared" si="95"/>
        <v>4</v>
      </c>
      <c r="N827" t="str">
        <f t="shared" si="96"/>
        <v>42</v>
      </c>
      <c r="Q827" s="22" t="str">
        <f t="shared" si="97"/>
        <v/>
      </c>
    </row>
    <row r="828" spans="1:17" x14ac:dyDescent="0.45">
      <c r="A828" s="3">
        <v>886</v>
      </c>
      <c r="B828" s="1" t="s">
        <v>2597</v>
      </c>
      <c r="C828" s="1" t="s">
        <v>2540</v>
      </c>
      <c r="D828" s="1" t="s">
        <v>2449</v>
      </c>
      <c r="E828" s="5">
        <v>42095617</v>
      </c>
      <c r="F828" s="1" t="s">
        <v>2598</v>
      </c>
      <c r="G828" s="1" t="s">
        <v>2540</v>
      </c>
      <c r="H828" s="1" t="s">
        <v>154</v>
      </c>
      <c r="I828" s="1" t="s">
        <v>154</v>
      </c>
      <c r="J828" s="1" t="s">
        <v>2599</v>
      </c>
      <c r="K828" s="1" t="s">
        <v>19</v>
      </c>
      <c r="L828" s="1"/>
      <c r="M828" t="str">
        <f t="shared" si="95"/>
        <v>4</v>
      </c>
      <c r="N828" t="str">
        <f t="shared" si="96"/>
        <v>42</v>
      </c>
      <c r="Q828" s="22" t="str">
        <f t="shared" si="97"/>
        <v/>
      </c>
    </row>
    <row r="829" spans="1:17" x14ac:dyDescent="0.45">
      <c r="A829" s="3">
        <v>887</v>
      </c>
      <c r="B829" s="1" t="s">
        <v>2600</v>
      </c>
      <c r="C829" s="1" t="s">
        <v>2540</v>
      </c>
      <c r="D829" s="1" t="s">
        <v>2449</v>
      </c>
      <c r="E829" s="5">
        <v>66284643</v>
      </c>
      <c r="F829" s="1" t="s">
        <v>2601</v>
      </c>
      <c r="G829" s="1" t="s">
        <v>2540</v>
      </c>
      <c r="H829" s="1" t="s">
        <v>154</v>
      </c>
      <c r="I829" s="1" t="s">
        <v>154</v>
      </c>
      <c r="J829" s="1" t="s">
        <v>2602</v>
      </c>
      <c r="K829" s="1" t="s">
        <v>19</v>
      </c>
      <c r="L829" s="1"/>
      <c r="M829" t="str">
        <f t="shared" si="95"/>
        <v>6</v>
      </c>
      <c r="N829" t="str">
        <f t="shared" si="96"/>
        <v>66</v>
      </c>
      <c r="Q829" s="22" t="str">
        <f t="shared" si="97"/>
        <v/>
      </c>
    </row>
    <row r="830" spans="1:17" x14ac:dyDescent="0.45">
      <c r="A830" s="3">
        <v>888</v>
      </c>
      <c r="B830" s="1" t="s">
        <v>2603</v>
      </c>
      <c r="C830" s="1" t="s">
        <v>2540</v>
      </c>
      <c r="D830" s="1" t="s">
        <v>2449</v>
      </c>
      <c r="E830" s="5">
        <v>91926338</v>
      </c>
      <c r="F830" s="1" t="s">
        <v>2604</v>
      </c>
      <c r="G830" s="1" t="s">
        <v>2540</v>
      </c>
      <c r="H830" s="1" t="s">
        <v>154</v>
      </c>
      <c r="I830" s="1" t="s">
        <v>154</v>
      </c>
      <c r="J830" s="1" t="s">
        <v>2605</v>
      </c>
      <c r="K830" s="1" t="s">
        <v>19</v>
      </c>
      <c r="L830" s="1"/>
      <c r="M830" t="str">
        <f t="shared" si="95"/>
        <v>9</v>
      </c>
      <c r="N830" t="str">
        <f t="shared" si="96"/>
        <v>91</v>
      </c>
      <c r="Q830" s="22" t="str">
        <f t="shared" si="97"/>
        <v/>
      </c>
    </row>
    <row r="831" spans="1:17" x14ac:dyDescent="0.45">
      <c r="A831" s="3">
        <v>889</v>
      </c>
      <c r="B831" s="1" t="s">
        <v>2606</v>
      </c>
      <c r="C831" s="1" t="s">
        <v>2540</v>
      </c>
      <c r="D831" s="1" t="s">
        <v>2449</v>
      </c>
      <c r="E831" s="5">
        <v>118403768</v>
      </c>
      <c r="F831" s="1" t="s">
        <v>2607</v>
      </c>
      <c r="G831" s="1" t="s">
        <v>2540</v>
      </c>
      <c r="H831" s="1" t="s">
        <v>154</v>
      </c>
      <c r="I831" s="1" t="s">
        <v>154</v>
      </c>
      <c r="J831" s="1" t="s">
        <v>2608</v>
      </c>
      <c r="K831" s="1" t="s">
        <v>19</v>
      </c>
      <c r="L831" s="1"/>
      <c r="M831" t="str">
        <f t="shared" si="95"/>
        <v>1</v>
      </c>
      <c r="N831" t="str">
        <f t="shared" si="96"/>
        <v>11</v>
      </c>
      <c r="Q831" s="22" t="str">
        <f t="shared" si="97"/>
        <v/>
      </c>
    </row>
    <row r="832" spans="1:17" x14ac:dyDescent="0.45">
      <c r="A832" s="3">
        <v>890</v>
      </c>
      <c r="B832" s="1" t="s">
        <v>2609</v>
      </c>
      <c r="C832" s="1" t="s">
        <v>2610</v>
      </c>
      <c r="D832" s="1" t="s">
        <v>2482</v>
      </c>
      <c r="E832" s="5">
        <v>133108108</v>
      </c>
      <c r="F832" s="1" t="s">
        <v>2611</v>
      </c>
      <c r="G832" s="1" t="s">
        <v>2610</v>
      </c>
      <c r="H832" s="1" t="s">
        <v>153</v>
      </c>
      <c r="I832" s="1" t="s">
        <v>154</v>
      </c>
      <c r="J832" s="1" t="s">
        <v>2612</v>
      </c>
      <c r="K832" s="1" t="s">
        <v>19</v>
      </c>
      <c r="L832" s="1"/>
      <c r="M832" t="str">
        <f t="shared" si="95"/>
        <v>1</v>
      </c>
      <c r="N832" t="str">
        <f t="shared" si="96"/>
        <v>13</v>
      </c>
      <c r="Q832" s="22" t="str">
        <f t="shared" si="97"/>
        <v/>
      </c>
    </row>
    <row r="833" spans="1:17" x14ac:dyDescent="0.45">
      <c r="A833" s="3">
        <v>891</v>
      </c>
      <c r="B833" s="1" t="s">
        <v>2613</v>
      </c>
      <c r="C833" s="1" t="s">
        <v>2610</v>
      </c>
      <c r="D833" s="1" t="s">
        <v>2482</v>
      </c>
      <c r="E833" s="5">
        <v>15972973</v>
      </c>
      <c r="F833" s="1" t="s">
        <v>2614</v>
      </c>
      <c r="G833" s="1" t="s">
        <v>2610</v>
      </c>
      <c r="H833" s="1" t="s">
        <v>154</v>
      </c>
      <c r="I833" s="1" t="s">
        <v>154</v>
      </c>
      <c r="J833" s="1" t="s">
        <v>2615</v>
      </c>
      <c r="K833" s="1" t="s">
        <v>19</v>
      </c>
      <c r="L833" s="1"/>
      <c r="M833" t="str">
        <f t="shared" si="95"/>
        <v>1</v>
      </c>
      <c r="N833" t="str">
        <f t="shared" si="96"/>
        <v>15</v>
      </c>
      <c r="Q833" s="22" t="str">
        <f t="shared" si="97"/>
        <v/>
      </c>
    </row>
    <row r="834" spans="1:17" x14ac:dyDescent="0.45">
      <c r="A834" s="3">
        <v>892</v>
      </c>
      <c r="B834" s="1" t="s">
        <v>2616</v>
      </c>
      <c r="C834" s="1" t="s">
        <v>2610</v>
      </c>
      <c r="D834" s="1" t="s">
        <v>2540</v>
      </c>
      <c r="E834" s="5">
        <v>7831900</v>
      </c>
      <c r="F834" s="1" t="s">
        <v>2617</v>
      </c>
      <c r="G834" s="1" t="s">
        <v>2610</v>
      </c>
      <c r="H834" s="1" t="s">
        <v>188</v>
      </c>
      <c r="I834" s="1" t="s">
        <v>154</v>
      </c>
      <c r="J834" s="1" t="s">
        <v>2618</v>
      </c>
      <c r="K834" s="1" t="s">
        <v>19</v>
      </c>
      <c r="L834" s="1"/>
      <c r="M834" t="str">
        <f t="shared" si="95"/>
        <v>7</v>
      </c>
      <c r="N834" t="str">
        <f t="shared" si="96"/>
        <v>78</v>
      </c>
      <c r="Q834" s="22" t="str">
        <f t="shared" si="97"/>
        <v/>
      </c>
    </row>
    <row r="835" spans="1:17" x14ac:dyDescent="0.45">
      <c r="A835" s="3">
        <v>893</v>
      </c>
      <c r="B835" s="1" t="s">
        <v>2619</v>
      </c>
      <c r="C835" s="1" t="s">
        <v>2610</v>
      </c>
      <c r="D835" s="1" t="s">
        <v>2540</v>
      </c>
      <c r="E835" s="5">
        <v>19280000</v>
      </c>
      <c r="F835" s="1" t="s">
        <v>2620</v>
      </c>
      <c r="G835" s="1" t="s">
        <v>2610</v>
      </c>
      <c r="H835" s="1" t="s">
        <v>188</v>
      </c>
      <c r="I835" s="1" t="s">
        <v>154</v>
      </c>
      <c r="J835" s="1" t="s">
        <v>2621</v>
      </c>
      <c r="K835" s="1" t="s">
        <v>19</v>
      </c>
      <c r="L835" s="1"/>
      <c r="M835" t="str">
        <f t="shared" si="95"/>
        <v>1</v>
      </c>
      <c r="N835" t="str">
        <f t="shared" si="96"/>
        <v>19</v>
      </c>
      <c r="Q835" s="22" t="str">
        <f t="shared" si="97"/>
        <v/>
      </c>
    </row>
    <row r="836" spans="1:17" x14ac:dyDescent="0.45">
      <c r="A836" s="3">
        <v>894</v>
      </c>
      <c r="B836" s="1" t="s">
        <v>2622</v>
      </c>
      <c r="C836" s="1" t="s">
        <v>2610</v>
      </c>
      <c r="D836" s="1" t="s">
        <v>2540</v>
      </c>
      <c r="E836" s="5">
        <v>19792000</v>
      </c>
      <c r="F836" s="1" t="s">
        <v>2623</v>
      </c>
      <c r="G836" s="1" t="s">
        <v>2610</v>
      </c>
      <c r="H836" s="1" t="s">
        <v>188</v>
      </c>
      <c r="I836" s="1" t="s">
        <v>154</v>
      </c>
      <c r="J836" s="1" t="s">
        <v>2624</v>
      </c>
      <c r="K836" s="1" t="s">
        <v>19</v>
      </c>
      <c r="L836" s="1"/>
      <c r="M836" t="str">
        <f t="shared" si="95"/>
        <v>1</v>
      </c>
      <c r="N836" t="str">
        <f t="shared" si="96"/>
        <v>19</v>
      </c>
      <c r="Q836" s="22" t="str">
        <f t="shared" si="97"/>
        <v/>
      </c>
    </row>
    <row r="837" spans="1:17" x14ac:dyDescent="0.45">
      <c r="A837" s="3">
        <v>895</v>
      </c>
      <c r="B837" s="1" t="s">
        <v>2625</v>
      </c>
      <c r="C837" s="1" t="s">
        <v>2610</v>
      </c>
      <c r="D837" s="1" t="s">
        <v>2482</v>
      </c>
      <c r="E837" s="5">
        <v>44360052</v>
      </c>
      <c r="F837" s="1" t="s">
        <v>2626</v>
      </c>
      <c r="G837" s="1" t="s">
        <v>2610</v>
      </c>
      <c r="H837" s="1" t="s">
        <v>154</v>
      </c>
      <c r="I837" s="1" t="s">
        <v>154</v>
      </c>
      <c r="J837" s="1" t="s">
        <v>2627</v>
      </c>
      <c r="K837" s="1" t="s">
        <v>19</v>
      </c>
      <c r="L837" s="1"/>
      <c r="M837" t="str">
        <f t="shared" ref="M837:M900" si="98">LEFT(E837,1)</f>
        <v>4</v>
      </c>
      <c r="N837" t="str">
        <f t="shared" ref="N837:N900" si="99">LEFT(E837,2)</f>
        <v>44</v>
      </c>
      <c r="Q837" s="22" t="str">
        <f t="shared" si="97"/>
        <v/>
      </c>
    </row>
    <row r="838" spans="1:17" x14ac:dyDescent="0.45">
      <c r="A838" s="3">
        <v>896</v>
      </c>
      <c r="B838" s="1" t="s">
        <v>2628</v>
      </c>
      <c r="C838" s="1" t="s">
        <v>2610</v>
      </c>
      <c r="D838" s="1" t="s">
        <v>2482</v>
      </c>
      <c r="E838" s="5">
        <v>21772139</v>
      </c>
      <c r="F838" s="1" t="s">
        <v>2629</v>
      </c>
      <c r="G838" s="1" t="s">
        <v>2610</v>
      </c>
      <c r="H838" s="1" t="s">
        <v>154</v>
      </c>
      <c r="I838" s="1" t="s">
        <v>154</v>
      </c>
      <c r="J838" s="1" t="s">
        <v>2630</v>
      </c>
      <c r="K838" s="1" t="s">
        <v>19</v>
      </c>
      <c r="L838" s="1"/>
      <c r="M838" t="str">
        <f t="shared" si="98"/>
        <v>2</v>
      </c>
      <c r="N838" t="str">
        <f t="shared" si="99"/>
        <v>21</v>
      </c>
      <c r="Q838" s="22" t="str">
        <f t="shared" si="97"/>
        <v/>
      </c>
    </row>
    <row r="839" spans="1:17" x14ac:dyDescent="0.45">
      <c r="A839" s="3">
        <v>897</v>
      </c>
      <c r="B839" s="1" t="s">
        <v>2631</v>
      </c>
      <c r="C839" s="1" t="s">
        <v>2610</v>
      </c>
      <c r="D839" s="1" t="s">
        <v>2482</v>
      </c>
      <c r="E839" s="5">
        <v>44315593</v>
      </c>
      <c r="F839" s="1" t="s">
        <v>2632</v>
      </c>
      <c r="G839" s="1" t="s">
        <v>2610</v>
      </c>
      <c r="H839" s="1" t="s">
        <v>154</v>
      </c>
      <c r="I839" s="1" t="s">
        <v>154</v>
      </c>
      <c r="J839" s="1" t="s">
        <v>2633</v>
      </c>
      <c r="K839" s="1" t="s">
        <v>19</v>
      </c>
      <c r="L839" s="1"/>
      <c r="M839" t="str">
        <f t="shared" si="98"/>
        <v>4</v>
      </c>
      <c r="N839" t="str">
        <f t="shared" si="99"/>
        <v>44</v>
      </c>
      <c r="Q839" s="22" t="str">
        <f t="shared" si="97"/>
        <v/>
      </c>
    </row>
    <row r="840" spans="1:17" x14ac:dyDescent="0.45">
      <c r="A840" s="3">
        <v>898</v>
      </c>
      <c r="B840" s="1" t="s">
        <v>2634</v>
      </c>
      <c r="C840" s="1" t="s">
        <v>2610</v>
      </c>
      <c r="D840" s="1" t="s">
        <v>2482</v>
      </c>
      <c r="E840" s="5">
        <v>44279389</v>
      </c>
      <c r="F840" s="1" t="s">
        <v>2635</v>
      </c>
      <c r="G840" s="1" t="s">
        <v>2610</v>
      </c>
      <c r="H840" s="1" t="s">
        <v>154</v>
      </c>
      <c r="I840" s="1" t="s">
        <v>154</v>
      </c>
      <c r="J840" s="1" t="s">
        <v>2636</v>
      </c>
      <c r="K840" s="1" t="s">
        <v>19</v>
      </c>
      <c r="L840" s="1"/>
      <c r="M840" t="str">
        <f t="shared" si="98"/>
        <v>4</v>
      </c>
      <c r="N840" t="str">
        <f t="shared" si="99"/>
        <v>44</v>
      </c>
      <c r="Q840" s="22" t="str">
        <f t="shared" si="97"/>
        <v/>
      </c>
    </row>
    <row r="841" spans="1:17" x14ac:dyDescent="0.45">
      <c r="A841" s="3">
        <v>899</v>
      </c>
      <c r="B841" s="1" t="s">
        <v>2637</v>
      </c>
      <c r="C841" s="1" t="s">
        <v>2610</v>
      </c>
      <c r="D841" s="1" t="s">
        <v>2482</v>
      </c>
      <c r="E841" s="5">
        <v>44326864</v>
      </c>
      <c r="F841" s="1" t="s">
        <v>2638</v>
      </c>
      <c r="G841" s="1" t="s">
        <v>2610</v>
      </c>
      <c r="H841" s="1" t="s">
        <v>154</v>
      </c>
      <c r="I841" s="1" t="s">
        <v>154</v>
      </c>
      <c r="J841" s="1" t="s">
        <v>2639</v>
      </c>
      <c r="K841" s="1" t="s">
        <v>19</v>
      </c>
      <c r="L841" s="1"/>
      <c r="M841" t="str">
        <f t="shared" si="98"/>
        <v>4</v>
      </c>
      <c r="N841" t="str">
        <f t="shared" si="99"/>
        <v>44</v>
      </c>
      <c r="Q841" s="22" t="str">
        <f t="shared" si="97"/>
        <v/>
      </c>
    </row>
    <row r="842" spans="1:17" x14ac:dyDescent="0.45">
      <c r="A842" s="3">
        <v>900</v>
      </c>
      <c r="B842" s="1" t="s">
        <v>2640</v>
      </c>
      <c r="C842" s="1" t="s">
        <v>2610</v>
      </c>
      <c r="D842" s="1" t="s">
        <v>2482</v>
      </c>
      <c r="E842" s="5">
        <v>9306831</v>
      </c>
      <c r="F842" s="1" t="s">
        <v>2641</v>
      </c>
      <c r="G842" s="1" t="s">
        <v>2610</v>
      </c>
      <c r="H842" s="1" t="s">
        <v>154</v>
      </c>
      <c r="I842" s="1" t="s">
        <v>154</v>
      </c>
      <c r="J842" s="1" t="s">
        <v>2642</v>
      </c>
      <c r="K842" s="1" t="s">
        <v>19</v>
      </c>
      <c r="L842" s="1"/>
      <c r="M842" t="str">
        <f t="shared" si="98"/>
        <v>9</v>
      </c>
      <c r="N842" t="str">
        <f t="shared" si="99"/>
        <v>93</v>
      </c>
      <c r="Q842" s="22" t="str">
        <f t="shared" si="97"/>
        <v/>
      </c>
    </row>
    <row r="843" spans="1:17" x14ac:dyDescent="0.45">
      <c r="A843" s="3">
        <v>901</v>
      </c>
      <c r="B843" s="1" t="s">
        <v>2643</v>
      </c>
      <c r="C843" s="1" t="s">
        <v>2610</v>
      </c>
      <c r="D843" s="1" t="s">
        <v>2482</v>
      </c>
      <c r="E843" s="5">
        <v>51800000</v>
      </c>
      <c r="F843" s="1" t="s">
        <v>2644</v>
      </c>
      <c r="G843" s="1" t="s">
        <v>2610</v>
      </c>
      <c r="H843" s="1" t="s">
        <v>153</v>
      </c>
      <c r="I843" s="1" t="s">
        <v>154</v>
      </c>
      <c r="J843" s="1" t="s">
        <v>2645</v>
      </c>
      <c r="K843" s="1" t="s">
        <v>19</v>
      </c>
      <c r="L843" s="1"/>
      <c r="M843" t="str">
        <f t="shared" si="98"/>
        <v>5</v>
      </c>
      <c r="N843" t="str">
        <f t="shared" si="99"/>
        <v>51</v>
      </c>
      <c r="Q843" s="22" t="str">
        <f t="shared" si="97"/>
        <v/>
      </c>
    </row>
    <row r="844" spans="1:17" x14ac:dyDescent="0.45">
      <c r="A844" s="3">
        <v>902</v>
      </c>
      <c r="B844" s="1" t="s">
        <v>2646</v>
      </c>
      <c r="C844" s="1" t="s">
        <v>2610</v>
      </c>
      <c r="D844" s="1" t="s">
        <v>2482</v>
      </c>
      <c r="E844" s="5">
        <v>7690543</v>
      </c>
      <c r="F844" s="1" t="s">
        <v>2647</v>
      </c>
      <c r="G844" s="1" t="s">
        <v>2610</v>
      </c>
      <c r="H844" s="1" t="s">
        <v>154</v>
      </c>
      <c r="I844" s="1" t="s">
        <v>154</v>
      </c>
      <c r="J844" s="1" t="s">
        <v>2648</v>
      </c>
      <c r="K844" s="1" t="s">
        <v>19</v>
      </c>
      <c r="L844" s="1"/>
      <c r="M844" t="str">
        <f t="shared" si="98"/>
        <v>7</v>
      </c>
      <c r="N844" t="str">
        <f t="shared" si="99"/>
        <v>76</v>
      </c>
      <c r="Q844" s="22" t="str">
        <f t="shared" si="97"/>
        <v/>
      </c>
    </row>
    <row r="845" spans="1:17" x14ac:dyDescent="0.45">
      <c r="A845" s="3">
        <v>903</v>
      </c>
      <c r="B845" s="1" t="s">
        <v>2649</v>
      </c>
      <c r="C845" s="1" t="s">
        <v>2610</v>
      </c>
      <c r="D845" s="1" t="s">
        <v>2482</v>
      </c>
      <c r="E845" s="5">
        <v>28188257</v>
      </c>
      <c r="F845" s="1" t="s">
        <v>2650</v>
      </c>
      <c r="G845" s="1" t="s">
        <v>2610</v>
      </c>
      <c r="H845" s="1" t="s">
        <v>154</v>
      </c>
      <c r="I845" s="1" t="s">
        <v>154</v>
      </c>
      <c r="J845" s="1" t="s">
        <v>2651</v>
      </c>
      <c r="K845" s="1" t="s">
        <v>19</v>
      </c>
      <c r="L845" s="1"/>
      <c r="M845" t="str">
        <f t="shared" si="98"/>
        <v>2</v>
      </c>
      <c r="N845" t="str">
        <f t="shared" si="99"/>
        <v>28</v>
      </c>
      <c r="Q845" s="22" t="str">
        <f t="shared" si="97"/>
        <v/>
      </c>
    </row>
    <row r="846" spans="1:17" x14ac:dyDescent="0.45">
      <c r="A846" s="3">
        <v>904</v>
      </c>
      <c r="B846" s="1" t="s">
        <v>2652</v>
      </c>
      <c r="C846" s="1" t="s">
        <v>2610</v>
      </c>
      <c r="D846" s="1" t="s">
        <v>2482</v>
      </c>
      <c r="E846" s="5">
        <v>44196950</v>
      </c>
      <c r="F846" s="1" t="s">
        <v>2653</v>
      </c>
      <c r="G846" s="1" t="s">
        <v>2610</v>
      </c>
      <c r="H846" s="1" t="s">
        <v>154</v>
      </c>
      <c r="I846" s="1" t="s">
        <v>154</v>
      </c>
      <c r="J846" s="1" t="s">
        <v>2654</v>
      </c>
      <c r="K846" s="1" t="s">
        <v>19</v>
      </c>
      <c r="L846" s="1"/>
      <c r="M846" t="str">
        <f t="shared" si="98"/>
        <v>4</v>
      </c>
      <c r="N846" t="str">
        <f t="shared" si="99"/>
        <v>44</v>
      </c>
      <c r="Q846" s="22" t="str">
        <f t="shared" si="97"/>
        <v/>
      </c>
    </row>
    <row r="847" spans="1:17" x14ac:dyDescent="0.45">
      <c r="A847" s="3">
        <v>905</v>
      </c>
      <c r="B847" s="1" t="s">
        <v>2655</v>
      </c>
      <c r="C847" s="1" t="s">
        <v>2610</v>
      </c>
      <c r="D847" s="1" t="s">
        <v>2482</v>
      </c>
      <c r="E847" s="5">
        <v>7679184</v>
      </c>
      <c r="F847" s="1" t="s">
        <v>2656</v>
      </c>
      <c r="G847" s="1" t="s">
        <v>2610</v>
      </c>
      <c r="H847" s="1" t="s">
        <v>154</v>
      </c>
      <c r="I847" s="1" t="s">
        <v>154</v>
      </c>
      <c r="J847" s="1" t="s">
        <v>2657</v>
      </c>
      <c r="K847" s="1" t="s">
        <v>19</v>
      </c>
      <c r="L847" s="1"/>
      <c r="M847" t="str">
        <f t="shared" si="98"/>
        <v>7</v>
      </c>
      <c r="N847" t="str">
        <f t="shared" si="99"/>
        <v>76</v>
      </c>
      <c r="Q847" s="22" t="str">
        <f t="shared" si="97"/>
        <v/>
      </c>
    </row>
    <row r="848" spans="1:17" x14ac:dyDescent="0.45">
      <c r="A848" s="3">
        <v>906</v>
      </c>
      <c r="B848" s="1" t="s">
        <v>2658</v>
      </c>
      <c r="C848" s="1" t="s">
        <v>2610</v>
      </c>
      <c r="D848" s="1" t="s">
        <v>2482</v>
      </c>
      <c r="E848" s="5">
        <v>44273443</v>
      </c>
      <c r="F848" s="1" t="s">
        <v>2659</v>
      </c>
      <c r="G848" s="1" t="s">
        <v>2610</v>
      </c>
      <c r="H848" s="1" t="s">
        <v>154</v>
      </c>
      <c r="I848" s="1" t="s">
        <v>154</v>
      </c>
      <c r="J848" s="1" t="s">
        <v>2660</v>
      </c>
      <c r="K848" s="1" t="s">
        <v>19</v>
      </c>
      <c r="L848" s="1"/>
      <c r="M848" t="str">
        <f t="shared" si="98"/>
        <v>4</v>
      </c>
      <c r="N848" t="str">
        <f t="shared" si="99"/>
        <v>44</v>
      </c>
      <c r="Q848" s="22" t="str">
        <f t="shared" si="97"/>
        <v/>
      </c>
    </row>
    <row r="849" spans="1:17" x14ac:dyDescent="0.45">
      <c r="A849" s="3">
        <v>907</v>
      </c>
      <c r="B849" s="1" t="s">
        <v>2661</v>
      </c>
      <c r="C849" s="1" t="s">
        <v>2610</v>
      </c>
      <c r="D849" s="1" t="s">
        <v>2610</v>
      </c>
      <c r="E849" s="5">
        <v>30130400</v>
      </c>
      <c r="F849" s="1" t="s">
        <v>2662</v>
      </c>
      <c r="G849" s="1" t="s">
        <v>2610</v>
      </c>
      <c r="H849" s="1" t="s">
        <v>670</v>
      </c>
      <c r="I849" s="1" t="s">
        <v>154</v>
      </c>
      <c r="J849" s="1" t="s">
        <v>2663</v>
      </c>
      <c r="K849" s="1" t="s">
        <v>19</v>
      </c>
      <c r="L849" s="1"/>
      <c r="M849" t="str">
        <f t="shared" si="98"/>
        <v>3</v>
      </c>
      <c r="N849" t="str">
        <f t="shared" si="99"/>
        <v>30</v>
      </c>
      <c r="Q849" s="22" t="str">
        <f t="shared" si="97"/>
        <v/>
      </c>
    </row>
    <row r="850" spans="1:17" x14ac:dyDescent="0.45">
      <c r="A850" s="3">
        <v>908</v>
      </c>
      <c r="B850" s="1" t="s">
        <v>2664</v>
      </c>
      <c r="C850" s="1" t="s">
        <v>2610</v>
      </c>
      <c r="D850" s="1" t="s">
        <v>2610</v>
      </c>
      <c r="E850" s="5">
        <v>18464600</v>
      </c>
      <c r="F850" s="1" t="s">
        <v>2665</v>
      </c>
      <c r="G850" s="1" t="s">
        <v>2610</v>
      </c>
      <c r="H850" s="1" t="s">
        <v>670</v>
      </c>
      <c r="I850" s="1" t="s">
        <v>154</v>
      </c>
      <c r="J850" s="1" t="s">
        <v>2666</v>
      </c>
      <c r="K850" s="1" t="s">
        <v>19</v>
      </c>
      <c r="L850" s="1"/>
      <c r="M850" t="str">
        <f t="shared" si="98"/>
        <v>1</v>
      </c>
      <c r="N850" t="str">
        <f t="shared" si="99"/>
        <v>18</v>
      </c>
      <c r="Q850" s="22" t="str">
        <f t="shared" ref="Q850:Q913" si="100">O850&amp;P850</f>
        <v/>
      </c>
    </row>
    <row r="851" spans="1:17" x14ac:dyDescent="0.45">
      <c r="A851" s="3">
        <v>909</v>
      </c>
      <c r="B851" s="1" t="s">
        <v>2667</v>
      </c>
      <c r="C851" s="1" t="s">
        <v>2610</v>
      </c>
      <c r="D851" s="1" t="s">
        <v>2610</v>
      </c>
      <c r="E851" s="5">
        <v>49214400</v>
      </c>
      <c r="F851" s="1" t="s">
        <v>2668</v>
      </c>
      <c r="G851" s="1" t="s">
        <v>2610</v>
      </c>
      <c r="H851" s="1" t="s">
        <v>850</v>
      </c>
      <c r="I851" s="1" t="s">
        <v>154</v>
      </c>
      <c r="J851" s="1" t="s">
        <v>851</v>
      </c>
      <c r="K851" s="1" t="s">
        <v>19</v>
      </c>
      <c r="L851" s="1"/>
      <c r="M851" t="str">
        <f t="shared" si="98"/>
        <v>4</v>
      </c>
      <c r="N851" t="str">
        <f t="shared" si="99"/>
        <v>49</v>
      </c>
      <c r="Q851" s="22" t="str">
        <f t="shared" si="100"/>
        <v/>
      </c>
    </row>
    <row r="852" spans="1:17" x14ac:dyDescent="0.45">
      <c r="A852" s="3">
        <v>910</v>
      </c>
      <c r="B852" s="1" t="s">
        <v>2669</v>
      </c>
      <c r="C852" s="1" t="s">
        <v>2610</v>
      </c>
      <c r="D852" s="1" t="s">
        <v>2610</v>
      </c>
      <c r="E852" s="5">
        <v>55672900</v>
      </c>
      <c r="F852" s="1" t="s">
        <v>2670</v>
      </c>
      <c r="G852" s="1" t="s">
        <v>2610</v>
      </c>
      <c r="H852" s="1" t="s">
        <v>850</v>
      </c>
      <c r="I852" s="1" t="s">
        <v>154</v>
      </c>
      <c r="J852" s="1" t="s">
        <v>851</v>
      </c>
      <c r="K852" s="1" t="s">
        <v>19</v>
      </c>
      <c r="L852" s="1"/>
      <c r="M852" t="str">
        <f t="shared" si="98"/>
        <v>5</v>
      </c>
      <c r="N852" t="str">
        <f t="shared" si="99"/>
        <v>55</v>
      </c>
      <c r="Q852" s="22" t="str">
        <f t="shared" si="100"/>
        <v/>
      </c>
    </row>
    <row r="853" spans="1:17" x14ac:dyDescent="0.45">
      <c r="A853" s="3">
        <v>911</v>
      </c>
      <c r="B853" s="1" t="s">
        <v>2671</v>
      </c>
      <c r="C853" s="1" t="s">
        <v>2610</v>
      </c>
      <c r="D853" s="1" t="s">
        <v>2610</v>
      </c>
      <c r="E853" s="5">
        <v>191653880</v>
      </c>
      <c r="F853" s="1" t="s">
        <v>2672</v>
      </c>
      <c r="G853" s="1" t="s">
        <v>2610</v>
      </c>
      <c r="H853" s="1" t="s">
        <v>850</v>
      </c>
      <c r="I853" s="1" t="s">
        <v>154</v>
      </c>
      <c r="J853" s="1" t="s">
        <v>851</v>
      </c>
      <c r="K853" s="1" t="s">
        <v>19</v>
      </c>
      <c r="L853" s="1"/>
      <c r="M853" t="str">
        <f t="shared" si="98"/>
        <v>1</v>
      </c>
      <c r="N853" t="str">
        <f t="shared" si="99"/>
        <v>19</v>
      </c>
      <c r="Q853" s="22" t="str">
        <f t="shared" si="100"/>
        <v/>
      </c>
    </row>
    <row r="854" spans="1:17" x14ac:dyDescent="0.45">
      <c r="A854" s="3">
        <v>912</v>
      </c>
      <c r="B854" s="1" t="s">
        <v>2673</v>
      </c>
      <c r="C854" s="1" t="s">
        <v>2610</v>
      </c>
      <c r="D854" s="1" t="s">
        <v>2610</v>
      </c>
      <c r="E854" s="5">
        <v>1975000</v>
      </c>
      <c r="F854" s="1" t="s">
        <v>2674</v>
      </c>
      <c r="G854" s="1" t="s">
        <v>2610</v>
      </c>
      <c r="H854" s="1" t="s">
        <v>850</v>
      </c>
      <c r="I854" s="1" t="s">
        <v>154</v>
      </c>
      <c r="J854" s="1" t="s">
        <v>851</v>
      </c>
      <c r="K854" s="1" t="s">
        <v>19</v>
      </c>
      <c r="L854" s="1"/>
      <c r="M854" t="str">
        <f t="shared" si="98"/>
        <v>1</v>
      </c>
      <c r="N854" t="str">
        <f t="shared" si="99"/>
        <v>19</v>
      </c>
      <c r="Q854" s="22" t="str">
        <f t="shared" si="100"/>
        <v/>
      </c>
    </row>
    <row r="855" spans="1:17" x14ac:dyDescent="0.45">
      <c r="A855" s="3">
        <v>913</v>
      </c>
      <c r="B855" s="1" t="s">
        <v>2675</v>
      </c>
      <c r="C855" s="1" t="s">
        <v>2676</v>
      </c>
      <c r="D855" s="1" t="s">
        <v>2540</v>
      </c>
      <c r="E855" s="5">
        <v>20395540</v>
      </c>
      <c r="F855" s="1" t="s">
        <v>2677</v>
      </c>
      <c r="G855" s="1" t="s">
        <v>2676</v>
      </c>
      <c r="H855" s="1" t="s">
        <v>154</v>
      </c>
      <c r="I855" s="1" t="s">
        <v>154</v>
      </c>
      <c r="J855" s="1" t="s">
        <v>2678</v>
      </c>
      <c r="K855" s="1" t="s">
        <v>19</v>
      </c>
      <c r="L855" s="1"/>
      <c r="M855" t="str">
        <f t="shared" si="98"/>
        <v>2</v>
      </c>
      <c r="N855" t="str">
        <f t="shared" si="99"/>
        <v>20</v>
      </c>
      <c r="Q855" s="22" t="str">
        <f t="shared" si="100"/>
        <v/>
      </c>
    </row>
    <row r="856" spans="1:17" x14ac:dyDescent="0.45">
      <c r="A856" s="3">
        <v>914</v>
      </c>
      <c r="B856" s="1" t="s">
        <v>2679</v>
      </c>
      <c r="C856" s="1" t="s">
        <v>2676</v>
      </c>
      <c r="D856" s="1" t="s">
        <v>2540</v>
      </c>
      <c r="E856" s="5">
        <v>37880890</v>
      </c>
      <c r="F856" s="1" t="s">
        <v>2680</v>
      </c>
      <c r="G856" s="1" t="s">
        <v>2676</v>
      </c>
      <c r="H856" s="1" t="s">
        <v>154</v>
      </c>
      <c r="I856" s="1" t="s">
        <v>154</v>
      </c>
      <c r="J856" s="1" t="s">
        <v>2681</v>
      </c>
      <c r="K856" s="1" t="s">
        <v>19</v>
      </c>
      <c r="L856" s="1"/>
      <c r="M856" t="str">
        <f t="shared" si="98"/>
        <v>3</v>
      </c>
      <c r="N856" t="str">
        <f t="shared" si="99"/>
        <v>37</v>
      </c>
      <c r="Q856" s="22" t="str">
        <f t="shared" si="100"/>
        <v/>
      </c>
    </row>
    <row r="857" spans="1:17" x14ac:dyDescent="0.45">
      <c r="A857" s="3">
        <v>915</v>
      </c>
      <c r="B857" s="1" t="s">
        <v>2682</v>
      </c>
      <c r="C857" s="1" t="s">
        <v>2676</v>
      </c>
      <c r="D857" s="1" t="s">
        <v>2540</v>
      </c>
      <c r="E857" s="5">
        <v>11489687</v>
      </c>
      <c r="F857" s="1" t="s">
        <v>2683</v>
      </c>
      <c r="G857" s="1" t="s">
        <v>2676</v>
      </c>
      <c r="H857" s="1" t="s">
        <v>154</v>
      </c>
      <c r="I857" s="1" t="s">
        <v>154</v>
      </c>
      <c r="J857" s="1" t="s">
        <v>2684</v>
      </c>
      <c r="K857" s="1" t="s">
        <v>19</v>
      </c>
      <c r="L857" s="1"/>
      <c r="M857" t="str">
        <f t="shared" si="98"/>
        <v>1</v>
      </c>
      <c r="N857" t="str">
        <f t="shared" si="99"/>
        <v>11</v>
      </c>
      <c r="Q857" s="22" t="str">
        <f t="shared" si="100"/>
        <v/>
      </c>
    </row>
    <row r="858" spans="1:17" x14ac:dyDescent="0.45">
      <c r="A858" s="3">
        <v>916</v>
      </c>
      <c r="B858" s="1" t="s">
        <v>2685</v>
      </c>
      <c r="C858" s="1" t="s">
        <v>2676</v>
      </c>
      <c r="D858" s="1" t="s">
        <v>2676</v>
      </c>
      <c r="E858" s="5">
        <v>43509200</v>
      </c>
      <c r="F858" s="1" t="s">
        <v>2686</v>
      </c>
      <c r="G858" s="1" t="s">
        <v>2676</v>
      </c>
      <c r="H858" s="1" t="s">
        <v>670</v>
      </c>
      <c r="I858" s="1" t="s">
        <v>154</v>
      </c>
      <c r="J858" s="1" t="s">
        <v>2687</v>
      </c>
      <c r="K858" s="1" t="s">
        <v>19</v>
      </c>
      <c r="L858" s="1"/>
      <c r="M858" t="str">
        <f t="shared" si="98"/>
        <v>4</v>
      </c>
      <c r="N858" t="str">
        <f t="shared" si="99"/>
        <v>43</v>
      </c>
      <c r="Q858" s="22" t="str">
        <f t="shared" si="100"/>
        <v/>
      </c>
    </row>
    <row r="859" spans="1:17" x14ac:dyDescent="0.45">
      <c r="A859" s="3">
        <v>917</v>
      </c>
      <c r="B859" s="1" t="s">
        <v>2688</v>
      </c>
      <c r="C859" s="1" t="s">
        <v>2676</v>
      </c>
      <c r="D859" s="1" t="s">
        <v>2676</v>
      </c>
      <c r="E859" s="5">
        <v>26535300</v>
      </c>
      <c r="F859" s="1" t="s">
        <v>2689</v>
      </c>
      <c r="G859" s="1" t="s">
        <v>2676</v>
      </c>
      <c r="H859" s="1" t="s">
        <v>670</v>
      </c>
      <c r="I859" s="1" t="s">
        <v>154</v>
      </c>
      <c r="J859" s="1" t="s">
        <v>2666</v>
      </c>
      <c r="K859" s="1" t="s">
        <v>19</v>
      </c>
      <c r="L859" s="1"/>
      <c r="M859" t="str">
        <f t="shared" si="98"/>
        <v>2</v>
      </c>
      <c r="N859" t="str">
        <f t="shared" si="99"/>
        <v>26</v>
      </c>
      <c r="Q859" s="22" t="str">
        <f t="shared" si="100"/>
        <v/>
      </c>
    </row>
    <row r="860" spans="1:17" x14ac:dyDescent="0.45">
      <c r="A860" s="3">
        <v>918</v>
      </c>
      <c r="B860" s="1" t="s">
        <v>2690</v>
      </c>
      <c r="C860" s="1" t="s">
        <v>2676</v>
      </c>
      <c r="D860" s="1" t="s">
        <v>2676</v>
      </c>
      <c r="E860" s="5">
        <v>3134250</v>
      </c>
      <c r="F860" s="1" t="s">
        <v>2691</v>
      </c>
      <c r="G860" s="1" t="s">
        <v>2692</v>
      </c>
      <c r="H860" s="1" t="s">
        <v>188</v>
      </c>
      <c r="I860" s="1" t="s">
        <v>154</v>
      </c>
      <c r="J860" s="1" t="s">
        <v>2693</v>
      </c>
      <c r="K860" s="1" t="s">
        <v>19</v>
      </c>
      <c r="L860" s="1"/>
      <c r="M860" t="str">
        <f t="shared" si="98"/>
        <v>3</v>
      </c>
      <c r="N860" t="str">
        <f t="shared" si="99"/>
        <v>31</v>
      </c>
      <c r="Q860" s="22" t="str">
        <f t="shared" si="100"/>
        <v/>
      </c>
    </row>
    <row r="861" spans="1:17" x14ac:dyDescent="0.45">
      <c r="A861" s="3">
        <v>919</v>
      </c>
      <c r="B861" s="1" t="s">
        <v>2694</v>
      </c>
      <c r="C861" s="1" t="s">
        <v>2676</v>
      </c>
      <c r="D861" s="1" t="s">
        <v>2676</v>
      </c>
      <c r="E861" s="5">
        <v>27623900</v>
      </c>
      <c r="F861" s="1" t="s">
        <v>2695</v>
      </c>
      <c r="G861" s="1" t="s">
        <v>2676</v>
      </c>
      <c r="H861" s="1" t="s">
        <v>188</v>
      </c>
      <c r="I861" s="1" t="s">
        <v>154</v>
      </c>
      <c r="J861" s="1" t="s">
        <v>2696</v>
      </c>
      <c r="K861" s="1" t="s">
        <v>19</v>
      </c>
      <c r="L861" s="1"/>
      <c r="M861" t="str">
        <f t="shared" si="98"/>
        <v>2</v>
      </c>
      <c r="N861" t="str">
        <f t="shared" si="99"/>
        <v>27</v>
      </c>
      <c r="Q861" s="22" t="str">
        <f t="shared" si="100"/>
        <v/>
      </c>
    </row>
    <row r="862" spans="1:17" x14ac:dyDescent="0.45">
      <c r="A862" s="3">
        <v>920</v>
      </c>
      <c r="B862" s="1" t="s">
        <v>2697</v>
      </c>
      <c r="C862" s="1" t="s">
        <v>2676</v>
      </c>
      <c r="D862" s="1" t="s">
        <v>2676</v>
      </c>
      <c r="E862" s="5">
        <v>9896000</v>
      </c>
      <c r="F862" s="1" t="s">
        <v>2698</v>
      </c>
      <c r="G862" s="1" t="s">
        <v>2692</v>
      </c>
      <c r="H862" s="1" t="s">
        <v>188</v>
      </c>
      <c r="I862" s="1" t="s">
        <v>154</v>
      </c>
      <c r="J862" s="1" t="s">
        <v>2621</v>
      </c>
      <c r="K862" s="1" t="s">
        <v>19</v>
      </c>
      <c r="L862" s="1"/>
      <c r="M862" t="str">
        <f t="shared" si="98"/>
        <v>9</v>
      </c>
      <c r="N862" t="str">
        <f t="shared" si="99"/>
        <v>98</v>
      </c>
      <c r="Q862" s="22" t="str">
        <f t="shared" si="100"/>
        <v/>
      </c>
    </row>
    <row r="863" spans="1:17" x14ac:dyDescent="0.45">
      <c r="A863" s="3">
        <v>921</v>
      </c>
      <c r="B863" s="1" t="s">
        <v>2699</v>
      </c>
      <c r="C863" s="1" t="s">
        <v>2676</v>
      </c>
      <c r="D863" s="1" t="s">
        <v>2676</v>
      </c>
      <c r="E863" s="5">
        <v>8757600</v>
      </c>
      <c r="F863" s="1" t="s">
        <v>2700</v>
      </c>
      <c r="G863" s="1" t="s">
        <v>2692</v>
      </c>
      <c r="H863" s="1" t="s">
        <v>188</v>
      </c>
      <c r="I863" s="1" t="s">
        <v>154</v>
      </c>
      <c r="J863" s="1" t="s">
        <v>2701</v>
      </c>
      <c r="K863" s="1" t="s">
        <v>19</v>
      </c>
      <c r="L863" s="1"/>
      <c r="M863" t="str">
        <f t="shared" si="98"/>
        <v>8</v>
      </c>
      <c r="N863" t="str">
        <f t="shared" si="99"/>
        <v>87</v>
      </c>
      <c r="Q863" s="22" t="str">
        <f t="shared" si="100"/>
        <v/>
      </c>
    </row>
    <row r="864" spans="1:17" x14ac:dyDescent="0.45">
      <c r="A864" s="3">
        <v>922</v>
      </c>
      <c r="B864" s="1" t="s">
        <v>2702</v>
      </c>
      <c r="C864" s="1" t="s">
        <v>2676</v>
      </c>
      <c r="D864" s="1" t="s">
        <v>2676</v>
      </c>
      <c r="E864" s="5">
        <v>198100</v>
      </c>
      <c r="F864" s="1" t="s">
        <v>2703</v>
      </c>
      <c r="G864" s="1" t="s">
        <v>2676</v>
      </c>
      <c r="H864" s="1" t="s">
        <v>212</v>
      </c>
      <c r="I864" s="1" t="s">
        <v>154</v>
      </c>
      <c r="J864" s="1" t="s">
        <v>2704</v>
      </c>
      <c r="K864" s="1" t="s">
        <v>19</v>
      </c>
      <c r="L864" s="1"/>
      <c r="M864" t="str">
        <f t="shared" si="98"/>
        <v>1</v>
      </c>
      <c r="N864" t="str">
        <f t="shared" si="99"/>
        <v>19</v>
      </c>
      <c r="Q864" s="22" t="str">
        <f t="shared" si="100"/>
        <v/>
      </c>
    </row>
    <row r="865" spans="1:17" x14ac:dyDescent="0.45">
      <c r="A865" s="3">
        <v>923</v>
      </c>
      <c r="B865" s="1" t="s">
        <v>2705</v>
      </c>
      <c r="C865" s="1" t="s">
        <v>2676</v>
      </c>
      <c r="D865" s="1" t="s">
        <v>2610</v>
      </c>
      <c r="E865" s="5">
        <v>22072073</v>
      </c>
      <c r="F865" s="1" t="s">
        <v>2706</v>
      </c>
      <c r="G865" s="1" t="s">
        <v>2692</v>
      </c>
      <c r="H865" s="1" t="s">
        <v>154</v>
      </c>
      <c r="I865" s="1" t="s">
        <v>154</v>
      </c>
      <c r="J865" s="1" t="s">
        <v>2707</v>
      </c>
      <c r="K865" s="1" t="s">
        <v>19</v>
      </c>
      <c r="L865" s="1"/>
      <c r="M865" t="str">
        <f t="shared" si="98"/>
        <v>2</v>
      </c>
      <c r="N865" t="str">
        <f t="shared" si="99"/>
        <v>22</v>
      </c>
      <c r="Q865" s="22" t="str">
        <f t="shared" si="100"/>
        <v/>
      </c>
    </row>
    <row r="866" spans="1:17" x14ac:dyDescent="0.45">
      <c r="A866" s="3">
        <v>924</v>
      </c>
      <c r="B866" s="1" t="s">
        <v>2708</v>
      </c>
      <c r="C866" s="1" t="s">
        <v>2692</v>
      </c>
      <c r="D866" s="1" t="s">
        <v>2610</v>
      </c>
      <c r="E866" s="5">
        <v>28307658</v>
      </c>
      <c r="F866" s="1" t="s">
        <v>2709</v>
      </c>
      <c r="G866" s="1" t="s">
        <v>2692</v>
      </c>
      <c r="H866" s="1" t="s">
        <v>154</v>
      </c>
      <c r="I866" s="1" t="s">
        <v>154</v>
      </c>
      <c r="J866" s="1" t="s">
        <v>2710</v>
      </c>
      <c r="K866" s="1" t="s">
        <v>19</v>
      </c>
      <c r="L866" s="1"/>
      <c r="M866" t="str">
        <f t="shared" si="98"/>
        <v>2</v>
      </c>
      <c r="N866" t="str">
        <f t="shared" si="99"/>
        <v>28</v>
      </c>
      <c r="Q866" s="22" t="str">
        <f t="shared" si="100"/>
        <v/>
      </c>
    </row>
    <row r="867" spans="1:17" x14ac:dyDescent="0.45">
      <c r="A867" s="3">
        <v>925</v>
      </c>
      <c r="B867" s="1" t="s">
        <v>2711</v>
      </c>
      <c r="C867" s="1" t="s">
        <v>2692</v>
      </c>
      <c r="D867" s="1" t="s">
        <v>2610</v>
      </c>
      <c r="E867" s="5">
        <v>44329437</v>
      </c>
      <c r="F867" s="1" t="s">
        <v>2712</v>
      </c>
      <c r="G867" s="1" t="s">
        <v>2692</v>
      </c>
      <c r="H867" s="1" t="s">
        <v>154</v>
      </c>
      <c r="I867" s="1" t="s">
        <v>154</v>
      </c>
      <c r="J867" s="1" t="s">
        <v>2713</v>
      </c>
      <c r="K867" s="1" t="s">
        <v>19</v>
      </c>
      <c r="L867" s="1"/>
      <c r="M867" t="str">
        <f t="shared" si="98"/>
        <v>4</v>
      </c>
      <c r="N867" t="str">
        <f t="shared" si="99"/>
        <v>44</v>
      </c>
      <c r="Q867" s="22" t="str">
        <f t="shared" si="100"/>
        <v/>
      </c>
    </row>
    <row r="868" spans="1:17" x14ac:dyDescent="0.45">
      <c r="A868" s="3">
        <v>926</v>
      </c>
      <c r="B868" s="1" t="s">
        <v>2714</v>
      </c>
      <c r="C868" s="1" t="s">
        <v>2692</v>
      </c>
      <c r="D868" s="1" t="s">
        <v>2610</v>
      </c>
      <c r="E868" s="5">
        <v>26460000</v>
      </c>
      <c r="F868" s="1" t="s">
        <v>2715</v>
      </c>
      <c r="G868" s="1" t="s">
        <v>2692</v>
      </c>
      <c r="H868" s="1" t="s">
        <v>154</v>
      </c>
      <c r="I868" s="1" t="s">
        <v>154</v>
      </c>
      <c r="J868" s="1" t="s">
        <v>2716</v>
      </c>
      <c r="K868" s="1" t="s">
        <v>19</v>
      </c>
      <c r="L868" s="1"/>
      <c r="M868" t="str">
        <f t="shared" si="98"/>
        <v>2</v>
      </c>
      <c r="N868" t="str">
        <f t="shared" si="99"/>
        <v>26</v>
      </c>
      <c r="Q868" s="22" t="str">
        <f t="shared" si="100"/>
        <v/>
      </c>
    </row>
    <row r="869" spans="1:17" x14ac:dyDescent="0.45">
      <c r="A869" s="3">
        <v>927</v>
      </c>
      <c r="B869" s="1" t="s">
        <v>2717</v>
      </c>
      <c r="C869" s="1" t="s">
        <v>2692</v>
      </c>
      <c r="D869" s="1" t="s">
        <v>2610</v>
      </c>
      <c r="E869" s="5">
        <v>31590991</v>
      </c>
      <c r="F869" s="1" t="s">
        <v>2718</v>
      </c>
      <c r="G869" s="1" t="s">
        <v>2692</v>
      </c>
      <c r="H869" s="1" t="s">
        <v>154</v>
      </c>
      <c r="I869" s="1" t="s">
        <v>154</v>
      </c>
      <c r="J869" s="1" t="s">
        <v>2719</v>
      </c>
      <c r="K869" s="1" t="s">
        <v>19</v>
      </c>
      <c r="L869" s="1"/>
      <c r="M869" t="str">
        <f t="shared" si="98"/>
        <v>3</v>
      </c>
      <c r="N869" t="str">
        <f t="shared" si="99"/>
        <v>31</v>
      </c>
      <c r="Q869" s="22" t="str">
        <f t="shared" si="100"/>
        <v/>
      </c>
    </row>
    <row r="870" spans="1:17" x14ac:dyDescent="0.45">
      <c r="A870" s="3">
        <v>928</v>
      </c>
      <c r="B870" s="1" t="s">
        <v>2720</v>
      </c>
      <c r="C870" s="1" t="s">
        <v>2692</v>
      </c>
      <c r="D870" s="1" t="s">
        <v>2610</v>
      </c>
      <c r="E870" s="5">
        <v>25480000</v>
      </c>
      <c r="F870" s="1" t="s">
        <v>2721</v>
      </c>
      <c r="G870" s="1" t="s">
        <v>2692</v>
      </c>
      <c r="H870" s="1" t="s">
        <v>154</v>
      </c>
      <c r="I870" s="1" t="s">
        <v>154</v>
      </c>
      <c r="J870" s="1" t="s">
        <v>2722</v>
      </c>
      <c r="K870" s="1" t="s">
        <v>19</v>
      </c>
      <c r="L870" s="1"/>
      <c r="M870" t="str">
        <f t="shared" si="98"/>
        <v>2</v>
      </c>
      <c r="N870" t="str">
        <f t="shared" si="99"/>
        <v>25</v>
      </c>
      <c r="Q870" s="22" t="str">
        <f t="shared" si="100"/>
        <v/>
      </c>
    </row>
    <row r="871" spans="1:17" x14ac:dyDescent="0.45">
      <c r="A871" s="3">
        <v>929</v>
      </c>
      <c r="B871" s="1" t="s">
        <v>2723</v>
      </c>
      <c r="C871" s="1" t="s">
        <v>2692</v>
      </c>
      <c r="D871" s="1" t="s">
        <v>2610</v>
      </c>
      <c r="E871" s="5">
        <v>30150451</v>
      </c>
      <c r="F871" s="1" t="s">
        <v>2724</v>
      </c>
      <c r="G871" s="1" t="s">
        <v>2692</v>
      </c>
      <c r="H871" s="1" t="s">
        <v>154</v>
      </c>
      <c r="I871" s="1" t="s">
        <v>154</v>
      </c>
      <c r="J871" s="1" t="s">
        <v>2725</v>
      </c>
      <c r="K871" s="1" t="s">
        <v>19</v>
      </c>
      <c r="L871" s="1"/>
      <c r="M871" t="str">
        <f t="shared" si="98"/>
        <v>3</v>
      </c>
      <c r="N871" t="str">
        <f t="shared" si="99"/>
        <v>30</v>
      </c>
      <c r="Q871" s="22" t="str">
        <f t="shared" si="100"/>
        <v/>
      </c>
    </row>
    <row r="872" spans="1:17" x14ac:dyDescent="0.45">
      <c r="A872" s="3">
        <v>930</v>
      </c>
      <c r="B872" s="1" t="s">
        <v>2726</v>
      </c>
      <c r="C872" s="1" t="s">
        <v>2692</v>
      </c>
      <c r="D872" s="1" t="s">
        <v>2610</v>
      </c>
      <c r="E872" s="5">
        <v>25480000</v>
      </c>
      <c r="F872" s="1" t="s">
        <v>2727</v>
      </c>
      <c r="G872" s="1" t="s">
        <v>2692</v>
      </c>
      <c r="H872" s="1" t="s">
        <v>154</v>
      </c>
      <c r="I872" s="1" t="s">
        <v>154</v>
      </c>
      <c r="J872" s="1" t="s">
        <v>2728</v>
      </c>
      <c r="K872" s="1" t="s">
        <v>19</v>
      </c>
      <c r="L872" s="1"/>
      <c r="M872" t="str">
        <f t="shared" si="98"/>
        <v>2</v>
      </c>
      <c r="N872" t="str">
        <f t="shared" si="99"/>
        <v>25</v>
      </c>
      <c r="Q872" s="22" t="str">
        <f t="shared" si="100"/>
        <v/>
      </c>
    </row>
    <row r="873" spans="1:17" x14ac:dyDescent="0.45">
      <c r="A873" s="3">
        <v>931</v>
      </c>
      <c r="B873" s="1" t="s">
        <v>2729</v>
      </c>
      <c r="C873" s="1" t="s">
        <v>2692</v>
      </c>
      <c r="D873" s="1" t="s">
        <v>2610</v>
      </c>
      <c r="E873" s="5">
        <v>26460000</v>
      </c>
      <c r="F873" s="1" t="s">
        <v>2730</v>
      </c>
      <c r="G873" s="1" t="s">
        <v>2692</v>
      </c>
      <c r="H873" s="1" t="s">
        <v>154</v>
      </c>
      <c r="I873" s="1" t="s">
        <v>154</v>
      </c>
      <c r="J873" s="1" t="s">
        <v>2731</v>
      </c>
      <c r="K873" s="1" t="s">
        <v>19</v>
      </c>
      <c r="L873" s="1"/>
      <c r="M873" t="str">
        <f t="shared" si="98"/>
        <v>2</v>
      </c>
      <c r="N873" t="str">
        <f t="shared" si="99"/>
        <v>26</v>
      </c>
      <c r="Q873" s="22" t="str">
        <f t="shared" si="100"/>
        <v/>
      </c>
    </row>
    <row r="874" spans="1:17" x14ac:dyDescent="0.45">
      <c r="A874" s="3">
        <v>932</v>
      </c>
      <c r="B874" s="1" t="s">
        <v>2732</v>
      </c>
      <c r="C874" s="1" t="s">
        <v>2692</v>
      </c>
      <c r="D874" s="1" t="s">
        <v>2610</v>
      </c>
      <c r="E874" s="5">
        <v>26460000</v>
      </c>
      <c r="F874" s="1" t="s">
        <v>2733</v>
      </c>
      <c r="G874" s="1" t="s">
        <v>2692</v>
      </c>
      <c r="H874" s="1" t="s">
        <v>154</v>
      </c>
      <c r="I874" s="1" t="s">
        <v>154</v>
      </c>
      <c r="J874" s="1" t="s">
        <v>2734</v>
      </c>
      <c r="K874" s="1" t="s">
        <v>19</v>
      </c>
      <c r="L874" s="1"/>
      <c r="M874" t="str">
        <f t="shared" si="98"/>
        <v>2</v>
      </c>
      <c r="N874" t="str">
        <f t="shared" si="99"/>
        <v>26</v>
      </c>
      <c r="Q874" s="22" t="str">
        <f t="shared" si="100"/>
        <v/>
      </c>
    </row>
    <row r="875" spans="1:17" x14ac:dyDescent="0.45">
      <c r="A875" s="3">
        <v>933</v>
      </c>
      <c r="B875" s="1" t="s">
        <v>2735</v>
      </c>
      <c r="C875" s="1" t="s">
        <v>2692</v>
      </c>
      <c r="D875" s="1" t="s">
        <v>2610</v>
      </c>
      <c r="E875" s="5">
        <v>26460000</v>
      </c>
      <c r="F875" s="1" t="s">
        <v>2736</v>
      </c>
      <c r="G875" s="1" t="s">
        <v>2692</v>
      </c>
      <c r="H875" s="1" t="s">
        <v>154</v>
      </c>
      <c r="I875" s="1" t="s">
        <v>154</v>
      </c>
      <c r="J875" s="1" t="s">
        <v>2737</v>
      </c>
      <c r="K875" s="1" t="s">
        <v>19</v>
      </c>
      <c r="L875" s="1"/>
      <c r="M875" t="str">
        <f t="shared" si="98"/>
        <v>2</v>
      </c>
      <c r="N875" t="str">
        <f t="shared" si="99"/>
        <v>26</v>
      </c>
      <c r="Q875" s="22" t="str">
        <f t="shared" si="100"/>
        <v/>
      </c>
    </row>
    <row r="876" spans="1:17" x14ac:dyDescent="0.45">
      <c r="A876" s="3">
        <v>934</v>
      </c>
      <c r="B876" s="1" t="s">
        <v>2738</v>
      </c>
      <c r="C876" s="1" t="s">
        <v>2692</v>
      </c>
      <c r="D876" s="1" t="s">
        <v>2610</v>
      </c>
      <c r="E876" s="5">
        <v>25480000</v>
      </c>
      <c r="F876" s="1" t="s">
        <v>2739</v>
      </c>
      <c r="G876" s="1" t="s">
        <v>2692</v>
      </c>
      <c r="H876" s="1" t="s">
        <v>154</v>
      </c>
      <c r="I876" s="1" t="s">
        <v>154</v>
      </c>
      <c r="J876" s="1" t="s">
        <v>2740</v>
      </c>
      <c r="K876" s="1" t="s">
        <v>19</v>
      </c>
      <c r="L876" s="1"/>
      <c r="M876" t="str">
        <f t="shared" si="98"/>
        <v>2</v>
      </c>
      <c r="N876" t="str">
        <f t="shared" si="99"/>
        <v>25</v>
      </c>
      <c r="Q876" s="22" t="str">
        <f t="shared" si="100"/>
        <v/>
      </c>
    </row>
    <row r="877" spans="1:17" x14ac:dyDescent="0.45">
      <c r="A877" s="3">
        <v>935</v>
      </c>
      <c r="B877" s="1" t="s">
        <v>2741</v>
      </c>
      <c r="C877" s="1" t="s">
        <v>2692</v>
      </c>
      <c r="D877" s="1" t="s">
        <v>2610</v>
      </c>
      <c r="E877" s="5">
        <v>25480000</v>
      </c>
      <c r="F877" s="1" t="s">
        <v>2742</v>
      </c>
      <c r="G877" s="1" t="s">
        <v>2692</v>
      </c>
      <c r="H877" s="1" t="s">
        <v>154</v>
      </c>
      <c r="I877" s="1" t="s">
        <v>154</v>
      </c>
      <c r="J877" s="1" t="s">
        <v>2743</v>
      </c>
      <c r="K877" s="1" t="s">
        <v>19</v>
      </c>
      <c r="L877" s="1"/>
      <c r="M877" t="str">
        <f t="shared" si="98"/>
        <v>2</v>
      </c>
      <c r="N877" t="str">
        <f t="shared" si="99"/>
        <v>25</v>
      </c>
      <c r="Q877" s="22" t="str">
        <f t="shared" si="100"/>
        <v/>
      </c>
    </row>
    <row r="878" spans="1:17" x14ac:dyDescent="0.45">
      <c r="A878" s="3">
        <v>936</v>
      </c>
      <c r="B878" s="1" t="s">
        <v>2744</v>
      </c>
      <c r="C878" s="1" t="s">
        <v>2692</v>
      </c>
      <c r="D878" s="1" t="s">
        <v>2692</v>
      </c>
      <c r="E878" s="5">
        <v>29372550</v>
      </c>
      <c r="F878" s="1" t="s">
        <v>2745</v>
      </c>
      <c r="G878" s="1" t="s">
        <v>2692</v>
      </c>
      <c r="H878" s="1" t="s">
        <v>670</v>
      </c>
      <c r="I878" s="1" t="s">
        <v>154</v>
      </c>
      <c r="J878" s="1" t="s">
        <v>2746</v>
      </c>
      <c r="K878" s="1" t="s">
        <v>19</v>
      </c>
      <c r="L878" s="1"/>
      <c r="M878" t="str">
        <f t="shared" si="98"/>
        <v>2</v>
      </c>
      <c r="N878" t="str">
        <f t="shared" si="99"/>
        <v>29</v>
      </c>
      <c r="Q878" s="22" t="str">
        <f t="shared" si="100"/>
        <v/>
      </c>
    </row>
    <row r="879" spans="1:17" x14ac:dyDescent="0.45">
      <c r="A879" s="3">
        <v>937</v>
      </c>
      <c r="B879" s="1" t="s">
        <v>2747</v>
      </c>
      <c r="C879" s="1" t="s">
        <v>2347</v>
      </c>
      <c r="D879" s="1" t="s">
        <v>2676</v>
      </c>
      <c r="E879" s="5">
        <v>22072073</v>
      </c>
      <c r="F879" s="1" t="s">
        <v>2748</v>
      </c>
      <c r="G879" s="1" t="s">
        <v>2347</v>
      </c>
      <c r="H879" s="1" t="s">
        <v>154</v>
      </c>
      <c r="I879" s="1" t="s">
        <v>154</v>
      </c>
      <c r="J879" s="1" t="s">
        <v>2749</v>
      </c>
      <c r="K879" s="1" t="s">
        <v>19</v>
      </c>
      <c r="L879" s="1"/>
      <c r="M879" t="str">
        <f t="shared" si="98"/>
        <v>2</v>
      </c>
      <c r="N879" t="str">
        <f t="shared" si="99"/>
        <v>22</v>
      </c>
      <c r="Q879" s="22" t="str">
        <f t="shared" si="100"/>
        <v/>
      </c>
    </row>
    <row r="880" spans="1:17" x14ac:dyDescent="0.45">
      <c r="A880" s="3">
        <v>938</v>
      </c>
      <c r="B880" s="1" t="s">
        <v>2750</v>
      </c>
      <c r="C880" s="1" t="s">
        <v>2347</v>
      </c>
      <c r="D880" s="1" t="s">
        <v>2676</v>
      </c>
      <c r="E880" s="5">
        <v>390234235</v>
      </c>
      <c r="F880" s="1" t="s">
        <v>2751</v>
      </c>
      <c r="G880" s="1" t="s">
        <v>2347</v>
      </c>
      <c r="H880" s="1" t="s">
        <v>153</v>
      </c>
      <c r="I880" s="1" t="s">
        <v>154</v>
      </c>
      <c r="J880" s="1" t="s">
        <v>2752</v>
      </c>
      <c r="K880" s="1" t="s">
        <v>19</v>
      </c>
      <c r="L880" s="1"/>
      <c r="M880" t="str">
        <f t="shared" si="98"/>
        <v>3</v>
      </c>
      <c r="N880" t="str">
        <f t="shared" si="99"/>
        <v>39</v>
      </c>
      <c r="Q880" s="22" t="str">
        <f t="shared" si="100"/>
        <v/>
      </c>
    </row>
    <row r="881" spans="1:17" x14ac:dyDescent="0.45">
      <c r="A881" s="3">
        <v>939</v>
      </c>
      <c r="B881" s="1" t="s">
        <v>2753</v>
      </c>
      <c r="C881" s="1" t="s">
        <v>2347</v>
      </c>
      <c r="D881" s="1" t="s">
        <v>2692</v>
      </c>
      <c r="E881" s="5">
        <v>24717850</v>
      </c>
      <c r="F881" s="1" t="s">
        <v>2754</v>
      </c>
      <c r="G881" s="1" t="s">
        <v>2347</v>
      </c>
      <c r="H881" s="1" t="s">
        <v>670</v>
      </c>
      <c r="I881" s="1" t="s">
        <v>154</v>
      </c>
      <c r="J881" s="1" t="s">
        <v>2666</v>
      </c>
      <c r="K881" s="1" t="s">
        <v>19</v>
      </c>
      <c r="L881" s="1"/>
      <c r="M881" t="str">
        <f t="shared" si="98"/>
        <v>2</v>
      </c>
      <c r="N881" t="str">
        <f t="shared" si="99"/>
        <v>24</v>
      </c>
      <c r="Q881" s="22" t="str">
        <f t="shared" si="100"/>
        <v/>
      </c>
    </row>
    <row r="882" spans="1:17" x14ac:dyDescent="0.45">
      <c r="A882" s="3">
        <v>940</v>
      </c>
      <c r="B882" s="1" t="s">
        <v>2755</v>
      </c>
      <c r="C882" s="1" t="s">
        <v>2347</v>
      </c>
      <c r="D882" s="1" t="s">
        <v>2692</v>
      </c>
      <c r="E882" s="5">
        <v>49867200</v>
      </c>
      <c r="F882" s="1" t="s">
        <v>2756</v>
      </c>
      <c r="G882" s="1" t="s">
        <v>2347</v>
      </c>
      <c r="H882" s="1" t="s">
        <v>670</v>
      </c>
      <c r="I882" s="1" t="s">
        <v>154</v>
      </c>
      <c r="J882" s="1" t="s">
        <v>2757</v>
      </c>
      <c r="K882" s="1" t="s">
        <v>19</v>
      </c>
      <c r="L882" s="1"/>
      <c r="M882" t="str">
        <f t="shared" si="98"/>
        <v>4</v>
      </c>
      <c r="N882" t="str">
        <f t="shared" si="99"/>
        <v>49</v>
      </c>
      <c r="Q882" s="22" t="str">
        <f t="shared" si="100"/>
        <v/>
      </c>
    </row>
    <row r="883" spans="1:17" x14ac:dyDescent="0.45">
      <c r="A883" s="3">
        <v>941</v>
      </c>
      <c r="B883" s="1" t="s">
        <v>2758</v>
      </c>
      <c r="C883" s="1" t="s">
        <v>2347</v>
      </c>
      <c r="D883" s="1" t="s">
        <v>2692</v>
      </c>
      <c r="E883" s="5">
        <v>1365750</v>
      </c>
      <c r="F883" s="1" t="s">
        <v>2759</v>
      </c>
      <c r="G883" s="1" t="s">
        <v>2347</v>
      </c>
      <c r="H883" s="1" t="s">
        <v>670</v>
      </c>
      <c r="I883" s="1" t="s">
        <v>154</v>
      </c>
      <c r="J883" s="1" t="s">
        <v>2760</v>
      </c>
      <c r="K883" s="1" t="s">
        <v>19</v>
      </c>
      <c r="L883" s="1"/>
      <c r="M883" t="str">
        <f t="shared" si="98"/>
        <v>1</v>
      </c>
      <c r="N883" t="str">
        <f t="shared" si="99"/>
        <v>13</v>
      </c>
      <c r="Q883" s="22" t="str">
        <f t="shared" si="100"/>
        <v/>
      </c>
    </row>
    <row r="884" spans="1:17" x14ac:dyDescent="0.45">
      <c r="A884" s="3">
        <v>942</v>
      </c>
      <c r="B884" s="1" t="s">
        <v>2761</v>
      </c>
      <c r="C884" s="1" t="s">
        <v>2347</v>
      </c>
      <c r="D884" s="1" t="s">
        <v>2347</v>
      </c>
      <c r="E884" s="5">
        <v>123944345</v>
      </c>
      <c r="F884" s="1" t="s">
        <v>2762</v>
      </c>
      <c r="G884" s="1" t="s">
        <v>2347</v>
      </c>
      <c r="H884" s="1" t="s">
        <v>850</v>
      </c>
      <c r="I884" s="1" t="s">
        <v>154</v>
      </c>
      <c r="J884" s="1" t="s">
        <v>851</v>
      </c>
      <c r="K884" s="1" t="s">
        <v>19</v>
      </c>
      <c r="L884" s="1"/>
      <c r="M884" t="str">
        <f t="shared" si="98"/>
        <v>1</v>
      </c>
      <c r="N884" t="str">
        <f t="shared" si="99"/>
        <v>12</v>
      </c>
      <c r="Q884" s="22" t="str">
        <f t="shared" si="100"/>
        <v/>
      </c>
    </row>
    <row r="885" spans="1:17" x14ac:dyDescent="0.45">
      <c r="A885" s="3">
        <v>943</v>
      </c>
      <c r="B885" s="1" t="s">
        <v>2763</v>
      </c>
      <c r="C885" s="1" t="s">
        <v>2347</v>
      </c>
      <c r="D885" s="1" t="s">
        <v>2347</v>
      </c>
      <c r="E885" s="5">
        <v>8825225</v>
      </c>
      <c r="F885" s="1" t="s">
        <v>2764</v>
      </c>
      <c r="G885" s="1" t="s">
        <v>2347</v>
      </c>
      <c r="H885" s="1" t="s">
        <v>850</v>
      </c>
      <c r="I885" s="1" t="s">
        <v>154</v>
      </c>
      <c r="J885" s="1" t="s">
        <v>851</v>
      </c>
      <c r="K885" s="1" t="s">
        <v>19</v>
      </c>
      <c r="L885" s="1"/>
      <c r="M885" t="str">
        <f t="shared" si="98"/>
        <v>8</v>
      </c>
      <c r="N885" t="str">
        <f t="shared" si="99"/>
        <v>88</v>
      </c>
      <c r="Q885" s="22" t="str">
        <f t="shared" si="100"/>
        <v/>
      </c>
    </row>
    <row r="886" spans="1:17" x14ac:dyDescent="0.45">
      <c r="A886" s="3">
        <v>944</v>
      </c>
      <c r="B886" s="1" t="s">
        <v>2765</v>
      </c>
      <c r="C886" s="1" t="s">
        <v>2347</v>
      </c>
      <c r="D886" s="1" t="s">
        <v>2347</v>
      </c>
      <c r="E886" s="5">
        <v>45000000</v>
      </c>
      <c r="F886" s="1" t="s">
        <v>2766</v>
      </c>
      <c r="G886" s="1" t="s">
        <v>2347</v>
      </c>
      <c r="H886" s="1" t="s">
        <v>850</v>
      </c>
      <c r="I886" s="1" t="s">
        <v>154</v>
      </c>
      <c r="J886" s="1" t="s">
        <v>851</v>
      </c>
      <c r="K886" s="1" t="s">
        <v>19</v>
      </c>
      <c r="L886" s="1"/>
      <c r="M886" t="str">
        <f t="shared" si="98"/>
        <v>4</v>
      </c>
      <c r="N886" t="str">
        <f t="shared" si="99"/>
        <v>45</v>
      </c>
      <c r="Q886" s="22" t="str">
        <f t="shared" si="100"/>
        <v/>
      </c>
    </row>
    <row r="887" spans="1:17" x14ac:dyDescent="0.45">
      <c r="A887" s="3">
        <v>945</v>
      </c>
      <c r="B887" s="1" t="s">
        <v>2767</v>
      </c>
      <c r="C887" s="1" t="s">
        <v>2347</v>
      </c>
      <c r="D887" s="1" t="s">
        <v>2347</v>
      </c>
      <c r="E887" s="5">
        <v>50600000</v>
      </c>
      <c r="F887" s="1" t="s">
        <v>2768</v>
      </c>
      <c r="G887" s="1" t="s">
        <v>2347</v>
      </c>
      <c r="H887" s="1" t="s">
        <v>850</v>
      </c>
      <c r="I887" s="1" t="s">
        <v>154</v>
      </c>
      <c r="J887" s="1" t="s">
        <v>851</v>
      </c>
      <c r="K887" s="1" t="s">
        <v>19</v>
      </c>
      <c r="L887" s="1"/>
      <c r="M887" t="str">
        <f t="shared" si="98"/>
        <v>5</v>
      </c>
      <c r="N887" t="str">
        <f t="shared" si="99"/>
        <v>50</v>
      </c>
      <c r="Q887" s="22" t="str">
        <f t="shared" si="100"/>
        <v/>
      </c>
    </row>
    <row r="888" spans="1:17" x14ac:dyDescent="0.45">
      <c r="A888" s="3">
        <v>946</v>
      </c>
      <c r="B888" s="1" t="s">
        <v>2769</v>
      </c>
      <c r="C888" s="1" t="s">
        <v>2347</v>
      </c>
      <c r="D888" s="1" t="s">
        <v>2347</v>
      </c>
      <c r="E888" s="5">
        <v>88437100</v>
      </c>
      <c r="F888" s="1" t="s">
        <v>2770</v>
      </c>
      <c r="G888" s="1" t="s">
        <v>2347</v>
      </c>
      <c r="H888" s="1" t="s">
        <v>165</v>
      </c>
      <c r="I888" s="1" t="s">
        <v>154</v>
      </c>
      <c r="J888" s="1" t="s">
        <v>166</v>
      </c>
      <c r="K888" s="1" t="s">
        <v>19</v>
      </c>
      <c r="L888" s="1"/>
      <c r="M888" t="str">
        <f t="shared" si="98"/>
        <v>8</v>
      </c>
      <c r="N888" t="str">
        <f t="shared" si="99"/>
        <v>88</v>
      </c>
      <c r="Q888" s="22" t="str">
        <f t="shared" si="100"/>
        <v/>
      </c>
    </row>
    <row r="889" spans="1:17" x14ac:dyDescent="0.45">
      <c r="A889" s="3">
        <v>947</v>
      </c>
      <c r="B889" s="1" t="s">
        <v>2771</v>
      </c>
      <c r="C889" s="1" t="s">
        <v>2347</v>
      </c>
      <c r="D889" s="1" t="s">
        <v>2347</v>
      </c>
      <c r="E889" s="5">
        <v>34517850</v>
      </c>
      <c r="F889" s="1" t="s">
        <v>2772</v>
      </c>
      <c r="G889" s="1" t="s">
        <v>2347</v>
      </c>
      <c r="H889" s="1" t="s">
        <v>850</v>
      </c>
      <c r="I889" s="1" t="s">
        <v>154</v>
      </c>
      <c r="J889" s="1" t="s">
        <v>851</v>
      </c>
      <c r="K889" s="1" t="s">
        <v>19</v>
      </c>
      <c r="L889" s="1"/>
      <c r="M889" t="str">
        <f t="shared" si="98"/>
        <v>3</v>
      </c>
      <c r="N889" t="str">
        <f t="shared" si="99"/>
        <v>34</v>
      </c>
      <c r="Q889" s="22" t="str">
        <f t="shared" si="100"/>
        <v/>
      </c>
    </row>
    <row r="890" spans="1:17" x14ac:dyDescent="0.45">
      <c r="A890" s="3">
        <v>948</v>
      </c>
      <c r="B890" s="1" t="s">
        <v>2773</v>
      </c>
      <c r="C890" s="1" t="s">
        <v>2347</v>
      </c>
      <c r="D890" s="1" t="s">
        <v>2347</v>
      </c>
      <c r="E890" s="5">
        <v>3638207</v>
      </c>
      <c r="F890" s="1" t="s">
        <v>2774</v>
      </c>
      <c r="G890" s="1" t="s">
        <v>2347</v>
      </c>
      <c r="H890" s="1" t="s">
        <v>850</v>
      </c>
      <c r="I890" s="1" t="s">
        <v>154</v>
      </c>
      <c r="J890" s="1" t="s">
        <v>851</v>
      </c>
      <c r="K890" s="1" t="s">
        <v>19</v>
      </c>
      <c r="L890" s="1"/>
      <c r="M890" t="str">
        <f t="shared" si="98"/>
        <v>3</v>
      </c>
      <c r="N890" t="str">
        <f t="shared" si="99"/>
        <v>36</v>
      </c>
      <c r="Q890" s="22" t="str">
        <f t="shared" si="100"/>
        <v/>
      </c>
    </row>
    <row r="891" spans="1:17" x14ac:dyDescent="0.45">
      <c r="A891" s="3">
        <v>949</v>
      </c>
      <c r="B891" s="1" t="s">
        <v>2775</v>
      </c>
      <c r="C891" s="1" t="s">
        <v>2347</v>
      </c>
      <c r="D891" s="1" t="s">
        <v>2347</v>
      </c>
      <c r="E891" s="5">
        <v>29919914</v>
      </c>
      <c r="F891" s="1" t="s">
        <v>2776</v>
      </c>
      <c r="G891" s="1" t="s">
        <v>2347</v>
      </c>
      <c r="H891" s="1" t="s">
        <v>850</v>
      </c>
      <c r="I891" s="1" t="s">
        <v>154</v>
      </c>
      <c r="J891" s="1" t="s">
        <v>851</v>
      </c>
      <c r="K891" s="1" t="s">
        <v>19</v>
      </c>
      <c r="L891" s="1"/>
      <c r="M891" t="str">
        <f t="shared" si="98"/>
        <v>2</v>
      </c>
      <c r="N891" t="str">
        <f t="shared" si="99"/>
        <v>29</v>
      </c>
      <c r="Q891" s="22" t="str">
        <f t="shared" si="100"/>
        <v/>
      </c>
    </row>
    <row r="892" spans="1:17" x14ac:dyDescent="0.45">
      <c r="A892" s="3">
        <v>950</v>
      </c>
      <c r="B892" s="1" t="s">
        <v>2777</v>
      </c>
      <c r="C892" s="1" t="s">
        <v>2347</v>
      </c>
      <c r="D892" s="1" t="s">
        <v>2676</v>
      </c>
      <c r="E892" s="5">
        <v>14916982</v>
      </c>
      <c r="F892" s="1" t="s">
        <v>2778</v>
      </c>
      <c r="G892" s="1" t="s">
        <v>2347</v>
      </c>
      <c r="H892" s="1" t="s">
        <v>154</v>
      </c>
      <c r="I892" s="1" t="s">
        <v>154</v>
      </c>
      <c r="J892" s="1" t="s">
        <v>2779</v>
      </c>
      <c r="K892" s="1" t="s">
        <v>19</v>
      </c>
      <c r="L892" s="1"/>
      <c r="M892" t="str">
        <f t="shared" si="98"/>
        <v>1</v>
      </c>
      <c r="N892" t="str">
        <f t="shared" si="99"/>
        <v>14</v>
      </c>
      <c r="Q892" s="22" t="str">
        <f t="shared" si="100"/>
        <v/>
      </c>
    </row>
    <row r="893" spans="1:17" x14ac:dyDescent="0.45">
      <c r="A893" s="3">
        <v>951</v>
      </c>
      <c r="B893" s="1" t="s">
        <v>2780</v>
      </c>
      <c r="C893" s="1" t="s">
        <v>2347</v>
      </c>
      <c r="D893" s="1" t="s">
        <v>2676</v>
      </c>
      <c r="E893" s="5">
        <v>79930491</v>
      </c>
      <c r="F893" s="1" t="s">
        <v>2781</v>
      </c>
      <c r="G893" s="1" t="s">
        <v>2347</v>
      </c>
      <c r="H893" s="1" t="s">
        <v>154</v>
      </c>
      <c r="I893" s="1" t="s">
        <v>154</v>
      </c>
      <c r="J893" s="1" t="s">
        <v>2782</v>
      </c>
      <c r="K893" s="1" t="s">
        <v>19</v>
      </c>
      <c r="L893" s="1"/>
      <c r="M893" t="str">
        <f t="shared" si="98"/>
        <v>7</v>
      </c>
      <c r="N893" t="str">
        <f t="shared" si="99"/>
        <v>79</v>
      </c>
      <c r="Q893" s="22" t="str">
        <f t="shared" si="100"/>
        <v/>
      </c>
    </row>
    <row r="894" spans="1:17" x14ac:dyDescent="0.45">
      <c r="A894" s="3">
        <v>952</v>
      </c>
      <c r="B894" s="1" t="s">
        <v>2783</v>
      </c>
      <c r="C894" s="1" t="s">
        <v>2347</v>
      </c>
      <c r="D894" s="1" t="s">
        <v>2676</v>
      </c>
      <c r="E894" s="5">
        <v>41640580</v>
      </c>
      <c r="F894" s="1" t="s">
        <v>2784</v>
      </c>
      <c r="G894" s="1" t="s">
        <v>2347</v>
      </c>
      <c r="H894" s="1" t="s">
        <v>154</v>
      </c>
      <c r="I894" s="1" t="s">
        <v>154</v>
      </c>
      <c r="J894" s="1" t="s">
        <v>2785</v>
      </c>
      <c r="K894" s="1" t="s">
        <v>19</v>
      </c>
      <c r="L894" s="1"/>
      <c r="M894" t="str">
        <f t="shared" si="98"/>
        <v>4</v>
      </c>
      <c r="N894" t="str">
        <f t="shared" si="99"/>
        <v>41</v>
      </c>
      <c r="Q894" s="22" t="str">
        <f t="shared" si="100"/>
        <v/>
      </c>
    </row>
    <row r="895" spans="1:17" x14ac:dyDescent="0.45">
      <c r="A895" s="3">
        <v>953</v>
      </c>
      <c r="B895" s="1" t="s">
        <v>2786</v>
      </c>
      <c r="C895" s="1" t="s">
        <v>2347</v>
      </c>
      <c r="D895" s="1" t="s">
        <v>2676</v>
      </c>
      <c r="E895" s="5">
        <v>52409272</v>
      </c>
      <c r="F895" s="1" t="s">
        <v>2787</v>
      </c>
      <c r="G895" s="1" t="s">
        <v>2347</v>
      </c>
      <c r="H895" s="1" t="s">
        <v>154</v>
      </c>
      <c r="I895" s="1" t="s">
        <v>154</v>
      </c>
      <c r="J895" s="1" t="s">
        <v>2788</v>
      </c>
      <c r="K895" s="1" t="s">
        <v>19</v>
      </c>
      <c r="L895" s="1"/>
      <c r="M895" t="str">
        <f t="shared" si="98"/>
        <v>5</v>
      </c>
      <c r="N895" t="str">
        <f t="shared" si="99"/>
        <v>52</v>
      </c>
      <c r="Q895" s="22" t="str">
        <f t="shared" si="100"/>
        <v/>
      </c>
    </row>
    <row r="896" spans="1:17" x14ac:dyDescent="0.45">
      <c r="A896" s="3">
        <v>954</v>
      </c>
      <c r="B896" s="1" t="s">
        <v>2789</v>
      </c>
      <c r="C896" s="1" t="s">
        <v>2363</v>
      </c>
      <c r="D896" s="1" t="s">
        <v>2347</v>
      </c>
      <c r="E896" s="5">
        <v>20000</v>
      </c>
      <c r="F896" s="1" t="s">
        <v>2790</v>
      </c>
      <c r="G896" s="1" t="s">
        <v>2363</v>
      </c>
      <c r="H896" s="1" t="s">
        <v>153</v>
      </c>
      <c r="I896" s="1" t="s">
        <v>17</v>
      </c>
      <c r="J896" s="1" t="s">
        <v>2791</v>
      </c>
      <c r="K896" s="1" t="s">
        <v>19</v>
      </c>
      <c r="L896" s="1"/>
      <c r="M896" t="str">
        <f t="shared" si="98"/>
        <v>2</v>
      </c>
      <c r="N896" t="str">
        <f t="shared" si="99"/>
        <v>20</v>
      </c>
      <c r="Q896" s="22" t="str">
        <f t="shared" si="100"/>
        <v/>
      </c>
    </row>
    <row r="897" spans="1:17" x14ac:dyDescent="0.45">
      <c r="A897" s="3">
        <v>955</v>
      </c>
      <c r="B897" s="1" t="s">
        <v>2792</v>
      </c>
      <c r="C897" s="1" t="s">
        <v>2363</v>
      </c>
      <c r="D897" s="1" t="s">
        <v>2692</v>
      </c>
      <c r="E897" s="5">
        <v>283739100</v>
      </c>
      <c r="F897" s="1" t="s">
        <v>2793</v>
      </c>
      <c r="G897" s="1" t="s">
        <v>2363</v>
      </c>
      <c r="H897" s="1" t="s">
        <v>153</v>
      </c>
      <c r="I897" s="1" t="s">
        <v>154</v>
      </c>
      <c r="J897" s="1" t="s">
        <v>2794</v>
      </c>
      <c r="K897" s="1" t="s">
        <v>19</v>
      </c>
      <c r="L897" s="1"/>
      <c r="M897" t="str">
        <f t="shared" si="98"/>
        <v>2</v>
      </c>
      <c r="N897" t="str">
        <f t="shared" si="99"/>
        <v>28</v>
      </c>
      <c r="Q897" s="22" t="str">
        <f t="shared" si="100"/>
        <v/>
      </c>
    </row>
    <row r="898" spans="1:17" x14ac:dyDescent="0.45">
      <c r="A898" s="3">
        <v>956</v>
      </c>
      <c r="B898" s="1" t="s">
        <v>2795</v>
      </c>
      <c r="C898" s="1" t="s">
        <v>2363</v>
      </c>
      <c r="D898" s="1" t="s">
        <v>2347</v>
      </c>
      <c r="E898" s="5">
        <v>11305000</v>
      </c>
      <c r="F898" s="1" t="s">
        <v>2796</v>
      </c>
      <c r="G898" s="1" t="s">
        <v>2797</v>
      </c>
      <c r="H898" s="1" t="s">
        <v>154</v>
      </c>
      <c r="I898" s="1" t="s">
        <v>154</v>
      </c>
      <c r="J898" s="1" t="s">
        <v>2798</v>
      </c>
      <c r="K898" s="1" t="s">
        <v>19</v>
      </c>
      <c r="L898" s="1"/>
      <c r="M898" t="str">
        <f t="shared" si="98"/>
        <v>1</v>
      </c>
      <c r="N898" t="str">
        <f t="shared" si="99"/>
        <v>11</v>
      </c>
      <c r="Q898" s="22" t="str">
        <f t="shared" si="100"/>
        <v/>
      </c>
    </row>
    <row r="899" spans="1:17" x14ac:dyDescent="0.45">
      <c r="A899" s="3">
        <v>957</v>
      </c>
      <c r="B899" s="1" t="s">
        <v>2799</v>
      </c>
      <c r="C899" s="1" t="s">
        <v>2363</v>
      </c>
      <c r="D899" s="1" t="s">
        <v>2363</v>
      </c>
      <c r="E899" s="5">
        <v>10000</v>
      </c>
      <c r="F899" s="1" t="s">
        <v>2800</v>
      </c>
      <c r="G899" s="1" t="s">
        <v>2797</v>
      </c>
      <c r="H899" s="1" t="s">
        <v>165</v>
      </c>
      <c r="I899" s="1" t="s">
        <v>154</v>
      </c>
      <c r="J899" s="1" t="s">
        <v>166</v>
      </c>
      <c r="K899" s="1" t="s">
        <v>19</v>
      </c>
      <c r="L899" s="1"/>
      <c r="M899" t="str">
        <f t="shared" si="98"/>
        <v>1</v>
      </c>
      <c r="N899" t="str">
        <f t="shared" si="99"/>
        <v>10</v>
      </c>
      <c r="Q899" s="22" t="str">
        <f t="shared" si="100"/>
        <v/>
      </c>
    </row>
    <row r="900" spans="1:17" x14ac:dyDescent="0.45">
      <c r="A900" s="3">
        <v>958</v>
      </c>
      <c r="B900" s="1" t="s">
        <v>2801</v>
      </c>
      <c r="C900" s="1" t="s">
        <v>2363</v>
      </c>
      <c r="D900" s="1" t="s">
        <v>2363</v>
      </c>
      <c r="E900" s="5">
        <v>3915950</v>
      </c>
      <c r="F900" s="1" t="s">
        <v>2802</v>
      </c>
      <c r="G900" s="1" t="s">
        <v>2797</v>
      </c>
      <c r="H900" s="1" t="s">
        <v>188</v>
      </c>
      <c r="I900" s="1" t="s">
        <v>154</v>
      </c>
      <c r="J900" s="1" t="s">
        <v>189</v>
      </c>
      <c r="K900" s="1" t="s">
        <v>19</v>
      </c>
      <c r="L900" s="1"/>
      <c r="M900" t="str">
        <f t="shared" si="98"/>
        <v>3</v>
      </c>
      <c r="N900" t="str">
        <f t="shared" si="99"/>
        <v>39</v>
      </c>
      <c r="Q900" s="22" t="str">
        <f t="shared" si="100"/>
        <v/>
      </c>
    </row>
    <row r="901" spans="1:17" x14ac:dyDescent="0.45">
      <c r="A901" s="3">
        <v>959</v>
      </c>
      <c r="B901" s="1" t="s">
        <v>2803</v>
      </c>
      <c r="C901" s="1" t="s">
        <v>2363</v>
      </c>
      <c r="D901" s="1" t="s">
        <v>2363</v>
      </c>
      <c r="E901" s="5">
        <v>30862500</v>
      </c>
      <c r="F901" s="1" t="s">
        <v>2804</v>
      </c>
      <c r="G901" s="1" t="s">
        <v>2797</v>
      </c>
      <c r="H901" s="1" t="s">
        <v>670</v>
      </c>
      <c r="I901" s="1" t="s">
        <v>154</v>
      </c>
      <c r="J901" s="1" t="s">
        <v>2666</v>
      </c>
      <c r="K901" s="1" t="s">
        <v>19</v>
      </c>
      <c r="L901" s="1"/>
      <c r="M901" t="str">
        <f t="shared" ref="M901:M964" si="101">LEFT(E901,1)</f>
        <v>3</v>
      </c>
      <c r="N901" t="str">
        <f t="shared" ref="N901:N964" si="102">LEFT(E901,2)</f>
        <v>30</v>
      </c>
      <c r="Q901" s="22" t="str">
        <f t="shared" si="100"/>
        <v/>
      </c>
    </row>
    <row r="902" spans="1:17" x14ac:dyDescent="0.45">
      <c r="A902" s="3">
        <v>960</v>
      </c>
      <c r="B902" s="1" t="s">
        <v>2805</v>
      </c>
      <c r="C902" s="1" t="s">
        <v>2363</v>
      </c>
      <c r="D902" s="1" t="s">
        <v>2363</v>
      </c>
      <c r="E902" s="5">
        <v>3915950</v>
      </c>
      <c r="F902" s="1" t="s">
        <v>2806</v>
      </c>
      <c r="G902" s="1" t="s">
        <v>2797</v>
      </c>
      <c r="H902" s="1" t="s">
        <v>188</v>
      </c>
      <c r="I902" s="1" t="s">
        <v>154</v>
      </c>
      <c r="J902" s="1" t="s">
        <v>189</v>
      </c>
      <c r="K902" s="1" t="s">
        <v>19</v>
      </c>
      <c r="L902" s="1"/>
      <c r="M902" t="str">
        <f t="shared" si="101"/>
        <v>3</v>
      </c>
      <c r="N902" t="str">
        <f t="shared" si="102"/>
        <v>39</v>
      </c>
      <c r="Q902" s="22" t="str">
        <f t="shared" si="100"/>
        <v/>
      </c>
    </row>
    <row r="903" spans="1:17" x14ac:dyDescent="0.45">
      <c r="A903" s="3">
        <v>961</v>
      </c>
      <c r="B903" s="1" t="s">
        <v>2807</v>
      </c>
      <c r="C903" s="1" t="s">
        <v>2363</v>
      </c>
      <c r="D903" s="1" t="s">
        <v>2363</v>
      </c>
      <c r="E903" s="5">
        <v>4431100</v>
      </c>
      <c r="F903" s="1" t="s">
        <v>2808</v>
      </c>
      <c r="G903" s="1" t="s">
        <v>2797</v>
      </c>
      <c r="H903" s="1" t="s">
        <v>670</v>
      </c>
      <c r="I903" s="1" t="s">
        <v>154</v>
      </c>
      <c r="J903" s="1" t="s">
        <v>2809</v>
      </c>
      <c r="K903" s="1" t="s">
        <v>19</v>
      </c>
      <c r="L903" s="1"/>
      <c r="M903" t="str">
        <f t="shared" si="101"/>
        <v>4</v>
      </c>
      <c r="N903" t="str">
        <f t="shared" si="102"/>
        <v>44</v>
      </c>
      <c r="Q903" s="22" t="str">
        <f t="shared" si="100"/>
        <v/>
      </c>
    </row>
    <row r="904" spans="1:17" x14ac:dyDescent="0.45">
      <c r="A904" s="3">
        <v>962</v>
      </c>
      <c r="B904" s="1" t="s">
        <v>2810</v>
      </c>
      <c r="C904" s="1" t="s">
        <v>2363</v>
      </c>
      <c r="D904" s="1" t="s">
        <v>2363</v>
      </c>
      <c r="E904" s="5">
        <v>24435650</v>
      </c>
      <c r="F904" s="1" t="s">
        <v>2811</v>
      </c>
      <c r="G904" s="1" t="s">
        <v>2797</v>
      </c>
      <c r="H904" s="1" t="s">
        <v>670</v>
      </c>
      <c r="I904" s="1" t="s">
        <v>154</v>
      </c>
      <c r="J904" s="1" t="s">
        <v>2812</v>
      </c>
      <c r="K904" s="1" t="s">
        <v>19</v>
      </c>
      <c r="L904" s="1"/>
      <c r="M904" t="str">
        <f t="shared" si="101"/>
        <v>2</v>
      </c>
      <c r="N904" t="str">
        <f t="shared" si="102"/>
        <v>24</v>
      </c>
      <c r="Q904" s="22" t="str">
        <f t="shared" si="100"/>
        <v/>
      </c>
    </row>
    <row r="905" spans="1:17" x14ac:dyDescent="0.45">
      <c r="A905" s="3">
        <v>963</v>
      </c>
      <c r="B905" s="1" t="s">
        <v>2813</v>
      </c>
      <c r="C905" s="1" t="s">
        <v>2797</v>
      </c>
      <c r="D905" s="1" t="s">
        <v>2347</v>
      </c>
      <c r="E905" s="5">
        <v>159360361</v>
      </c>
      <c r="F905" s="1" t="s">
        <v>2814</v>
      </c>
      <c r="G905" s="1" t="s">
        <v>2797</v>
      </c>
      <c r="H905" s="1" t="s">
        <v>153</v>
      </c>
      <c r="I905" s="1" t="s">
        <v>154</v>
      </c>
      <c r="J905" s="1" t="s">
        <v>2815</v>
      </c>
      <c r="K905" s="1" t="s">
        <v>19</v>
      </c>
      <c r="L905" s="1"/>
      <c r="M905" t="str">
        <f t="shared" si="101"/>
        <v>1</v>
      </c>
      <c r="N905" t="str">
        <f t="shared" si="102"/>
        <v>15</v>
      </c>
      <c r="Q905" s="22" t="str">
        <f t="shared" si="100"/>
        <v/>
      </c>
    </row>
    <row r="906" spans="1:17" x14ac:dyDescent="0.45">
      <c r="A906" s="3">
        <v>964</v>
      </c>
      <c r="B906" s="1" t="s">
        <v>2816</v>
      </c>
      <c r="C906" s="1" t="s">
        <v>2797</v>
      </c>
      <c r="D906" s="1" t="s">
        <v>2347</v>
      </c>
      <c r="E906" s="5">
        <v>35315315</v>
      </c>
      <c r="F906" s="1" t="s">
        <v>2817</v>
      </c>
      <c r="G906" s="1" t="s">
        <v>2797</v>
      </c>
      <c r="H906" s="1" t="s">
        <v>154</v>
      </c>
      <c r="I906" s="1" t="s">
        <v>154</v>
      </c>
      <c r="J906" s="1" t="s">
        <v>2818</v>
      </c>
      <c r="K906" s="1" t="s">
        <v>19</v>
      </c>
      <c r="L906" s="1"/>
      <c r="M906" t="str">
        <f t="shared" si="101"/>
        <v>3</v>
      </c>
      <c r="N906" t="str">
        <f t="shared" si="102"/>
        <v>35</v>
      </c>
      <c r="Q906" s="22" t="str">
        <f t="shared" si="100"/>
        <v/>
      </c>
    </row>
    <row r="907" spans="1:17" x14ac:dyDescent="0.45">
      <c r="A907" s="3">
        <v>965</v>
      </c>
      <c r="B907" s="1" t="s">
        <v>2819</v>
      </c>
      <c r="C907" s="1" t="s">
        <v>2797</v>
      </c>
      <c r="D907" s="1" t="s">
        <v>2347</v>
      </c>
      <c r="E907" s="5">
        <v>43860541</v>
      </c>
      <c r="F907" s="1" t="s">
        <v>2820</v>
      </c>
      <c r="G907" s="1" t="s">
        <v>2797</v>
      </c>
      <c r="H907" s="1" t="s">
        <v>154</v>
      </c>
      <c r="I907" s="1" t="s">
        <v>154</v>
      </c>
      <c r="J907" s="1" t="s">
        <v>2821</v>
      </c>
      <c r="K907" s="1" t="s">
        <v>19</v>
      </c>
      <c r="L907" s="1"/>
      <c r="M907" t="str">
        <f t="shared" si="101"/>
        <v>4</v>
      </c>
      <c r="N907" t="str">
        <f t="shared" si="102"/>
        <v>43</v>
      </c>
      <c r="Q907" s="22" t="str">
        <f t="shared" si="100"/>
        <v/>
      </c>
    </row>
    <row r="908" spans="1:17" x14ac:dyDescent="0.45">
      <c r="A908" s="3">
        <v>966</v>
      </c>
      <c r="B908" s="1" t="s">
        <v>2822</v>
      </c>
      <c r="C908" s="1" t="s">
        <v>2797</v>
      </c>
      <c r="D908" s="1" t="s">
        <v>2347</v>
      </c>
      <c r="E908" s="5">
        <v>44068305</v>
      </c>
      <c r="F908" s="1" t="s">
        <v>2823</v>
      </c>
      <c r="G908" s="1" t="s">
        <v>2797</v>
      </c>
      <c r="H908" s="1" t="s">
        <v>154</v>
      </c>
      <c r="I908" s="1" t="s">
        <v>154</v>
      </c>
      <c r="J908" s="1" t="s">
        <v>2824</v>
      </c>
      <c r="K908" s="1" t="s">
        <v>19</v>
      </c>
      <c r="L908" s="1"/>
      <c r="M908" t="str">
        <f t="shared" si="101"/>
        <v>4</v>
      </c>
      <c r="N908" t="str">
        <f t="shared" si="102"/>
        <v>44</v>
      </c>
      <c r="Q908" s="22" t="str">
        <f t="shared" si="100"/>
        <v/>
      </c>
    </row>
    <row r="909" spans="1:17" x14ac:dyDescent="0.45">
      <c r="A909" s="3">
        <v>967</v>
      </c>
      <c r="B909" s="1" t="s">
        <v>2825</v>
      </c>
      <c r="C909" s="1" t="s">
        <v>2797</v>
      </c>
      <c r="D909" s="1" t="s">
        <v>2347</v>
      </c>
      <c r="E909" s="5">
        <v>6300000</v>
      </c>
      <c r="F909" s="1" t="s">
        <v>2826</v>
      </c>
      <c r="G909" s="1" t="s">
        <v>2797</v>
      </c>
      <c r="H909" s="1" t="s">
        <v>154</v>
      </c>
      <c r="I909" s="1" t="s">
        <v>154</v>
      </c>
      <c r="J909" s="1" t="s">
        <v>757</v>
      </c>
      <c r="K909" s="1" t="s">
        <v>19</v>
      </c>
      <c r="L909" s="1"/>
      <c r="M909" t="str">
        <f t="shared" si="101"/>
        <v>6</v>
      </c>
      <c r="N909" t="str">
        <f t="shared" si="102"/>
        <v>63</v>
      </c>
      <c r="Q909" s="22" t="str">
        <f t="shared" si="100"/>
        <v/>
      </c>
    </row>
    <row r="910" spans="1:17" x14ac:dyDescent="0.45">
      <c r="A910" s="3">
        <v>968</v>
      </c>
      <c r="B910" s="1" t="s">
        <v>2827</v>
      </c>
      <c r="C910" s="1" t="s">
        <v>2797</v>
      </c>
      <c r="D910" s="1" t="s">
        <v>2347</v>
      </c>
      <c r="E910" s="5">
        <v>11305000</v>
      </c>
      <c r="F910" s="1" t="s">
        <v>2828</v>
      </c>
      <c r="G910" s="1" t="s">
        <v>2797</v>
      </c>
      <c r="H910" s="1" t="s">
        <v>154</v>
      </c>
      <c r="I910" s="1" t="s">
        <v>154</v>
      </c>
      <c r="J910" s="1" t="s">
        <v>2798</v>
      </c>
      <c r="K910" s="1" t="s">
        <v>19</v>
      </c>
      <c r="L910" s="1"/>
      <c r="M910" t="str">
        <f t="shared" si="101"/>
        <v>1</v>
      </c>
      <c r="N910" t="str">
        <f t="shared" si="102"/>
        <v>11</v>
      </c>
      <c r="Q910" s="22" t="str">
        <f t="shared" si="100"/>
        <v/>
      </c>
    </row>
    <row r="911" spans="1:17" x14ac:dyDescent="0.45">
      <c r="A911" s="3">
        <v>969</v>
      </c>
      <c r="B911" s="1" t="s">
        <v>2829</v>
      </c>
      <c r="C911" s="1" t="s">
        <v>2797</v>
      </c>
      <c r="D911" s="1" t="s">
        <v>2347</v>
      </c>
      <c r="E911" s="5">
        <v>12811500</v>
      </c>
      <c r="F911" s="1" t="s">
        <v>2830</v>
      </c>
      <c r="G911" s="1" t="s">
        <v>2797</v>
      </c>
      <c r="H911" s="1" t="s">
        <v>154</v>
      </c>
      <c r="I911" s="1" t="s">
        <v>154</v>
      </c>
      <c r="J911" s="1" t="s">
        <v>1942</v>
      </c>
      <c r="K911" s="1" t="s">
        <v>19</v>
      </c>
      <c r="L911" s="1"/>
      <c r="M911" t="str">
        <f t="shared" si="101"/>
        <v>1</v>
      </c>
      <c r="N911" t="str">
        <f t="shared" si="102"/>
        <v>12</v>
      </c>
      <c r="Q911" s="22" t="str">
        <f t="shared" si="100"/>
        <v/>
      </c>
    </row>
    <row r="912" spans="1:17" x14ac:dyDescent="0.45">
      <c r="A912" s="3">
        <v>970</v>
      </c>
      <c r="B912" s="1" t="s">
        <v>2831</v>
      </c>
      <c r="C912" s="1" t="s">
        <v>2797</v>
      </c>
      <c r="D912" s="1" t="s">
        <v>2347</v>
      </c>
      <c r="E912" s="5">
        <v>8550000</v>
      </c>
      <c r="F912" s="1" t="s">
        <v>2832</v>
      </c>
      <c r="G912" s="1" t="s">
        <v>2797</v>
      </c>
      <c r="H912" s="1" t="s">
        <v>154</v>
      </c>
      <c r="I912" s="1" t="s">
        <v>154</v>
      </c>
      <c r="J912" s="1" t="s">
        <v>1400</v>
      </c>
      <c r="K912" s="1" t="s">
        <v>19</v>
      </c>
      <c r="L912" s="1"/>
      <c r="M912" t="str">
        <f t="shared" si="101"/>
        <v>8</v>
      </c>
      <c r="N912" t="str">
        <f t="shared" si="102"/>
        <v>85</v>
      </c>
      <c r="Q912" s="22" t="str">
        <f t="shared" si="100"/>
        <v/>
      </c>
    </row>
    <row r="913" spans="1:17" x14ac:dyDescent="0.45">
      <c r="A913" s="3">
        <v>971</v>
      </c>
      <c r="B913" s="1" t="s">
        <v>2833</v>
      </c>
      <c r="C913" s="1" t="s">
        <v>2797</v>
      </c>
      <c r="D913" s="1" t="s">
        <v>2347</v>
      </c>
      <c r="E913" s="5">
        <v>41872728</v>
      </c>
      <c r="F913" s="1" t="s">
        <v>2834</v>
      </c>
      <c r="G913" s="1" t="s">
        <v>2797</v>
      </c>
      <c r="H913" s="1" t="s">
        <v>154</v>
      </c>
      <c r="I913" s="1" t="s">
        <v>154</v>
      </c>
      <c r="J913" s="1" t="s">
        <v>2835</v>
      </c>
      <c r="K913" s="1" t="s">
        <v>19</v>
      </c>
      <c r="L913" s="1"/>
      <c r="M913" t="str">
        <f t="shared" si="101"/>
        <v>4</v>
      </c>
      <c r="N913" t="str">
        <f t="shared" si="102"/>
        <v>41</v>
      </c>
      <c r="Q913" s="22" t="str">
        <f t="shared" si="100"/>
        <v/>
      </c>
    </row>
    <row r="914" spans="1:17" x14ac:dyDescent="0.45">
      <c r="A914" s="3">
        <v>972</v>
      </c>
      <c r="B914" s="1" t="s">
        <v>2836</v>
      </c>
      <c r="C914" s="1" t="s">
        <v>2797</v>
      </c>
      <c r="D914" s="1" t="s">
        <v>2347</v>
      </c>
      <c r="E914" s="5">
        <v>19160000</v>
      </c>
      <c r="F914" s="1" t="s">
        <v>2837</v>
      </c>
      <c r="G914" s="1" t="s">
        <v>2797</v>
      </c>
      <c r="H914" s="1" t="s">
        <v>154</v>
      </c>
      <c r="I914" s="1" t="s">
        <v>154</v>
      </c>
      <c r="J914" s="1" t="s">
        <v>2838</v>
      </c>
      <c r="K914" s="1" t="s">
        <v>19</v>
      </c>
      <c r="L914" s="1"/>
      <c r="M914" t="str">
        <f t="shared" si="101"/>
        <v>1</v>
      </c>
      <c r="N914" t="str">
        <f t="shared" si="102"/>
        <v>19</v>
      </c>
      <c r="Q914" s="22" t="str">
        <f t="shared" ref="Q914:Q977" si="103">O914&amp;P914</f>
        <v/>
      </c>
    </row>
    <row r="915" spans="1:17" x14ac:dyDescent="0.45">
      <c r="A915" s="3">
        <v>973</v>
      </c>
      <c r="B915" s="1" t="s">
        <v>2839</v>
      </c>
      <c r="C915" s="1" t="s">
        <v>2797</v>
      </c>
      <c r="D915" s="1" t="s">
        <v>2347</v>
      </c>
      <c r="E915" s="5">
        <v>42889296</v>
      </c>
      <c r="F915" s="1" t="s">
        <v>2840</v>
      </c>
      <c r="G915" s="1" t="s">
        <v>2797</v>
      </c>
      <c r="H915" s="1" t="s">
        <v>154</v>
      </c>
      <c r="I915" s="1" t="s">
        <v>154</v>
      </c>
      <c r="J915" s="1" t="s">
        <v>2841</v>
      </c>
      <c r="K915" s="1" t="s">
        <v>19</v>
      </c>
      <c r="L915" s="1"/>
      <c r="M915" t="str">
        <f t="shared" si="101"/>
        <v>4</v>
      </c>
      <c r="N915" t="str">
        <f t="shared" si="102"/>
        <v>42</v>
      </c>
      <c r="Q915" s="22" t="str">
        <f t="shared" si="103"/>
        <v/>
      </c>
    </row>
    <row r="916" spans="1:17" x14ac:dyDescent="0.45">
      <c r="A916" s="3">
        <v>974</v>
      </c>
      <c r="B916" s="1" t="s">
        <v>2842</v>
      </c>
      <c r="C916" s="1" t="s">
        <v>2797</v>
      </c>
      <c r="D916" s="1" t="s">
        <v>2347</v>
      </c>
      <c r="E916" s="5">
        <v>22069865</v>
      </c>
      <c r="F916" s="1" t="s">
        <v>2843</v>
      </c>
      <c r="G916" s="1" t="s">
        <v>2797</v>
      </c>
      <c r="H916" s="1" t="s">
        <v>154</v>
      </c>
      <c r="I916" s="1" t="s">
        <v>154</v>
      </c>
      <c r="J916" s="1" t="s">
        <v>2844</v>
      </c>
      <c r="K916" s="1" t="s">
        <v>19</v>
      </c>
      <c r="L916" s="1"/>
      <c r="M916" t="str">
        <f t="shared" si="101"/>
        <v>2</v>
      </c>
      <c r="N916" t="str">
        <f t="shared" si="102"/>
        <v>22</v>
      </c>
      <c r="Q916" s="22" t="str">
        <f t="shared" si="103"/>
        <v/>
      </c>
    </row>
    <row r="917" spans="1:17" x14ac:dyDescent="0.45">
      <c r="A917" s="3">
        <v>975</v>
      </c>
      <c r="B917" s="1" t="s">
        <v>2845</v>
      </c>
      <c r="C917" s="1" t="s">
        <v>2797</v>
      </c>
      <c r="D917" s="1" t="s">
        <v>2347</v>
      </c>
      <c r="E917" s="5">
        <v>33596254</v>
      </c>
      <c r="F917" s="1" t="s">
        <v>2846</v>
      </c>
      <c r="G917" s="1" t="s">
        <v>2797</v>
      </c>
      <c r="H917" s="1" t="s">
        <v>154</v>
      </c>
      <c r="I917" s="1" t="s">
        <v>154</v>
      </c>
      <c r="J917" s="1" t="s">
        <v>2847</v>
      </c>
      <c r="K917" s="1" t="s">
        <v>19</v>
      </c>
      <c r="L917" s="1"/>
      <c r="M917" t="str">
        <f t="shared" si="101"/>
        <v>3</v>
      </c>
      <c r="N917" t="str">
        <f t="shared" si="102"/>
        <v>33</v>
      </c>
      <c r="Q917" s="22" t="str">
        <f t="shared" si="103"/>
        <v/>
      </c>
    </row>
    <row r="918" spans="1:17" x14ac:dyDescent="0.45">
      <c r="A918" s="3">
        <v>976</v>
      </c>
      <c r="B918" s="1" t="s">
        <v>2848</v>
      </c>
      <c r="C918" s="1" t="s">
        <v>2797</v>
      </c>
      <c r="D918" s="1" t="s">
        <v>2363</v>
      </c>
      <c r="E918" s="5">
        <v>10358000</v>
      </c>
      <c r="F918" s="1" t="s">
        <v>2849</v>
      </c>
      <c r="G918" s="1" t="s">
        <v>2339</v>
      </c>
      <c r="H918" s="1" t="s">
        <v>280</v>
      </c>
      <c r="I918" s="1" t="s">
        <v>154</v>
      </c>
      <c r="J918" s="1" t="s">
        <v>2850</v>
      </c>
      <c r="K918" s="1" t="s">
        <v>19</v>
      </c>
      <c r="L918" s="1"/>
      <c r="M918" t="str">
        <f t="shared" si="101"/>
        <v>1</v>
      </c>
      <c r="N918" t="str">
        <f t="shared" si="102"/>
        <v>10</v>
      </c>
      <c r="Q918" s="22" t="str">
        <f t="shared" si="103"/>
        <v/>
      </c>
    </row>
    <row r="919" spans="1:17" x14ac:dyDescent="0.45">
      <c r="A919" s="3">
        <v>977</v>
      </c>
      <c r="B919" s="1" t="s">
        <v>2851</v>
      </c>
      <c r="C919" s="1" t="s">
        <v>2339</v>
      </c>
      <c r="D919" s="1" t="s">
        <v>2363</v>
      </c>
      <c r="E919" s="5">
        <v>39656011</v>
      </c>
      <c r="F919" s="1" t="s">
        <v>2852</v>
      </c>
      <c r="G919" s="1" t="s">
        <v>2339</v>
      </c>
      <c r="H919" s="1" t="s">
        <v>154</v>
      </c>
      <c r="I919" s="1" t="s">
        <v>154</v>
      </c>
      <c r="J919" s="1" t="s">
        <v>2853</v>
      </c>
      <c r="K919" s="1" t="s">
        <v>19</v>
      </c>
      <c r="L919" s="1"/>
      <c r="M919" t="str">
        <f t="shared" si="101"/>
        <v>3</v>
      </c>
      <c r="N919" t="str">
        <f t="shared" si="102"/>
        <v>39</v>
      </c>
      <c r="Q919" s="22" t="str">
        <f t="shared" si="103"/>
        <v/>
      </c>
    </row>
    <row r="920" spans="1:17" x14ac:dyDescent="0.45">
      <c r="A920" s="3">
        <v>978</v>
      </c>
      <c r="B920" s="1" t="s">
        <v>2854</v>
      </c>
      <c r="C920" s="1" t="s">
        <v>2339</v>
      </c>
      <c r="D920" s="1" t="s">
        <v>2363</v>
      </c>
      <c r="E920" s="5">
        <v>29135135</v>
      </c>
      <c r="F920" s="1" t="s">
        <v>2855</v>
      </c>
      <c r="G920" s="1" t="s">
        <v>2339</v>
      </c>
      <c r="H920" s="1" t="s">
        <v>154</v>
      </c>
      <c r="I920" s="1" t="s">
        <v>154</v>
      </c>
      <c r="J920" s="1" t="s">
        <v>2856</v>
      </c>
      <c r="K920" s="1" t="s">
        <v>19</v>
      </c>
      <c r="L920" s="1"/>
      <c r="M920" t="str">
        <f t="shared" si="101"/>
        <v>2</v>
      </c>
      <c r="N920" t="str">
        <f t="shared" si="102"/>
        <v>29</v>
      </c>
      <c r="Q920" s="22" t="str">
        <f t="shared" si="103"/>
        <v/>
      </c>
    </row>
    <row r="921" spans="1:17" x14ac:dyDescent="0.45">
      <c r="A921" s="3">
        <v>979</v>
      </c>
      <c r="B921" s="1" t="s">
        <v>2857</v>
      </c>
      <c r="C921" s="1" t="s">
        <v>2339</v>
      </c>
      <c r="D921" s="1" t="s">
        <v>2363</v>
      </c>
      <c r="E921" s="5">
        <v>39724428</v>
      </c>
      <c r="F921" s="1" t="s">
        <v>2858</v>
      </c>
      <c r="G921" s="1" t="s">
        <v>2339</v>
      </c>
      <c r="H921" s="1" t="s">
        <v>154</v>
      </c>
      <c r="I921" s="1" t="s">
        <v>154</v>
      </c>
      <c r="J921" s="1" t="s">
        <v>2859</v>
      </c>
      <c r="K921" s="1" t="s">
        <v>19</v>
      </c>
      <c r="L921" s="1"/>
      <c r="M921" t="str">
        <f t="shared" si="101"/>
        <v>3</v>
      </c>
      <c r="N921" t="str">
        <f t="shared" si="102"/>
        <v>39</v>
      </c>
      <c r="Q921" s="22" t="str">
        <f t="shared" si="103"/>
        <v/>
      </c>
    </row>
    <row r="922" spans="1:17" x14ac:dyDescent="0.45">
      <c r="A922" s="3">
        <v>980</v>
      </c>
      <c r="B922" s="1" t="s">
        <v>2860</v>
      </c>
      <c r="C922" s="1" t="s">
        <v>2339</v>
      </c>
      <c r="D922" s="1" t="s">
        <v>2339</v>
      </c>
      <c r="E922" s="5">
        <v>5521600</v>
      </c>
      <c r="F922" s="1" t="s">
        <v>2861</v>
      </c>
      <c r="G922" s="1" t="s">
        <v>2339</v>
      </c>
      <c r="H922" s="1" t="s">
        <v>280</v>
      </c>
      <c r="I922" s="1" t="s">
        <v>154</v>
      </c>
      <c r="J922" s="1" t="s">
        <v>2862</v>
      </c>
      <c r="K922" s="1" t="s">
        <v>19</v>
      </c>
      <c r="L922" s="1"/>
      <c r="M922" t="str">
        <f t="shared" si="101"/>
        <v>5</v>
      </c>
      <c r="N922" t="str">
        <f t="shared" si="102"/>
        <v>55</v>
      </c>
      <c r="Q922" s="22" t="str">
        <f t="shared" si="103"/>
        <v/>
      </c>
    </row>
    <row r="923" spans="1:17" x14ac:dyDescent="0.45">
      <c r="A923" s="3">
        <v>981</v>
      </c>
      <c r="B923" s="1" t="s">
        <v>2863</v>
      </c>
      <c r="C923" s="1" t="s">
        <v>2339</v>
      </c>
      <c r="D923" s="1" t="s">
        <v>2339</v>
      </c>
      <c r="E923" s="5">
        <v>2306100</v>
      </c>
      <c r="F923" s="1" t="s">
        <v>2864</v>
      </c>
      <c r="G923" s="1" t="s">
        <v>2339</v>
      </c>
      <c r="H923" s="1" t="s">
        <v>280</v>
      </c>
      <c r="I923" s="1" t="s">
        <v>154</v>
      </c>
      <c r="J923" s="1" t="s">
        <v>2865</v>
      </c>
      <c r="K923" s="1" t="s">
        <v>19</v>
      </c>
      <c r="L923" s="1"/>
      <c r="M923" t="str">
        <f t="shared" si="101"/>
        <v>2</v>
      </c>
      <c r="N923" t="str">
        <f t="shared" si="102"/>
        <v>23</v>
      </c>
      <c r="Q923" s="22" t="str">
        <f t="shared" si="103"/>
        <v/>
      </c>
    </row>
    <row r="924" spans="1:17" x14ac:dyDescent="0.45">
      <c r="A924" s="3">
        <v>982</v>
      </c>
      <c r="B924" s="1" t="s">
        <v>2866</v>
      </c>
      <c r="C924" s="1" t="s">
        <v>2339</v>
      </c>
      <c r="D924" s="1" t="s">
        <v>2797</v>
      </c>
      <c r="E924" s="5">
        <v>28028000</v>
      </c>
      <c r="F924" s="1" t="s">
        <v>2867</v>
      </c>
      <c r="G924" s="1" t="s">
        <v>2868</v>
      </c>
      <c r="H924" s="1" t="s">
        <v>154</v>
      </c>
      <c r="I924" s="1" t="s">
        <v>154</v>
      </c>
      <c r="J924" s="1" t="s">
        <v>2869</v>
      </c>
      <c r="K924" s="1" t="s">
        <v>19</v>
      </c>
      <c r="L924" s="1"/>
      <c r="M924" t="str">
        <f t="shared" si="101"/>
        <v>2</v>
      </c>
      <c r="N924" t="str">
        <f t="shared" si="102"/>
        <v>28</v>
      </c>
      <c r="Q924" s="22" t="str">
        <f t="shared" si="103"/>
        <v/>
      </c>
    </row>
    <row r="925" spans="1:17" x14ac:dyDescent="0.45">
      <c r="A925" s="3">
        <v>983</v>
      </c>
      <c r="B925" s="1" t="s">
        <v>2870</v>
      </c>
      <c r="C925" s="1" t="s">
        <v>2339</v>
      </c>
      <c r="D925" s="1" t="s">
        <v>2797</v>
      </c>
      <c r="E925" s="5">
        <v>26950000</v>
      </c>
      <c r="F925" s="1" t="s">
        <v>2871</v>
      </c>
      <c r="G925" s="1" t="s">
        <v>2868</v>
      </c>
      <c r="H925" s="1" t="s">
        <v>154</v>
      </c>
      <c r="I925" s="1" t="s">
        <v>154</v>
      </c>
      <c r="J925" s="1" t="s">
        <v>2872</v>
      </c>
      <c r="K925" s="1" t="s">
        <v>19</v>
      </c>
      <c r="L925" s="1"/>
      <c r="M925" t="str">
        <f t="shared" si="101"/>
        <v>2</v>
      </c>
      <c r="N925" t="str">
        <f t="shared" si="102"/>
        <v>26</v>
      </c>
      <c r="Q925" s="22" t="str">
        <f t="shared" si="103"/>
        <v/>
      </c>
    </row>
    <row r="926" spans="1:17" x14ac:dyDescent="0.45">
      <c r="A926" s="3">
        <v>984</v>
      </c>
      <c r="B926" s="1" t="s">
        <v>2873</v>
      </c>
      <c r="C926" s="1" t="s">
        <v>2339</v>
      </c>
      <c r="D926" s="1" t="s">
        <v>2797</v>
      </c>
      <c r="E926" s="5">
        <v>28028000</v>
      </c>
      <c r="F926" s="1" t="s">
        <v>2874</v>
      </c>
      <c r="G926" s="1" t="s">
        <v>2868</v>
      </c>
      <c r="H926" s="1" t="s">
        <v>154</v>
      </c>
      <c r="I926" s="1" t="s">
        <v>154</v>
      </c>
      <c r="J926" s="1" t="s">
        <v>2875</v>
      </c>
      <c r="K926" s="1" t="s">
        <v>19</v>
      </c>
      <c r="L926" s="1"/>
      <c r="M926" t="str">
        <f t="shared" si="101"/>
        <v>2</v>
      </c>
      <c r="N926" t="str">
        <f t="shared" si="102"/>
        <v>28</v>
      </c>
      <c r="Q926" s="22" t="str">
        <f t="shared" si="103"/>
        <v/>
      </c>
    </row>
    <row r="927" spans="1:17" x14ac:dyDescent="0.45">
      <c r="A927" s="3">
        <v>985</v>
      </c>
      <c r="B927" s="1" t="s">
        <v>2876</v>
      </c>
      <c r="C927" s="1" t="s">
        <v>2339</v>
      </c>
      <c r="D927" s="1" t="s">
        <v>2797</v>
      </c>
      <c r="E927" s="5">
        <v>114156000</v>
      </c>
      <c r="F927" s="1" t="s">
        <v>2877</v>
      </c>
      <c r="G927" s="1" t="s">
        <v>2868</v>
      </c>
      <c r="H927" s="1" t="s">
        <v>153</v>
      </c>
      <c r="I927" s="1" t="s">
        <v>154</v>
      </c>
      <c r="J927" s="1" t="s">
        <v>2878</v>
      </c>
      <c r="K927" s="1" t="s">
        <v>19</v>
      </c>
      <c r="L927" s="1"/>
      <c r="M927" t="str">
        <f t="shared" si="101"/>
        <v>1</v>
      </c>
      <c r="N927" t="str">
        <f t="shared" si="102"/>
        <v>11</v>
      </c>
      <c r="Q927" s="22" t="str">
        <f t="shared" si="103"/>
        <v/>
      </c>
    </row>
    <row r="928" spans="1:17" x14ac:dyDescent="0.45">
      <c r="A928" s="3">
        <v>986</v>
      </c>
      <c r="B928" s="1" t="s">
        <v>2879</v>
      </c>
      <c r="C928" s="1" t="s">
        <v>2339</v>
      </c>
      <c r="D928" s="1" t="s">
        <v>2339</v>
      </c>
      <c r="E928" s="5">
        <v>769749365</v>
      </c>
      <c r="F928" s="1" t="s">
        <v>2880</v>
      </c>
      <c r="G928" s="1" t="s">
        <v>2868</v>
      </c>
      <c r="H928" s="1" t="s">
        <v>188</v>
      </c>
      <c r="I928" s="1" t="s">
        <v>154</v>
      </c>
      <c r="J928" s="1" t="s">
        <v>2881</v>
      </c>
      <c r="K928" s="1" t="s">
        <v>19</v>
      </c>
      <c r="L928" s="1"/>
      <c r="M928" t="str">
        <f t="shared" si="101"/>
        <v>7</v>
      </c>
      <c r="N928" t="str">
        <f t="shared" si="102"/>
        <v>76</v>
      </c>
      <c r="Q928" s="22" t="str">
        <f t="shared" si="103"/>
        <v/>
      </c>
    </row>
    <row r="929" spans="1:17" x14ac:dyDescent="0.45">
      <c r="A929" s="3">
        <v>987</v>
      </c>
      <c r="B929" s="1" t="s">
        <v>2882</v>
      </c>
      <c r="C929" s="1" t="s">
        <v>2868</v>
      </c>
      <c r="D929" s="1" t="s">
        <v>2797</v>
      </c>
      <c r="E929" s="5">
        <v>38368412</v>
      </c>
      <c r="F929" s="1" t="s">
        <v>2883</v>
      </c>
      <c r="G929" s="1" t="s">
        <v>2868</v>
      </c>
      <c r="H929" s="1" t="s">
        <v>154</v>
      </c>
      <c r="I929" s="1" t="s">
        <v>154</v>
      </c>
      <c r="J929" s="1" t="s">
        <v>2884</v>
      </c>
      <c r="K929" s="1" t="s">
        <v>19</v>
      </c>
      <c r="L929" s="1"/>
      <c r="M929" t="str">
        <f t="shared" si="101"/>
        <v>3</v>
      </c>
      <c r="N929" t="str">
        <f t="shared" si="102"/>
        <v>38</v>
      </c>
      <c r="Q929" s="22" t="str">
        <f t="shared" si="103"/>
        <v/>
      </c>
    </row>
    <row r="930" spans="1:17" x14ac:dyDescent="0.45">
      <c r="A930" s="3">
        <v>988</v>
      </c>
      <c r="B930" s="1" t="s">
        <v>2885</v>
      </c>
      <c r="C930" s="1" t="s">
        <v>2868</v>
      </c>
      <c r="D930" s="1" t="s">
        <v>2797</v>
      </c>
      <c r="E930" s="5">
        <v>14605204</v>
      </c>
      <c r="F930" s="1" t="s">
        <v>2886</v>
      </c>
      <c r="G930" s="1" t="s">
        <v>2868</v>
      </c>
      <c r="H930" s="1" t="s">
        <v>154</v>
      </c>
      <c r="I930" s="1" t="s">
        <v>154</v>
      </c>
      <c r="J930" s="1" t="s">
        <v>2887</v>
      </c>
      <c r="K930" s="1" t="s">
        <v>19</v>
      </c>
      <c r="L930" s="1"/>
      <c r="M930" t="str">
        <f t="shared" si="101"/>
        <v>1</v>
      </c>
      <c r="N930" t="str">
        <f t="shared" si="102"/>
        <v>14</v>
      </c>
      <c r="Q930" s="22" t="str">
        <f t="shared" si="103"/>
        <v/>
      </c>
    </row>
    <row r="931" spans="1:17" x14ac:dyDescent="0.45">
      <c r="A931" s="3">
        <v>989</v>
      </c>
      <c r="B931" s="1" t="s">
        <v>2888</v>
      </c>
      <c r="C931" s="1" t="s">
        <v>2868</v>
      </c>
      <c r="D931" s="1" t="s">
        <v>2797</v>
      </c>
      <c r="E931" s="5">
        <v>23241380</v>
      </c>
      <c r="F931" s="1" t="s">
        <v>2889</v>
      </c>
      <c r="G931" s="1" t="s">
        <v>2868</v>
      </c>
      <c r="H931" s="1" t="s">
        <v>154</v>
      </c>
      <c r="I931" s="1" t="s">
        <v>154</v>
      </c>
      <c r="J931" s="1" t="s">
        <v>2890</v>
      </c>
      <c r="K931" s="1" t="s">
        <v>19</v>
      </c>
      <c r="L931" s="1"/>
      <c r="M931" t="str">
        <f t="shared" si="101"/>
        <v>2</v>
      </c>
      <c r="N931" t="str">
        <f t="shared" si="102"/>
        <v>23</v>
      </c>
      <c r="Q931" s="22" t="str">
        <f t="shared" si="103"/>
        <v/>
      </c>
    </row>
    <row r="932" spans="1:17" x14ac:dyDescent="0.45">
      <c r="A932" s="3">
        <v>990</v>
      </c>
      <c r="B932" s="1" t="s">
        <v>2891</v>
      </c>
      <c r="C932" s="1" t="s">
        <v>2868</v>
      </c>
      <c r="D932" s="1" t="s">
        <v>2797</v>
      </c>
      <c r="E932" s="5">
        <v>10478402</v>
      </c>
      <c r="F932" s="1" t="s">
        <v>2892</v>
      </c>
      <c r="G932" s="1" t="s">
        <v>2868</v>
      </c>
      <c r="H932" s="1" t="s">
        <v>154</v>
      </c>
      <c r="I932" s="1" t="s">
        <v>154</v>
      </c>
      <c r="J932" s="1" t="s">
        <v>2893</v>
      </c>
      <c r="K932" s="1" t="s">
        <v>19</v>
      </c>
      <c r="L932" s="1"/>
      <c r="M932" t="str">
        <f t="shared" si="101"/>
        <v>1</v>
      </c>
      <c r="N932" t="str">
        <f t="shared" si="102"/>
        <v>10</v>
      </c>
      <c r="Q932" s="22" t="str">
        <f t="shared" si="103"/>
        <v/>
      </c>
    </row>
    <row r="933" spans="1:17" x14ac:dyDescent="0.45">
      <c r="A933" s="3">
        <v>991</v>
      </c>
      <c r="B933" s="1" t="s">
        <v>2894</v>
      </c>
      <c r="C933" s="1" t="s">
        <v>2868</v>
      </c>
      <c r="D933" s="1" t="s">
        <v>2797</v>
      </c>
      <c r="E933" s="5">
        <v>39721678</v>
      </c>
      <c r="F933" s="1" t="s">
        <v>2895</v>
      </c>
      <c r="G933" s="1" t="s">
        <v>2868</v>
      </c>
      <c r="H933" s="1" t="s">
        <v>154</v>
      </c>
      <c r="I933" s="1" t="s">
        <v>154</v>
      </c>
      <c r="J933" s="1" t="s">
        <v>2896</v>
      </c>
      <c r="K933" s="1" t="s">
        <v>19</v>
      </c>
      <c r="L933" s="1"/>
      <c r="M933" t="str">
        <f t="shared" si="101"/>
        <v>3</v>
      </c>
      <c r="N933" t="str">
        <f t="shared" si="102"/>
        <v>39</v>
      </c>
      <c r="Q933" s="22" t="str">
        <f t="shared" si="103"/>
        <v/>
      </c>
    </row>
    <row r="934" spans="1:17" x14ac:dyDescent="0.45">
      <c r="A934" s="3">
        <v>992</v>
      </c>
      <c r="B934" s="1" t="s">
        <v>2897</v>
      </c>
      <c r="C934" s="1" t="s">
        <v>2868</v>
      </c>
      <c r="D934" s="1" t="s">
        <v>2797</v>
      </c>
      <c r="E934" s="5">
        <v>35313108</v>
      </c>
      <c r="F934" s="1" t="s">
        <v>2898</v>
      </c>
      <c r="G934" s="1" t="s">
        <v>2868</v>
      </c>
      <c r="H934" s="1" t="s">
        <v>154</v>
      </c>
      <c r="I934" s="1" t="s">
        <v>154</v>
      </c>
      <c r="J934" s="1" t="s">
        <v>2899</v>
      </c>
      <c r="K934" s="1" t="s">
        <v>19</v>
      </c>
      <c r="L934" s="1"/>
      <c r="M934" t="str">
        <f t="shared" si="101"/>
        <v>3</v>
      </c>
      <c r="N934" t="str">
        <f t="shared" si="102"/>
        <v>35</v>
      </c>
      <c r="Q934" s="22" t="str">
        <f t="shared" si="103"/>
        <v/>
      </c>
    </row>
    <row r="935" spans="1:17" x14ac:dyDescent="0.45">
      <c r="A935" s="3">
        <v>993</v>
      </c>
      <c r="B935" s="1" t="s">
        <v>2900</v>
      </c>
      <c r="C935" s="1" t="s">
        <v>2868</v>
      </c>
      <c r="D935" s="1" t="s">
        <v>2797</v>
      </c>
      <c r="E935" s="5">
        <v>43985841</v>
      </c>
      <c r="F935" s="1" t="s">
        <v>2901</v>
      </c>
      <c r="G935" s="1" t="s">
        <v>2868</v>
      </c>
      <c r="H935" s="1" t="s">
        <v>154</v>
      </c>
      <c r="I935" s="1" t="s">
        <v>154</v>
      </c>
      <c r="J935" s="1" t="s">
        <v>2902</v>
      </c>
      <c r="K935" s="1" t="s">
        <v>19</v>
      </c>
      <c r="L935" s="1"/>
      <c r="M935" t="str">
        <f t="shared" si="101"/>
        <v>4</v>
      </c>
      <c r="N935" t="str">
        <f t="shared" si="102"/>
        <v>43</v>
      </c>
      <c r="Q935" s="22" t="str">
        <f t="shared" si="103"/>
        <v/>
      </c>
    </row>
    <row r="936" spans="1:17" x14ac:dyDescent="0.45">
      <c r="A936" s="3">
        <v>994</v>
      </c>
      <c r="B936" s="1" t="s">
        <v>2903</v>
      </c>
      <c r="C936" s="1" t="s">
        <v>2868</v>
      </c>
      <c r="D936" s="1" t="s">
        <v>2797</v>
      </c>
      <c r="E936" s="5">
        <v>127600000</v>
      </c>
      <c r="F936" s="1" t="s">
        <v>2904</v>
      </c>
      <c r="G936" s="1" t="s">
        <v>2868</v>
      </c>
      <c r="H936" s="1" t="s">
        <v>153</v>
      </c>
      <c r="I936" s="1" t="s">
        <v>154</v>
      </c>
      <c r="J936" s="1" t="s">
        <v>2905</v>
      </c>
      <c r="K936" s="1" t="s">
        <v>19</v>
      </c>
      <c r="L936" s="1"/>
      <c r="M936" t="str">
        <f t="shared" si="101"/>
        <v>1</v>
      </c>
      <c r="N936" t="str">
        <f t="shared" si="102"/>
        <v>12</v>
      </c>
      <c r="Q936" s="22" t="str">
        <f t="shared" si="103"/>
        <v/>
      </c>
    </row>
    <row r="937" spans="1:17" x14ac:dyDescent="0.45">
      <c r="A937" s="3">
        <v>995</v>
      </c>
      <c r="B937" s="1" t="s">
        <v>2906</v>
      </c>
      <c r="C937" s="1" t="s">
        <v>2868</v>
      </c>
      <c r="D937" s="1" t="s">
        <v>2339</v>
      </c>
      <c r="E937" s="5">
        <v>44101290</v>
      </c>
      <c r="F937" s="1" t="s">
        <v>2907</v>
      </c>
      <c r="G937" s="1" t="s">
        <v>2908</v>
      </c>
      <c r="H937" s="1" t="s">
        <v>154</v>
      </c>
      <c r="I937" s="1" t="s">
        <v>154</v>
      </c>
      <c r="J937" s="1" t="s">
        <v>2909</v>
      </c>
      <c r="K937" s="1" t="s">
        <v>19</v>
      </c>
      <c r="L937" s="1"/>
      <c r="M937" t="str">
        <f t="shared" si="101"/>
        <v>4</v>
      </c>
      <c r="N937" t="str">
        <f t="shared" si="102"/>
        <v>44</v>
      </c>
      <c r="Q937" s="22" t="str">
        <f t="shared" si="103"/>
        <v/>
      </c>
    </row>
    <row r="938" spans="1:17" x14ac:dyDescent="0.45">
      <c r="A938" s="3">
        <v>996</v>
      </c>
      <c r="B938" s="1" t="s">
        <v>2910</v>
      </c>
      <c r="C938" s="1" t="s">
        <v>2868</v>
      </c>
      <c r="D938" s="1" t="s">
        <v>2339</v>
      </c>
      <c r="E938" s="5">
        <v>44101556</v>
      </c>
      <c r="F938" s="1" t="s">
        <v>2911</v>
      </c>
      <c r="G938" s="1" t="s">
        <v>2908</v>
      </c>
      <c r="H938" s="1" t="s">
        <v>154</v>
      </c>
      <c r="I938" s="1" t="s">
        <v>154</v>
      </c>
      <c r="J938" s="1" t="s">
        <v>2912</v>
      </c>
      <c r="K938" s="1" t="s">
        <v>19</v>
      </c>
      <c r="L938" s="1"/>
      <c r="M938" t="str">
        <f t="shared" si="101"/>
        <v>4</v>
      </c>
      <c r="N938" t="str">
        <f t="shared" si="102"/>
        <v>44</v>
      </c>
      <c r="Q938" s="22" t="str">
        <f t="shared" si="103"/>
        <v/>
      </c>
    </row>
    <row r="939" spans="1:17" x14ac:dyDescent="0.45">
      <c r="A939" s="3">
        <v>997</v>
      </c>
      <c r="B939" s="1" t="s">
        <v>2913</v>
      </c>
      <c r="C939" s="1" t="s">
        <v>2868</v>
      </c>
      <c r="D939" s="1" t="s">
        <v>2339</v>
      </c>
      <c r="E939" s="5">
        <v>28303220</v>
      </c>
      <c r="F939" s="1" t="s">
        <v>2914</v>
      </c>
      <c r="G939" s="1" t="s">
        <v>2908</v>
      </c>
      <c r="H939" s="1" t="s">
        <v>154</v>
      </c>
      <c r="I939" s="1" t="s">
        <v>154</v>
      </c>
      <c r="J939" s="1" t="s">
        <v>2915</v>
      </c>
      <c r="K939" s="1" t="s">
        <v>19</v>
      </c>
      <c r="L939" s="1"/>
      <c r="M939" t="str">
        <f t="shared" si="101"/>
        <v>2</v>
      </c>
      <c r="N939" t="str">
        <f t="shared" si="102"/>
        <v>28</v>
      </c>
      <c r="Q939" s="22" t="str">
        <f t="shared" si="103"/>
        <v/>
      </c>
    </row>
    <row r="940" spans="1:17" x14ac:dyDescent="0.45">
      <c r="A940" s="3">
        <v>998</v>
      </c>
      <c r="B940" s="1" t="s">
        <v>2916</v>
      </c>
      <c r="C940" s="1" t="s">
        <v>2868</v>
      </c>
      <c r="D940" s="1" t="s">
        <v>2339</v>
      </c>
      <c r="E940" s="5">
        <v>69505952</v>
      </c>
      <c r="F940" s="1" t="s">
        <v>2917</v>
      </c>
      <c r="G940" s="1" t="s">
        <v>2908</v>
      </c>
      <c r="H940" s="1" t="s">
        <v>154</v>
      </c>
      <c r="I940" s="1" t="s">
        <v>154</v>
      </c>
      <c r="J940" s="1" t="s">
        <v>2918</v>
      </c>
      <c r="K940" s="1" t="s">
        <v>19</v>
      </c>
      <c r="L940" s="1"/>
      <c r="M940" t="str">
        <f t="shared" si="101"/>
        <v>6</v>
      </c>
      <c r="N940" t="str">
        <f t="shared" si="102"/>
        <v>69</v>
      </c>
      <c r="Q940" s="22" t="str">
        <f t="shared" si="103"/>
        <v/>
      </c>
    </row>
    <row r="941" spans="1:17" x14ac:dyDescent="0.45">
      <c r="A941" s="3">
        <v>999</v>
      </c>
      <c r="B941" s="1" t="s">
        <v>2919</v>
      </c>
      <c r="C941" s="1" t="s">
        <v>2868</v>
      </c>
      <c r="D941" s="1" t="s">
        <v>2339</v>
      </c>
      <c r="E941" s="5">
        <v>11557820</v>
      </c>
      <c r="F941" s="1" t="s">
        <v>2920</v>
      </c>
      <c r="G941" s="1" t="s">
        <v>2908</v>
      </c>
      <c r="H941" s="1" t="s">
        <v>154</v>
      </c>
      <c r="I941" s="1" t="s">
        <v>154</v>
      </c>
      <c r="J941" s="1" t="s">
        <v>2921</v>
      </c>
      <c r="K941" s="1" t="s">
        <v>19</v>
      </c>
      <c r="L941" s="1"/>
      <c r="M941" t="str">
        <f t="shared" si="101"/>
        <v>1</v>
      </c>
      <c r="N941" t="str">
        <f t="shared" si="102"/>
        <v>11</v>
      </c>
      <c r="Q941" s="22" t="str">
        <f t="shared" si="103"/>
        <v/>
      </c>
    </row>
    <row r="942" spans="1:17" x14ac:dyDescent="0.45">
      <c r="A942" s="3">
        <v>1000</v>
      </c>
      <c r="B942" s="1" t="s">
        <v>2922</v>
      </c>
      <c r="C942" s="1" t="s">
        <v>2868</v>
      </c>
      <c r="D942" s="1" t="s">
        <v>2339</v>
      </c>
      <c r="E942" s="5">
        <v>105546500</v>
      </c>
      <c r="F942" s="1" t="s">
        <v>2923</v>
      </c>
      <c r="G942" s="1" t="s">
        <v>2908</v>
      </c>
      <c r="H942" s="1" t="s">
        <v>154</v>
      </c>
      <c r="I942" s="1" t="s">
        <v>154</v>
      </c>
      <c r="J942" s="1" t="s">
        <v>2924</v>
      </c>
      <c r="K942" s="1" t="s">
        <v>19</v>
      </c>
      <c r="L942" s="1"/>
      <c r="M942" t="str">
        <f t="shared" si="101"/>
        <v>1</v>
      </c>
      <c r="N942" t="str">
        <f t="shared" si="102"/>
        <v>10</v>
      </c>
      <c r="Q942" s="22" t="str">
        <f t="shared" si="103"/>
        <v/>
      </c>
    </row>
    <row r="943" spans="1:17" x14ac:dyDescent="0.45">
      <c r="A943" s="3">
        <v>1001</v>
      </c>
      <c r="B943" s="1" t="s">
        <v>2925</v>
      </c>
      <c r="C943" s="1" t="s">
        <v>2868</v>
      </c>
      <c r="D943" s="1" t="s">
        <v>2339</v>
      </c>
      <c r="E943" s="5">
        <v>22072073</v>
      </c>
      <c r="F943" s="1" t="s">
        <v>2926</v>
      </c>
      <c r="G943" s="1" t="s">
        <v>2908</v>
      </c>
      <c r="H943" s="1" t="s">
        <v>154</v>
      </c>
      <c r="I943" s="1" t="s">
        <v>154</v>
      </c>
      <c r="J943" s="1" t="s">
        <v>2927</v>
      </c>
      <c r="K943" s="1" t="s">
        <v>19</v>
      </c>
      <c r="L943" s="1"/>
      <c r="M943" t="str">
        <f t="shared" si="101"/>
        <v>2</v>
      </c>
      <c r="N943" t="str">
        <f t="shared" si="102"/>
        <v>22</v>
      </c>
      <c r="Q943" s="22" t="str">
        <f t="shared" si="103"/>
        <v/>
      </c>
    </row>
    <row r="944" spans="1:17" x14ac:dyDescent="0.45">
      <c r="A944" s="3">
        <v>1002</v>
      </c>
      <c r="B944" s="1" t="s">
        <v>2928</v>
      </c>
      <c r="C944" s="1" t="s">
        <v>2868</v>
      </c>
      <c r="D944" s="1" t="s">
        <v>2339</v>
      </c>
      <c r="E944" s="5">
        <v>41186755</v>
      </c>
      <c r="F944" s="1" t="s">
        <v>2929</v>
      </c>
      <c r="G944" s="1" t="s">
        <v>2908</v>
      </c>
      <c r="H944" s="1" t="s">
        <v>154</v>
      </c>
      <c r="I944" s="1" t="s">
        <v>154</v>
      </c>
      <c r="J944" s="1" t="s">
        <v>2930</v>
      </c>
      <c r="K944" s="1" t="s">
        <v>19</v>
      </c>
      <c r="L944" s="1"/>
      <c r="M944" t="str">
        <f t="shared" si="101"/>
        <v>4</v>
      </c>
      <c r="N944" t="str">
        <f t="shared" si="102"/>
        <v>41</v>
      </c>
      <c r="Q944" s="22" t="str">
        <f t="shared" si="103"/>
        <v/>
      </c>
    </row>
    <row r="945" spans="1:17" x14ac:dyDescent="0.45">
      <c r="A945" s="3">
        <v>1003</v>
      </c>
      <c r="B945" s="1" t="s">
        <v>2931</v>
      </c>
      <c r="C945" s="1" t="s">
        <v>2868</v>
      </c>
      <c r="D945" s="1" t="s">
        <v>2339</v>
      </c>
      <c r="E945" s="5">
        <v>41404165</v>
      </c>
      <c r="F945" s="1" t="s">
        <v>2932</v>
      </c>
      <c r="G945" s="1" t="s">
        <v>2908</v>
      </c>
      <c r="H945" s="1" t="s">
        <v>154</v>
      </c>
      <c r="I945" s="1" t="s">
        <v>154</v>
      </c>
      <c r="J945" s="1" t="s">
        <v>2933</v>
      </c>
      <c r="K945" s="1" t="s">
        <v>19</v>
      </c>
      <c r="L945" s="1"/>
      <c r="M945" t="str">
        <f t="shared" si="101"/>
        <v>4</v>
      </c>
      <c r="N945" t="str">
        <f t="shared" si="102"/>
        <v>41</v>
      </c>
      <c r="Q945" s="22" t="str">
        <f t="shared" si="103"/>
        <v/>
      </c>
    </row>
    <row r="946" spans="1:17" x14ac:dyDescent="0.45">
      <c r="A946" s="3">
        <v>1004</v>
      </c>
      <c r="B946" s="1" t="s">
        <v>2934</v>
      </c>
      <c r="C946" s="1" t="s">
        <v>2868</v>
      </c>
      <c r="D946" s="1" t="s">
        <v>2339</v>
      </c>
      <c r="E946" s="5">
        <v>28839913</v>
      </c>
      <c r="F946" s="1" t="s">
        <v>2935</v>
      </c>
      <c r="G946" s="1" t="s">
        <v>2908</v>
      </c>
      <c r="H946" s="1" t="s">
        <v>154</v>
      </c>
      <c r="I946" s="1" t="s">
        <v>154</v>
      </c>
      <c r="J946" s="1" t="s">
        <v>2936</v>
      </c>
      <c r="K946" s="1" t="s">
        <v>19</v>
      </c>
      <c r="L946" s="1"/>
      <c r="M946" t="str">
        <f t="shared" si="101"/>
        <v>2</v>
      </c>
      <c r="N946" t="str">
        <f t="shared" si="102"/>
        <v>28</v>
      </c>
      <c r="Q946" s="22" t="str">
        <f t="shared" si="103"/>
        <v/>
      </c>
    </row>
    <row r="947" spans="1:17" x14ac:dyDescent="0.45">
      <c r="A947" s="3">
        <v>1005</v>
      </c>
      <c r="B947" s="1" t="s">
        <v>2937</v>
      </c>
      <c r="C947" s="1" t="s">
        <v>2868</v>
      </c>
      <c r="D947" s="1" t="s">
        <v>2339</v>
      </c>
      <c r="E947" s="5">
        <v>35237620</v>
      </c>
      <c r="F947" s="1" t="s">
        <v>2938</v>
      </c>
      <c r="G947" s="1" t="s">
        <v>2908</v>
      </c>
      <c r="H947" s="1" t="s">
        <v>154</v>
      </c>
      <c r="I947" s="1" t="s">
        <v>154</v>
      </c>
      <c r="J947" s="1" t="s">
        <v>2939</v>
      </c>
      <c r="K947" s="1" t="s">
        <v>19</v>
      </c>
      <c r="L947" s="1"/>
      <c r="M947" t="str">
        <f t="shared" si="101"/>
        <v>3</v>
      </c>
      <c r="N947" t="str">
        <f t="shared" si="102"/>
        <v>35</v>
      </c>
      <c r="Q947" s="22" t="str">
        <f t="shared" si="103"/>
        <v/>
      </c>
    </row>
    <row r="948" spans="1:17" x14ac:dyDescent="0.45">
      <c r="A948" s="3">
        <v>1006</v>
      </c>
      <c r="B948" s="1" t="s">
        <v>2940</v>
      </c>
      <c r="C948" s="1" t="s">
        <v>2868</v>
      </c>
      <c r="D948" s="1" t="s">
        <v>2339</v>
      </c>
      <c r="E948" s="5">
        <v>44075733</v>
      </c>
      <c r="F948" s="1" t="s">
        <v>2941</v>
      </c>
      <c r="G948" s="1" t="s">
        <v>2908</v>
      </c>
      <c r="H948" s="1" t="s">
        <v>154</v>
      </c>
      <c r="I948" s="1" t="s">
        <v>154</v>
      </c>
      <c r="J948" s="1" t="s">
        <v>2942</v>
      </c>
      <c r="K948" s="1" t="s">
        <v>19</v>
      </c>
      <c r="L948" s="1"/>
      <c r="M948" t="str">
        <f t="shared" si="101"/>
        <v>4</v>
      </c>
      <c r="N948" t="str">
        <f t="shared" si="102"/>
        <v>44</v>
      </c>
      <c r="Q948" s="22" t="str">
        <f t="shared" si="103"/>
        <v/>
      </c>
    </row>
    <row r="949" spans="1:17" x14ac:dyDescent="0.45">
      <c r="A949" s="3">
        <v>1007</v>
      </c>
      <c r="B949" s="1" t="s">
        <v>2943</v>
      </c>
      <c r="C949" s="1" t="s">
        <v>2868</v>
      </c>
      <c r="D949" s="1" t="s">
        <v>2339</v>
      </c>
      <c r="E949" s="5">
        <v>43520406</v>
      </c>
      <c r="F949" s="1" t="s">
        <v>2944</v>
      </c>
      <c r="G949" s="1" t="s">
        <v>2908</v>
      </c>
      <c r="H949" s="1" t="s">
        <v>154</v>
      </c>
      <c r="I949" s="1" t="s">
        <v>154</v>
      </c>
      <c r="J949" s="1" t="s">
        <v>2945</v>
      </c>
      <c r="K949" s="1" t="s">
        <v>19</v>
      </c>
      <c r="L949" s="1"/>
      <c r="M949" t="str">
        <f t="shared" si="101"/>
        <v>4</v>
      </c>
      <c r="N949" t="str">
        <f t="shared" si="102"/>
        <v>43</v>
      </c>
      <c r="Q949" s="22" t="str">
        <f t="shared" si="103"/>
        <v/>
      </c>
    </row>
    <row r="950" spans="1:17" x14ac:dyDescent="0.45">
      <c r="A950" s="3">
        <v>1008</v>
      </c>
      <c r="B950" s="1" t="s">
        <v>2946</v>
      </c>
      <c r="C950" s="1" t="s">
        <v>2868</v>
      </c>
      <c r="D950" s="1" t="s">
        <v>2339</v>
      </c>
      <c r="E950" s="5">
        <v>34741039</v>
      </c>
      <c r="F950" s="1" t="s">
        <v>2947</v>
      </c>
      <c r="G950" s="1" t="s">
        <v>2908</v>
      </c>
      <c r="H950" s="1" t="s">
        <v>154</v>
      </c>
      <c r="I950" s="1" t="s">
        <v>154</v>
      </c>
      <c r="J950" s="1" t="s">
        <v>2948</v>
      </c>
      <c r="K950" s="1" t="s">
        <v>19</v>
      </c>
      <c r="L950" s="1"/>
      <c r="M950" t="str">
        <f t="shared" si="101"/>
        <v>3</v>
      </c>
      <c r="N950" t="str">
        <f t="shared" si="102"/>
        <v>34</v>
      </c>
      <c r="Q950" s="22" t="str">
        <f t="shared" si="103"/>
        <v/>
      </c>
    </row>
    <row r="951" spans="1:17" x14ac:dyDescent="0.45">
      <c r="A951" s="3">
        <v>1009</v>
      </c>
      <c r="B951" s="1" t="s">
        <v>2949</v>
      </c>
      <c r="C951" s="1" t="s">
        <v>2868</v>
      </c>
      <c r="D951" s="1" t="s">
        <v>2339</v>
      </c>
      <c r="E951" s="5">
        <v>43393332</v>
      </c>
      <c r="F951" s="1" t="s">
        <v>2950</v>
      </c>
      <c r="G951" s="1" t="s">
        <v>2908</v>
      </c>
      <c r="H951" s="1" t="s">
        <v>154</v>
      </c>
      <c r="I951" s="1" t="s">
        <v>154</v>
      </c>
      <c r="J951" s="1" t="s">
        <v>2951</v>
      </c>
      <c r="K951" s="1" t="s">
        <v>19</v>
      </c>
      <c r="L951" s="1"/>
      <c r="M951" t="str">
        <f t="shared" si="101"/>
        <v>4</v>
      </c>
      <c r="N951" t="str">
        <f t="shared" si="102"/>
        <v>43</v>
      </c>
      <c r="Q951" s="22" t="str">
        <f t="shared" si="103"/>
        <v/>
      </c>
    </row>
    <row r="952" spans="1:17" x14ac:dyDescent="0.45">
      <c r="A952" s="3">
        <v>1010</v>
      </c>
      <c r="B952" s="1" t="s">
        <v>2952</v>
      </c>
      <c r="C952" s="1" t="s">
        <v>2868</v>
      </c>
      <c r="D952" s="1" t="s">
        <v>2339</v>
      </c>
      <c r="E952" s="5">
        <v>27272254</v>
      </c>
      <c r="F952" s="1" t="s">
        <v>2953</v>
      </c>
      <c r="G952" s="1" t="s">
        <v>2908</v>
      </c>
      <c r="H952" s="1" t="s">
        <v>154</v>
      </c>
      <c r="I952" s="1" t="s">
        <v>154</v>
      </c>
      <c r="J952" s="1" t="s">
        <v>2954</v>
      </c>
      <c r="K952" s="1" t="s">
        <v>19</v>
      </c>
      <c r="L952" s="1"/>
      <c r="M952" t="str">
        <f t="shared" si="101"/>
        <v>2</v>
      </c>
      <c r="N952" t="str">
        <f t="shared" si="102"/>
        <v>27</v>
      </c>
      <c r="Q952" s="22" t="str">
        <f t="shared" si="103"/>
        <v/>
      </c>
    </row>
    <row r="953" spans="1:17" x14ac:dyDescent="0.45">
      <c r="A953" s="3">
        <v>1011</v>
      </c>
      <c r="B953" s="1" t="s">
        <v>2955</v>
      </c>
      <c r="C953" s="1" t="s">
        <v>2868</v>
      </c>
      <c r="D953" s="1" t="s">
        <v>2339</v>
      </c>
      <c r="E953" s="5">
        <v>44288617</v>
      </c>
      <c r="F953" s="1" t="s">
        <v>2956</v>
      </c>
      <c r="G953" s="1" t="s">
        <v>2908</v>
      </c>
      <c r="H953" s="1" t="s">
        <v>154</v>
      </c>
      <c r="I953" s="1" t="s">
        <v>154</v>
      </c>
      <c r="J953" s="1" t="s">
        <v>2957</v>
      </c>
      <c r="K953" s="1" t="s">
        <v>19</v>
      </c>
      <c r="L953" s="1"/>
      <c r="M953" t="str">
        <f t="shared" si="101"/>
        <v>4</v>
      </c>
      <c r="N953" t="str">
        <f t="shared" si="102"/>
        <v>44</v>
      </c>
      <c r="Q953" s="22" t="str">
        <f t="shared" si="103"/>
        <v/>
      </c>
    </row>
    <row r="954" spans="1:17" x14ac:dyDescent="0.45">
      <c r="A954" s="3">
        <v>1012</v>
      </c>
      <c r="B954" s="1" t="s">
        <v>2958</v>
      </c>
      <c r="C954" s="1" t="s">
        <v>2868</v>
      </c>
      <c r="D954" s="1" t="s">
        <v>2339</v>
      </c>
      <c r="E954" s="5">
        <v>44297580</v>
      </c>
      <c r="F954" s="1" t="s">
        <v>2959</v>
      </c>
      <c r="G954" s="1" t="s">
        <v>2908</v>
      </c>
      <c r="H954" s="1" t="s">
        <v>154</v>
      </c>
      <c r="I954" s="1" t="s">
        <v>154</v>
      </c>
      <c r="J954" s="1" t="s">
        <v>2960</v>
      </c>
      <c r="K954" s="1" t="s">
        <v>19</v>
      </c>
      <c r="L954" s="1"/>
      <c r="M954" t="str">
        <f t="shared" si="101"/>
        <v>4</v>
      </c>
      <c r="N954" t="str">
        <f t="shared" si="102"/>
        <v>44</v>
      </c>
      <c r="Q954" s="22" t="str">
        <f t="shared" si="103"/>
        <v/>
      </c>
    </row>
    <row r="955" spans="1:17" x14ac:dyDescent="0.45">
      <c r="A955" s="3">
        <v>1013</v>
      </c>
      <c r="B955" s="1" t="s">
        <v>2961</v>
      </c>
      <c r="C955" s="1" t="s">
        <v>2868</v>
      </c>
      <c r="D955" s="1" t="s">
        <v>2339</v>
      </c>
      <c r="E955" s="5">
        <v>44347983</v>
      </c>
      <c r="F955" s="1" t="s">
        <v>2962</v>
      </c>
      <c r="G955" s="1" t="s">
        <v>2908</v>
      </c>
      <c r="H955" s="1" t="s">
        <v>154</v>
      </c>
      <c r="I955" s="1" t="s">
        <v>154</v>
      </c>
      <c r="J955" s="1" t="s">
        <v>2963</v>
      </c>
      <c r="K955" s="1" t="s">
        <v>19</v>
      </c>
      <c r="L955" s="1"/>
      <c r="M955" t="str">
        <f t="shared" si="101"/>
        <v>4</v>
      </c>
      <c r="N955" t="str">
        <f t="shared" si="102"/>
        <v>44</v>
      </c>
      <c r="Q955" s="22" t="str">
        <f t="shared" si="103"/>
        <v/>
      </c>
    </row>
    <row r="956" spans="1:17" x14ac:dyDescent="0.45">
      <c r="A956" s="3">
        <v>1014</v>
      </c>
      <c r="B956" s="1" t="s">
        <v>2964</v>
      </c>
      <c r="C956" s="1" t="s">
        <v>2868</v>
      </c>
      <c r="D956" s="1" t="s">
        <v>2339</v>
      </c>
      <c r="E956" s="5">
        <v>43267234</v>
      </c>
      <c r="F956" s="1" t="s">
        <v>2965</v>
      </c>
      <c r="G956" s="1" t="s">
        <v>2908</v>
      </c>
      <c r="H956" s="1" t="s">
        <v>154</v>
      </c>
      <c r="I956" s="1" t="s">
        <v>154</v>
      </c>
      <c r="J956" s="1" t="s">
        <v>2966</v>
      </c>
      <c r="K956" s="1" t="s">
        <v>19</v>
      </c>
      <c r="L956" s="1"/>
      <c r="M956" t="str">
        <f t="shared" si="101"/>
        <v>4</v>
      </c>
      <c r="N956" t="str">
        <f t="shared" si="102"/>
        <v>43</v>
      </c>
      <c r="Q956" s="22" t="str">
        <f t="shared" si="103"/>
        <v/>
      </c>
    </row>
    <row r="957" spans="1:17" x14ac:dyDescent="0.45">
      <c r="A957" s="3">
        <v>1015</v>
      </c>
      <c r="B957" s="1" t="s">
        <v>2967</v>
      </c>
      <c r="C957" s="1" t="s">
        <v>2868</v>
      </c>
      <c r="D957" s="1" t="s">
        <v>2339</v>
      </c>
      <c r="E957" s="5">
        <v>39633915</v>
      </c>
      <c r="F957" s="1" t="s">
        <v>2968</v>
      </c>
      <c r="G957" s="1" t="s">
        <v>2908</v>
      </c>
      <c r="H957" s="1" t="s">
        <v>154</v>
      </c>
      <c r="I957" s="1" t="s">
        <v>154</v>
      </c>
      <c r="J957" s="1" t="s">
        <v>2969</v>
      </c>
      <c r="K957" s="1" t="s">
        <v>19</v>
      </c>
      <c r="L957" s="1"/>
      <c r="M957" t="str">
        <f t="shared" si="101"/>
        <v>3</v>
      </c>
      <c r="N957" t="str">
        <f t="shared" si="102"/>
        <v>39</v>
      </c>
      <c r="Q957" s="22" t="str">
        <f t="shared" si="103"/>
        <v/>
      </c>
    </row>
    <row r="958" spans="1:17" x14ac:dyDescent="0.45">
      <c r="A958" s="3">
        <v>1016</v>
      </c>
      <c r="B958" s="1" t="s">
        <v>2970</v>
      </c>
      <c r="C958" s="1" t="s">
        <v>2868</v>
      </c>
      <c r="D958" s="1" t="s">
        <v>2339</v>
      </c>
      <c r="E958" s="5">
        <v>39838724</v>
      </c>
      <c r="F958" s="1" t="s">
        <v>2971</v>
      </c>
      <c r="G958" s="1" t="s">
        <v>2908</v>
      </c>
      <c r="H958" s="1" t="s">
        <v>154</v>
      </c>
      <c r="I958" s="1" t="s">
        <v>154</v>
      </c>
      <c r="J958" s="1" t="s">
        <v>2972</v>
      </c>
      <c r="K958" s="1" t="s">
        <v>19</v>
      </c>
      <c r="L958" s="1"/>
      <c r="M958" t="str">
        <f t="shared" si="101"/>
        <v>3</v>
      </c>
      <c r="N958" t="str">
        <f t="shared" si="102"/>
        <v>39</v>
      </c>
      <c r="Q958" s="22" t="str">
        <f t="shared" si="103"/>
        <v/>
      </c>
    </row>
    <row r="959" spans="1:17" x14ac:dyDescent="0.45">
      <c r="A959" s="3">
        <v>1017</v>
      </c>
      <c r="B959" s="1" t="s">
        <v>2973</v>
      </c>
      <c r="C959" s="1" t="s">
        <v>2868</v>
      </c>
      <c r="D959" s="1" t="s">
        <v>2339</v>
      </c>
      <c r="E959" s="5">
        <v>41553600</v>
      </c>
      <c r="F959" s="1" t="s">
        <v>2974</v>
      </c>
      <c r="G959" s="1" t="s">
        <v>2908</v>
      </c>
      <c r="H959" s="1" t="s">
        <v>154</v>
      </c>
      <c r="I959" s="1" t="s">
        <v>154</v>
      </c>
      <c r="J959" s="1" t="s">
        <v>2975</v>
      </c>
      <c r="K959" s="1" t="s">
        <v>19</v>
      </c>
      <c r="L959" s="1"/>
      <c r="M959" t="str">
        <f t="shared" si="101"/>
        <v>4</v>
      </c>
      <c r="N959" t="str">
        <f t="shared" si="102"/>
        <v>41</v>
      </c>
      <c r="Q959" s="22" t="str">
        <f t="shared" si="103"/>
        <v/>
      </c>
    </row>
    <row r="960" spans="1:17" x14ac:dyDescent="0.45">
      <c r="A960" s="3">
        <v>1018</v>
      </c>
      <c r="B960" s="1" t="s">
        <v>2976</v>
      </c>
      <c r="C960" s="1" t="s">
        <v>2868</v>
      </c>
      <c r="D960" s="1" t="s">
        <v>2339</v>
      </c>
      <c r="E960" s="5">
        <v>43935969</v>
      </c>
      <c r="F960" s="1" t="s">
        <v>2977</v>
      </c>
      <c r="G960" s="1" t="s">
        <v>2908</v>
      </c>
      <c r="H960" s="1" t="s">
        <v>154</v>
      </c>
      <c r="I960" s="1" t="s">
        <v>154</v>
      </c>
      <c r="J960" s="1" t="s">
        <v>2978</v>
      </c>
      <c r="K960" s="1" t="s">
        <v>19</v>
      </c>
      <c r="L960" s="1"/>
      <c r="M960" t="str">
        <f t="shared" si="101"/>
        <v>4</v>
      </c>
      <c r="N960" t="str">
        <f t="shared" si="102"/>
        <v>43</v>
      </c>
      <c r="Q960" s="22" t="str">
        <f t="shared" si="103"/>
        <v/>
      </c>
    </row>
    <row r="961" spans="1:17" x14ac:dyDescent="0.45">
      <c r="A961" s="3">
        <v>1019</v>
      </c>
      <c r="B961" s="1" t="s">
        <v>2979</v>
      </c>
      <c r="C961" s="1" t="s">
        <v>2868</v>
      </c>
      <c r="D961" s="1" t="s">
        <v>2339</v>
      </c>
      <c r="E961" s="5">
        <v>34883376</v>
      </c>
      <c r="F961" s="1" t="s">
        <v>2980</v>
      </c>
      <c r="G961" s="1" t="s">
        <v>2908</v>
      </c>
      <c r="H961" s="1" t="s">
        <v>154</v>
      </c>
      <c r="I961" s="1" t="s">
        <v>154</v>
      </c>
      <c r="J961" s="1" t="s">
        <v>2981</v>
      </c>
      <c r="K961" s="1" t="s">
        <v>19</v>
      </c>
      <c r="L961" s="1"/>
      <c r="M961" t="str">
        <f t="shared" si="101"/>
        <v>3</v>
      </c>
      <c r="N961" t="str">
        <f t="shared" si="102"/>
        <v>34</v>
      </c>
      <c r="Q961" s="22" t="str">
        <f t="shared" si="103"/>
        <v/>
      </c>
    </row>
    <row r="962" spans="1:17" x14ac:dyDescent="0.45">
      <c r="A962" s="3">
        <v>1020</v>
      </c>
      <c r="B962" s="1" t="s">
        <v>2982</v>
      </c>
      <c r="C962" s="1" t="s">
        <v>2868</v>
      </c>
      <c r="D962" s="1" t="s">
        <v>2339</v>
      </c>
      <c r="E962" s="5">
        <v>41498405</v>
      </c>
      <c r="F962" s="1" t="s">
        <v>2983</v>
      </c>
      <c r="G962" s="1" t="s">
        <v>2908</v>
      </c>
      <c r="H962" s="1" t="s">
        <v>154</v>
      </c>
      <c r="I962" s="1" t="s">
        <v>154</v>
      </c>
      <c r="J962" s="1" t="s">
        <v>2984</v>
      </c>
      <c r="K962" s="1" t="s">
        <v>19</v>
      </c>
      <c r="L962" s="1"/>
      <c r="M962" t="str">
        <f t="shared" si="101"/>
        <v>4</v>
      </c>
      <c r="N962" t="str">
        <f t="shared" si="102"/>
        <v>41</v>
      </c>
      <c r="Q962" s="22" t="str">
        <f t="shared" si="103"/>
        <v/>
      </c>
    </row>
    <row r="963" spans="1:17" x14ac:dyDescent="0.45">
      <c r="A963" s="3">
        <v>1021</v>
      </c>
      <c r="B963" s="1" t="s">
        <v>2985</v>
      </c>
      <c r="C963" s="1" t="s">
        <v>2908</v>
      </c>
      <c r="D963" s="1" t="s">
        <v>2908</v>
      </c>
      <c r="E963" s="5">
        <v>9669300</v>
      </c>
      <c r="F963" s="1" t="s">
        <v>2986</v>
      </c>
      <c r="G963" s="1" t="s">
        <v>2987</v>
      </c>
      <c r="H963" s="1" t="s">
        <v>850</v>
      </c>
      <c r="I963" s="1" t="s">
        <v>154</v>
      </c>
      <c r="J963" s="1" t="s">
        <v>851</v>
      </c>
      <c r="K963" s="1" t="s">
        <v>19</v>
      </c>
      <c r="L963" s="1"/>
      <c r="M963" t="str">
        <f t="shared" si="101"/>
        <v>9</v>
      </c>
      <c r="N963" t="str">
        <f t="shared" si="102"/>
        <v>96</v>
      </c>
      <c r="Q963" s="22" t="str">
        <f t="shared" si="103"/>
        <v/>
      </c>
    </row>
    <row r="964" spans="1:17" x14ac:dyDescent="0.45">
      <c r="A964" s="3">
        <v>1022</v>
      </c>
      <c r="B964" s="1" t="s">
        <v>2988</v>
      </c>
      <c r="C964" s="1" t="s">
        <v>2908</v>
      </c>
      <c r="D964" s="1" t="s">
        <v>2908</v>
      </c>
      <c r="E964" s="5">
        <v>49896000</v>
      </c>
      <c r="F964" s="1" t="s">
        <v>2989</v>
      </c>
      <c r="G964" s="1" t="s">
        <v>2987</v>
      </c>
      <c r="H964" s="1" t="s">
        <v>850</v>
      </c>
      <c r="I964" s="1" t="s">
        <v>154</v>
      </c>
      <c r="J964" s="1" t="s">
        <v>851</v>
      </c>
      <c r="K964" s="1" t="s">
        <v>19</v>
      </c>
      <c r="L964" s="1"/>
      <c r="M964" t="str">
        <f t="shared" si="101"/>
        <v>4</v>
      </c>
      <c r="N964" t="str">
        <f t="shared" si="102"/>
        <v>49</v>
      </c>
      <c r="Q964" s="22" t="str">
        <f t="shared" si="103"/>
        <v/>
      </c>
    </row>
    <row r="965" spans="1:17" x14ac:dyDescent="0.45">
      <c r="A965" s="3">
        <v>1023</v>
      </c>
      <c r="B965" s="1" t="s">
        <v>2990</v>
      </c>
      <c r="C965" s="1" t="s">
        <v>2908</v>
      </c>
      <c r="D965" s="1" t="s">
        <v>2908</v>
      </c>
      <c r="E965" s="5">
        <v>8791845</v>
      </c>
      <c r="F965" s="1" t="s">
        <v>2991</v>
      </c>
      <c r="G965" s="1" t="s">
        <v>2987</v>
      </c>
      <c r="H965" s="1" t="s">
        <v>850</v>
      </c>
      <c r="I965" s="1" t="s">
        <v>154</v>
      </c>
      <c r="J965" s="1" t="s">
        <v>851</v>
      </c>
      <c r="K965" s="1" t="s">
        <v>19</v>
      </c>
      <c r="L965" s="1"/>
      <c r="M965" t="str">
        <f t="shared" ref="M965:M1028" si="104">LEFT(E965,1)</f>
        <v>8</v>
      </c>
      <c r="N965" t="str">
        <f t="shared" ref="N965:N1028" si="105">LEFT(E965,2)</f>
        <v>87</v>
      </c>
      <c r="Q965" s="22" t="str">
        <f t="shared" si="103"/>
        <v/>
      </c>
    </row>
    <row r="966" spans="1:17" x14ac:dyDescent="0.45">
      <c r="A966" s="3">
        <v>1024</v>
      </c>
      <c r="B966" s="1" t="s">
        <v>2992</v>
      </c>
      <c r="C966" s="1" t="s">
        <v>2908</v>
      </c>
      <c r="D966" s="1" t="s">
        <v>2908</v>
      </c>
      <c r="E966" s="5">
        <v>41829938</v>
      </c>
      <c r="F966" s="1" t="s">
        <v>2993</v>
      </c>
      <c r="G966" s="1" t="s">
        <v>2987</v>
      </c>
      <c r="H966" s="1" t="s">
        <v>850</v>
      </c>
      <c r="I966" s="1" t="s">
        <v>154</v>
      </c>
      <c r="J966" s="1" t="s">
        <v>851</v>
      </c>
      <c r="K966" s="1" t="s">
        <v>19</v>
      </c>
      <c r="L966" s="1"/>
      <c r="M966" t="str">
        <f t="shared" si="104"/>
        <v>4</v>
      </c>
      <c r="N966" t="str">
        <f t="shared" si="105"/>
        <v>41</v>
      </c>
      <c r="Q966" s="22" t="str">
        <f t="shared" si="103"/>
        <v/>
      </c>
    </row>
    <row r="967" spans="1:17" x14ac:dyDescent="0.45">
      <c r="A967" s="3">
        <v>1025</v>
      </c>
      <c r="B967" s="1" t="s">
        <v>2994</v>
      </c>
      <c r="C967" s="1" t="s">
        <v>2908</v>
      </c>
      <c r="D967" s="1" t="s">
        <v>2908</v>
      </c>
      <c r="E967" s="5">
        <v>2700000</v>
      </c>
      <c r="F967" s="1" t="s">
        <v>2995</v>
      </c>
      <c r="G967" s="1" t="s">
        <v>2987</v>
      </c>
      <c r="H967" s="1" t="s">
        <v>850</v>
      </c>
      <c r="I967" s="1" t="s">
        <v>154</v>
      </c>
      <c r="J967" s="1" t="s">
        <v>851</v>
      </c>
      <c r="K967" s="1" t="s">
        <v>19</v>
      </c>
      <c r="L967" s="1"/>
      <c r="M967" t="str">
        <f t="shared" si="104"/>
        <v>2</v>
      </c>
      <c r="N967" t="str">
        <f t="shared" si="105"/>
        <v>27</v>
      </c>
      <c r="Q967" s="22" t="str">
        <f t="shared" si="103"/>
        <v/>
      </c>
    </row>
    <row r="968" spans="1:17" x14ac:dyDescent="0.45">
      <c r="A968" s="3">
        <v>1026</v>
      </c>
      <c r="B968" s="1" t="s">
        <v>2996</v>
      </c>
      <c r="C968" s="1" t="s">
        <v>2908</v>
      </c>
      <c r="D968" s="1" t="s">
        <v>2908</v>
      </c>
      <c r="E968" s="5">
        <v>25000000</v>
      </c>
      <c r="F968" s="1" t="s">
        <v>2997</v>
      </c>
      <c r="G968" s="1" t="s">
        <v>2987</v>
      </c>
      <c r="H968" s="1" t="s">
        <v>850</v>
      </c>
      <c r="I968" s="1" t="s">
        <v>154</v>
      </c>
      <c r="J968" s="1" t="s">
        <v>851</v>
      </c>
      <c r="K968" s="1" t="s">
        <v>19</v>
      </c>
      <c r="L968" s="1"/>
      <c r="M968" t="str">
        <f t="shared" si="104"/>
        <v>2</v>
      </c>
      <c r="N968" t="str">
        <f t="shared" si="105"/>
        <v>25</v>
      </c>
      <c r="Q968" s="22" t="str">
        <f t="shared" si="103"/>
        <v/>
      </c>
    </row>
    <row r="969" spans="1:17" x14ac:dyDescent="0.45">
      <c r="A969" s="3">
        <v>1027</v>
      </c>
      <c r="B969" s="1" t="s">
        <v>2998</v>
      </c>
      <c r="C969" s="1" t="s">
        <v>2908</v>
      </c>
      <c r="D969" s="1" t="s">
        <v>2908</v>
      </c>
      <c r="E969" s="5">
        <v>55579000</v>
      </c>
      <c r="F969" s="1" t="s">
        <v>2999</v>
      </c>
      <c r="G969" s="1" t="s">
        <v>2987</v>
      </c>
      <c r="H969" s="1" t="s">
        <v>850</v>
      </c>
      <c r="I969" s="1" t="s">
        <v>154</v>
      </c>
      <c r="J969" s="1" t="s">
        <v>851</v>
      </c>
      <c r="K969" s="1" t="s">
        <v>19</v>
      </c>
      <c r="L969" s="1"/>
      <c r="M969" t="str">
        <f t="shared" si="104"/>
        <v>5</v>
      </c>
      <c r="N969" t="str">
        <f t="shared" si="105"/>
        <v>55</v>
      </c>
      <c r="Q969" s="22" t="str">
        <f t="shared" si="103"/>
        <v/>
      </c>
    </row>
    <row r="970" spans="1:17" x14ac:dyDescent="0.45">
      <c r="A970" s="3">
        <v>1028</v>
      </c>
      <c r="B970" s="1" t="s">
        <v>3000</v>
      </c>
      <c r="C970" s="1" t="s">
        <v>2908</v>
      </c>
      <c r="D970" s="1" t="s">
        <v>2908</v>
      </c>
      <c r="E970" s="5">
        <v>13383400</v>
      </c>
      <c r="F970" s="1" t="s">
        <v>3001</v>
      </c>
      <c r="G970" s="1" t="s">
        <v>2987</v>
      </c>
      <c r="H970" s="1" t="s">
        <v>850</v>
      </c>
      <c r="I970" s="1" t="s">
        <v>154</v>
      </c>
      <c r="J970" s="1" t="s">
        <v>851</v>
      </c>
      <c r="K970" s="1" t="s">
        <v>19</v>
      </c>
      <c r="L970" s="1"/>
      <c r="M970" t="str">
        <f t="shared" si="104"/>
        <v>1</v>
      </c>
      <c r="N970" t="str">
        <f t="shared" si="105"/>
        <v>13</v>
      </c>
      <c r="Q970" s="22" t="str">
        <f t="shared" si="103"/>
        <v/>
      </c>
    </row>
    <row r="971" spans="1:17" x14ac:dyDescent="0.45">
      <c r="A971" s="3">
        <v>1029</v>
      </c>
      <c r="B971" s="1" t="s">
        <v>3002</v>
      </c>
      <c r="C971" s="1" t="s">
        <v>2908</v>
      </c>
      <c r="D971" s="1" t="s">
        <v>2908</v>
      </c>
      <c r="E971" s="5">
        <v>58477352</v>
      </c>
      <c r="F971" s="1" t="s">
        <v>3003</v>
      </c>
      <c r="G971" s="1" t="s">
        <v>2987</v>
      </c>
      <c r="H971" s="1" t="s">
        <v>850</v>
      </c>
      <c r="I971" s="1" t="s">
        <v>154</v>
      </c>
      <c r="J971" s="1" t="s">
        <v>851</v>
      </c>
      <c r="K971" s="1" t="s">
        <v>19</v>
      </c>
      <c r="L971" s="1"/>
      <c r="M971" t="str">
        <f t="shared" si="104"/>
        <v>5</v>
      </c>
      <c r="N971" t="str">
        <f t="shared" si="105"/>
        <v>58</v>
      </c>
      <c r="Q971" s="22" t="str">
        <f t="shared" si="103"/>
        <v/>
      </c>
    </row>
    <row r="972" spans="1:17" x14ac:dyDescent="0.45">
      <c r="A972" s="3">
        <v>1030</v>
      </c>
      <c r="B972" s="1" t="s">
        <v>3004</v>
      </c>
      <c r="C972" s="1" t="s">
        <v>2908</v>
      </c>
      <c r="D972" s="1" t="s">
        <v>2908</v>
      </c>
      <c r="E972" s="5">
        <v>46329000</v>
      </c>
      <c r="F972" s="1" t="s">
        <v>3005</v>
      </c>
      <c r="G972" s="1" t="s">
        <v>2987</v>
      </c>
      <c r="H972" s="1" t="s">
        <v>850</v>
      </c>
      <c r="I972" s="1" t="s">
        <v>154</v>
      </c>
      <c r="J972" s="1" t="s">
        <v>851</v>
      </c>
      <c r="K972" s="1" t="s">
        <v>19</v>
      </c>
      <c r="L972" s="1"/>
      <c r="M972" t="str">
        <f t="shared" si="104"/>
        <v>4</v>
      </c>
      <c r="N972" t="str">
        <f t="shared" si="105"/>
        <v>46</v>
      </c>
      <c r="Q972" s="22" t="str">
        <f t="shared" si="103"/>
        <v/>
      </c>
    </row>
    <row r="973" spans="1:17" x14ac:dyDescent="0.45">
      <c r="A973" s="3">
        <v>1031</v>
      </c>
      <c r="B973" s="1" t="s">
        <v>3006</v>
      </c>
      <c r="C973" s="1" t="s">
        <v>2908</v>
      </c>
      <c r="D973" s="1" t="s">
        <v>2908</v>
      </c>
      <c r="E973" s="5">
        <v>37349479</v>
      </c>
      <c r="F973" s="1" t="s">
        <v>3007</v>
      </c>
      <c r="G973" s="1" t="s">
        <v>2987</v>
      </c>
      <c r="H973" s="1" t="s">
        <v>850</v>
      </c>
      <c r="I973" s="1" t="s">
        <v>154</v>
      </c>
      <c r="J973" s="1" t="s">
        <v>851</v>
      </c>
      <c r="K973" s="1" t="s">
        <v>19</v>
      </c>
      <c r="L973" s="1"/>
      <c r="M973" t="str">
        <f t="shared" si="104"/>
        <v>3</v>
      </c>
      <c r="N973" t="str">
        <f t="shared" si="105"/>
        <v>37</v>
      </c>
      <c r="Q973" s="22" t="str">
        <f t="shared" si="103"/>
        <v/>
      </c>
    </row>
    <row r="974" spans="1:17" x14ac:dyDescent="0.45">
      <c r="A974" s="3">
        <v>1032</v>
      </c>
      <c r="B974" s="1" t="s">
        <v>3008</v>
      </c>
      <c r="C974" s="1" t="s">
        <v>2908</v>
      </c>
      <c r="D974" s="1" t="s">
        <v>2908</v>
      </c>
      <c r="E974" s="5">
        <v>119500000</v>
      </c>
      <c r="F974" s="1" t="s">
        <v>3009</v>
      </c>
      <c r="G974" s="1" t="s">
        <v>2987</v>
      </c>
      <c r="H974" s="1" t="s">
        <v>850</v>
      </c>
      <c r="I974" s="1" t="s">
        <v>154</v>
      </c>
      <c r="J974" s="1" t="s">
        <v>851</v>
      </c>
      <c r="K974" s="1" t="s">
        <v>19</v>
      </c>
      <c r="L974" s="1"/>
      <c r="M974" t="str">
        <f t="shared" si="104"/>
        <v>1</v>
      </c>
      <c r="N974" t="str">
        <f t="shared" si="105"/>
        <v>11</v>
      </c>
      <c r="Q974" s="22" t="str">
        <f t="shared" si="103"/>
        <v/>
      </c>
    </row>
    <row r="975" spans="1:17" x14ac:dyDescent="0.45">
      <c r="A975" s="3">
        <v>1033</v>
      </c>
      <c r="B975" s="1" t="s">
        <v>3010</v>
      </c>
      <c r="C975" s="1" t="s">
        <v>2908</v>
      </c>
      <c r="D975" s="1" t="s">
        <v>2868</v>
      </c>
      <c r="E975" s="5">
        <v>44348516</v>
      </c>
      <c r="F975" s="1" t="s">
        <v>3011</v>
      </c>
      <c r="G975" s="1" t="s">
        <v>2987</v>
      </c>
      <c r="H975" s="1" t="s">
        <v>154</v>
      </c>
      <c r="I975" s="1" t="s">
        <v>154</v>
      </c>
      <c r="J975" s="1" t="s">
        <v>3012</v>
      </c>
      <c r="K975" s="1" t="s">
        <v>19</v>
      </c>
      <c r="L975" s="1"/>
      <c r="M975" t="str">
        <f t="shared" si="104"/>
        <v>4</v>
      </c>
      <c r="N975" t="str">
        <f t="shared" si="105"/>
        <v>44</v>
      </c>
      <c r="Q975" s="22" t="str">
        <f t="shared" si="103"/>
        <v/>
      </c>
    </row>
    <row r="976" spans="1:17" x14ac:dyDescent="0.45">
      <c r="A976" s="3">
        <v>1034</v>
      </c>
      <c r="B976" s="1" t="s">
        <v>3013</v>
      </c>
      <c r="C976" s="1" t="s">
        <v>2908</v>
      </c>
      <c r="D976" s="1" t="s">
        <v>2868</v>
      </c>
      <c r="E976" s="5">
        <v>179616000</v>
      </c>
      <c r="F976" s="1" t="s">
        <v>3014</v>
      </c>
      <c r="G976" s="1" t="s">
        <v>2987</v>
      </c>
      <c r="H976" s="1" t="s">
        <v>153</v>
      </c>
      <c r="I976" s="1" t="s">
        <v>154</v>
      </c>
      <c r="J976" s="1" t="s">
        <v>3015</v>
      </c>
      <c r="K976" s="1" t="s">
        <v>19</v>
      </c>
      <c r="L976" s="1"/>
      <c r="M976" t="str">
        <f t="shared" si="104"/>
        <v>1</v>
      </c>
      <c r="N976" t="str">
        <f t="shared" si="105"/>
        <v>17</v>
      </c>
      <c r="Q976" s="22" t="str">
        <f t="shared" si="103"/>
        <v/>
      </c>
    </row>
    <row r="977" spans="1:17" x14ac:dyDescent="0.45">
      <c r="A977" s="3">
        <v>1035</v>
      </c>
      <c r="B977" s="1" t="s">
        <v>3016</v>
      </c>
      <c r="C977" s="1" t="s">
        <v>2908</v>
      </c>
      <c r="D977" s="1" t="s">
        <v>2908</v>
      </c>
      <c r="E977" s="5">
        <v>824281700</v>
      </c>
      <c r="F977" s="1" t="s">
        <v>3017</v>
      </c>
      <c r="G977" s="1" t="s">
        <v>2987</v>
      </c>
      <c r="H977" s="1" t="s">
        <v>188</v>
      </c>
      <c r="I977" s="1" t="s">
        <v>154</v>
      </c>
      <c r="J977" s="1" t="s">
        <v>3018</v>
      </c>
      <c r="K977" s="1" t="s">
        <v>19</v>
      </c>
      <c r="L977" s="1"/>
      <c r="M977" t="str">
        <f t="shared" si="104"/>
        <v>8</v>
      </c>
      <c r="N977" t="str">
        <f t="shared" si="105"/>
        <v>82</v>
      </c>
      <c r="Q977" s="22" t="str">
        <f t="shared" si="103"/>
        <v/>
      </c>
    </row>
    <row r="978" spans="1:17" x14ac:dyDescent="0.45">
      <c r="A978" s="3">
        <v>1036</v>
      </c>
      <c r="B978" s="1" t="s">
        <v>3019</v>
      </c>
      <c r="C978" s="1" t="s">
        <v>2908</v>
      </c>
      <c r="D978" s="1" t="s">
        <v>2908</v>
      </c>
      <c r="E978" s="5">
        <v>1132659357</v>
      </c>
      <c r="F978" s="1" t="s">
        <v>3020</v>
      </c>
      <c r="G978" s="1" t="s">
        <v>2987</v>
      </c>
      <c r="H978" s="1" t="s">
        <v>188</v>
      </c>
      <c r="I978" s="1" t="s">
        <v>154</v>
      </c>
      <c r="J978" s="1" t="s">
        <v>3021</v>
      </c>
      <c r="K978" s="1" t="s">
        <v>19</v>
      </c>
      <c r="L978" s="1"/>
      <c r="M978" t="str">
        <f t="shared" si="104"/>
        <v>1</v>
      </c>
      <c r="N978" t="str">
        <f t="shared" si="105"/>
        <v>11</v>
      </c>
      <c r="Q978" s="22" t="str">
        <f t="shared" ref="Q978:Q1041" si="106">O978&amp;P978</f>
        <v/>
      </c>
    </row>
    <row r="979" spans="1:17" x14ac:dyDescent="0.45">
      <c r="A979" s="3">
        <v>1037</v>
      </c>
      <c r="B979" s="1" t="s">
        <v>3022</v>
      </c>
      <c r="C979" s="1" t="s">
        <v>2987</v>
      </c>
      <c r="D979" s="1" t="s">
        <v>2868</v>
      </c>
      <c r="E979" s="5">
        <v>19007248</v>
      </c>
      <c r="F979" s="1" t="s">
        <v>3023</v>
      </c>
      <c r="G979" s="1" t="s">
        <v>2987</v>
      </c>
      <c r="H979" s="1" t="s">
        <v>154</v>
      </c>
      <c r="I979" s="1" t="s">
        <v>154</v>
      </c>
      <c r="J979" s="1" t="s">
        <v>3024</v>
      </c>
      <c r="K979" s="1" t="s">
        <v>19</v>
      </c>
      <c r="L979" s="1"/>
      <c r="M979" t="str">
        <f t="shared" si="104"/>
        <v>1</v>
      </c>
      <c r="N979" t="str">
        <f t="shared" si="105"/>
        <v>19</v>
      </c>
      <c r="Q979" s="22" t="str">
        <f t="shared" si="106"/>
        <v/>
      </c>
    </row>
    <row r="980" spans="1:17" x14ac:dyDescent="0.45">
      <c r="A980" s="3">
        <v>1038</v>
      </c>
      <c r="B980" s="1" t="s">
        <v>3025</v>
      </c>
      <c r="C980" s="1" t="s">
        <v>2987</v>
      </c>
      <c r="D980" s="1" t="s">
        <v>2868</v>
      </c>
      <c r="E980" s="5">
        <v>27536100</v>
      </c>
      <c r="F980" s="1" t="s">
        <v>3026</v>
      </c>
      <c r="G980" s="1" t="s">
        <v>2987</v>
      </c>
      <c r="H980" s="1" t="s">
        <v>154</v>
      </c>
      <c r="I980" s="1" t="s">
        <v>154</v>
      </c>
      <c r="J980" s="1" t="s">
        <v>3027</v>
      </c>
      <c r="K980" s="1" t="s">
        <v>19</v>
      </c>
      <c r="L980" s="1"/>
      <c r="M980" t="str">
        <f t="shared" si="104"/>
        <v>2</v>
      </c>
      <c r="N980" t="str">
        <f t="shared" si="105"/>
        <v>27</v>
      </c>
      <c r="Q980" s="22" t="str">
        <f t="shared" si="106"/>
        <v/>
      </c>
    </row>
    <row r="981" spans="1:17" x14ac:dyDescent="0.45">
      <c r="A981" s="3">
        <v>1039</v>
      </c>
      <c r="B981" s="1" t="s">
        <v>3028</v>
      </c>
      <c r="C981" s="1" t="s">
        <v>2987</v>
      </c>
      <c r="D981" s="1" t="s">
        <v>2868</v>
      </c>
      <c r="E981" s="5">
        <v>26610960</v>
      </c>
      <c r="F981" s="1" t="s">
        <v>3029</v>
      </c>
      <c r="G981" s="1" t="s">
        <v>2987</v>
      </c>
      <c r="H981" s="1" t="s">
        <v>154</v>
      </c>
      <c r="I981" s="1" t="s">
        <v>154</v>
      </c>
      <c r="J981" s="1" t="s">
        <v>3030</v>
      </c>
      <c r="K981" s="1" t="s">
        <v>19</v>
      </c>
      <c r="L981" s="1"/>
      <c r="M981" t="str">
        <f t="shared" si="104"/>
        <v>2</v>
      </c>
      <c r="N981" t="str">
        <f t="shared" si="105"/>
        <v>26</v>
      </c>
      <c r="Q981" s="22" t="str">
        <f t="shared" si="106"/>
        <v/>
      </c>
    </row>
    <row r="982" spans="1:17" x14ac:dyDescent="0.45">
      <c r="A982" s="3">
        <v>1040</v>
      </c>
      <c r="B982" s="1" t="s">
        <v>3031</v>
      </c>
      <c r="C982" s="1" t="s">
        <v>2987</v>
      </c>
      <c r="D982" s="1" t="s">
        <v>2868</v>
      </c>
      <c r="E982" s="5">
        <v>44324557</v>
      </c>
      <c r="F982" s="1" t="s">
        <v>3032</v>
      </c>
      <c r="G982" s="1" t="s">
        <v>2987</v>
      </c>
      <c r="H982" s="1" t="s">
        <v>154</v>
      </c>
      <c r="I982" s="1" t="s">
        <v>154</v>
      </c>
      <c r="J982" s="1" t="s">
        <v>3033</v>
      </c>
      <c r="K982" s="1" t="s">
        <v>19</v>
      </c>
      <c r="L982" s="1"/>
      <c r="M982" t="str">
        <f t="shared" si="104"/>
        <v>4</v>
      </c>
      <c r="N982" t="str">
        <f t="shared" si="105"/>
        <v>44</v>
      </c>
      <c r="Q982" s="22" t="str">
        <f t="shared" si="106"/>
        <v/>
      </c>
    </row>
    <row r="983" spans="1:17" x14ac:dyDescent="0.45">
      <c r="A983" s="3">
        <v>1041</v>
      </c>
      <c r="B983" s="1" t="s">
        <v>3034</v>
      </c>
      <c r="C983" s="1" t="s">
        <v>2987</v>
      </c>
      <c r="D983" s="1" t="s">
        <v>2868</v>
      </c>
      <c r="E983" s="5">
        <v>44292610</v>
      </c>
      <c r="F983" s="1" t="s">
        <v>3035</v>
      </c>
      <c r="G983" s="1" t="s">
        <v>2987</v>
      </c>
      <c r="H983" s="1" t="s">
        <v>154</v>
      </c>
      <c r="I983" s="1" t="s">
        <v>154</v>
      </c>
      <c r="J983" s="1" t="s">
        <v>3036</v>
      </c>
      <c r="K983" s="1" t="s">
        <v>19</v>
      </c>
      <c r="L983" s="1"/>
      <c r="M983" t="str">
        <f t="shared" si="104"/>
        <v>4</v>
      </c>
      <c r="N983" t="str">
        <f t="shared" si="105"/>
        <v>44</v>
      </c>
      <c r="Q983" s="22" t="str">
        <f t="shared" si="106"/>
        <v/>
      </c>
    </row>
    <row r="984" spans="1:17" x14ac:dyDescent="0.45">
      <c r="A984" s="3">
        <v>1042</v>
      </c>
      <c r="B984" s="1" t="s">
        <v>3037</v>
      </c>
      <c r="C984" s="1" t="s">
        <v>2987</v>
      </c>
      <c r="D984" s="1" t="s">
        <v>2868</v>
      </c>
      <c r="E984" s="5">
        <v>28138500</v>
      </c>
      <c r="F984" s="1" t="s">
        <v>3038</v>
      </c>
      <c r="G984" s="1" t="s">
        <v>2987</v>
      </c>
      <c r="H984" s="1" t="s">
        <v>154</v>
      </c>
      <c r="I984" s="1" t="s">
        <v>154</v>
      </c>
      <c r="J984" s="1" t="s">
        <v>3039</v>
      </c>
      <c r="K984" s="1" t="s">
        <v>19</v>
      </c>
      <c r="L984" s="1"/>
      <c r="M984" t="str">
        <f t="shared" si="104"/>
        <v>2</v>
      </c>
      <c r="N984" t="str">
        <f t="shared" si="105"/>
        <v>28</v>
      </c>
      <c r="Q984" s="22" t="str">
        <f t="shared" si="106"/>
        <v/>
      </c>
    </row>
    <row r="985" spans="1:17" x14ac:dyDescent="0.45">
      <c r="A985" s="3">
        <v>1043</v>
      </c>
      <c r="B985" s="1" t="s">
        <v>3040</v>
      </c>
      <c r="C985" s="1" t="s">
        <v>2987</v>
      </c>
      <c r="D985" s="1" t="s">
        <v>2908</v>
      </c>
      <c r="E985" s="5">
        <v>1575479296</v>
      </c>
      <c r="F985" s="1" t="s">
        <v>3041</v>
      </c>
      <c r="G985" s="1" t="s">
        <v>2987</v>
      </c>
      <c r="H985" s="1" t="s">
        <v>188</v>
      </c>
      <c r="I985" s="1" t="s">
        <v>154</v>
      </c>
      <c r="J985" s="1" t="s">
        <v>3042</v>
      </c>
      <c r="K985" s="1" t="s">
        <v>19</v>
      </c>
      <c r="L985" s="1"/>
      <c r="M985" t="str">
        <f t="shared" si="104"/>
        <v>1</v>
      </c>
      <c r="N985" t="str">
        <f t="shared" si="105"/>
        <v>15</v>
      </c>
      <c r="Q985" s="22" t="str">
        <f t="shared" si="106"/>
        <v/>
      </c>
    </row>
    <row r="986" spans="1:17" x14ac:dyDescent="0.45">
      <c r="A986" s="3">
        <v>1044</v>
      </c>
      <c r="B986" s="1" t="s">
        <v>3043</v>
      </c>
      <c r="C986" s="1" t="s">
        <v>2987</v>
      </c>
      <c r="D986" s="1" t="s">
        <v>2908</v>
      </c>
      <c r="E986" s="5">
        <v>764638827</v>
      </c>
      <c r="F986" s="1" t="s">
        <v>3044</v>
      </c>
      <c r="G986" s="1" t="s">
        <v>2987</v>
      </c>
      <c r="H986" s="1" t="s">
        <v>188</v>
      </c>
      <c r="I986" s="1" t="s">
        <v>154</v>
      </c>
      <c r="J986" s="1" t="s">
        <v>3045</v>
      </c>
      <c r="K986" s="1" t="s">
        <v>19</v>
      </c>
      <c r="L986" s="1"/>
      <c r="M986" t="str">
        <f t="shared" si="104"/>
        <v>7</v>
      </c>
      <c r="N986" t="str">
        <f t="shared" si="105"/>
        <v>76</v>
      </c>
      <c r="Q986" s="22" t="str">
        <f t="shared" si="106"/>
        <v/>
      </c>
    </row>
    <row r="987" spans="1:17" x14ac:dyDescent="0.45">
      <c r="A987" s="3">
        <v>1045</v>
      </c>
      <c r="B987" s="1" t="s">
        <v>3046</v>
      </c>
      <c r="C987" s="1" t="s">
        <v>2987</v>
      </c>
      <c r="D987" s="1" t="s">
        <v>2908</v>
      </c>
      <c r="E987" s="5">
        <v>990181132</v>
      </c>
      <c r="F987" s="1" t="s">
        <v>3047</v>
      </c>
      <c r="G987" s="1" t="s">
        <v>2987</v>
      </c>
      <c r="H987" s="1" t="s">
        <v>188</v>
      </c>
      <c r="I987" s="1" t="s">
        <v>154</v>
      </c>
      <c r="J987" s="1" t="s">
        <v>3048</v>
      </c>
      <c r="K987" s="1" t="s">
        <v>19</v>
      </c>
      <c r="L987" s="1"/>
      <c r="M987" t="str">
        <f t="shared" si="104"/>
        <v>9</v>
      </c>
      <c r="N987" t="str">
        <f t="shared" si="105"/>
        <v>99</v>
      </c>
      <c r="Q987" s="22" t="str">
        <f t="shared" si="106"/>
        <v/>
      </c>
    </row>
    <row r="988" spans="1:17" x14ac:dyDescent="0.45">
      <c r="A988" s="3">
        <v>1046</v>
      </c>
      <c r="B988" s="1" t="s">
        <v>3049</v>
      </c>
      <c r="C988" s="1" t="s">
        <v>2987</v>
      </c>
      <c r="D988" s="1" t="s">
        <v>2908</v>
      </c>
      <c r="E988" s="5">
        <v>19280000</v>
      </c>
      <c r="F988" s="1" t="s">
        <v>3050</v>
      </c>
      <c r="G988" s="1" t="s">
        <v>2987</v>
      </c>
      <c r="H988" s="1" t="s">
        <v>188</v>
      </c>
      <c r="I988" s="1" t="s">
        <v>154</v>
      </c>
      <c r="J988" s="1" t="s">
        <v>2621</v>
      </c>
      <c r="K988" s="1" t="s">
        <v>19</v>
      </c>
      <c r="L988" s="1"/>
      <c r="M988" t="str">
        <f t="shared" si="104"/>
        <v>1</v>
      </c>
      <c r="N988" t="str">
        <f t="shared" si="105"/>
        <v>19</v>
      </c>
      <c r="Q988" s="22" t="str">
        <f t="shared" si="106"/>
        <v/>
      </c>
    </row>
    <row r="989" spans="1:17" x14ac:dyDescent="0.45">
      <c r="A989" s="3">
        <v>1047</v>
      </c>
      <c r="B989" s="1" t="s">
        <v>3051</v>
      </c>
      <c r="C989" s="1" t="s">
        <v>3052</v>
      </c>
      <c r="D989" s="1" t="s">
        <v>3053</v>
      </c>
      <c r="E989" s="5">
        <v>2063600</v>
      </c>
      <c r="F989" s="1" t="s">
        <v>3054</v>
      </c>
      <c r="G989" s="1" t="s">
        <v>3052</v>
      </c>
      <c r="H989" s="1" t="s">
        <v>212</v>
      </c>
      <c r="I989" s="1" t="s">
        <v>154</v>
      </c>
      <c r="J989" s="1" t="s">
        <v>3055</v>
      </c>
      <c r="K989" s="1" t="s">
        <v>19</v>
      </c>
      <c r="L989" s="1"/>
      <c r="M989" t="str">
        <f t="shared" si="104"/>
        <v>2</v>
      </c>
      <c r="N989" t="str">
        <f t="shared" si="105"/>
        <v>20</v>
      </c>
      <c r="Q989" s="22" t="str">
        <f t="shared" si="106"/>
        <v/>
      </c>
    </row>
    <row r="990" spans="1:17" x14ac:dyDescent="0.45">
      <c r="A990" s="3">
        <v>1048</v>
      </c>
      <c r="B990" s="1" t="s">
        <v>3056</v>
      </c>
      <c r="C990" s="1" t="s">
        <v>3052</v>
      </c>
      <c r="D990" s="1" t="s">
        <v>3053</v>
      </c>
      <c r="E990" s="5">
        <v>7267400</v>
      </c>
      <c r="F990" s="1" t="s">
        <v>3057</v>
      </c>
      <c r="G990" s="1" t="s">
        <v>3052</v>
      </c>
      <c r="H990" s="1" t="s">
        <v>280</v>
      </c>
      <c r="I990" s="1" t="s">
        <v>154</v>
      </c>
      <c r="J990" s="1" t="s">
        <v>3058</v>
      </c>
      <c r="K990" s="1" t="s">
        <v>19</v>
      </c>
      <c r="L990" s="1"/>
      <c r="M990" t="str">
        <f t="shared" si="104"/>
        <v>7</v>
      </c>
      <c r="N990" t="str">
        <f t="shared" si="105"/>
        <v>72</v>
      </c>
      <c r="Q990" s="22" t="str">
        <f t="shared" si="106"/>
        <v/>
      </c>
    </row>
    <row r="991" spans="1:17" x14ac:dyDescent="0.45">
      <c r="A991" s="3">
        <v>1049</v>
      </c>
      <c r="B991" s="1" t="s">
        <v>3059</v>
      </c>
      <c r="C991" s="1" t="s">
        <v>3052</v>
      </c>
      <c r="D991" s="1" t="s">
        <v>2987</v>
      </c>
      <c r="E991" s="5">
        <v>44337424</v>
      </c>
      <c r="F991" s="1" t="s">
        <v>3060</v>
      </c>
      <c r="G991" s="1" t="s">
        <v>3052</v>
      </c>
      <c r="H991" s="1" t="s">
        <v>154</v>
      </c>
      <c r="I991" s="1" t="s">
        <v>154</v>
      </c>
      <c r="J991" s="1" t="s">
        <v>3061</v>
      </c>
      <c r="K991" s="1" t="s">
        <v>19</v>
      </c>
      <c r="L991" s="1"/>
      <c r="M991" t="str">
        <f t="shared" si="104"/>
        <v>4</v>
      </c>
      <c r="N991" t="str">
        <f t="shared" si="105"/>
        <v>44</v>
      </c>
      <c r="Q991" s="22" t="str">
        <f t="shared" si="106"/>
        <v/>
      </c>
    </row>
    <row r="992" spans="1:17" x14ac:dyDescent="0.45">
      <c r="A992" s="3">
        <v>1050</v>
      </c>
      <c r="B992" s="1" t="s">
        <v>3062</v>
      </c>
      <c r="C992" s="1" t="s">
        <v>3052</v>
      </c>
      <c r="D992" s="1" t="s">
        <v>2987</v>
      </c>
      <c r="E992" s="5">
        <v>145167003</v>
      </c>
      <c r="F992" s="1" t="s">
        <v>3063</v>
      </c>
      <c r="G992" s="1" t="s">
        <v>3052</v>
      </c>
      <c r="H992" s="1" t="s">
        <v>154</v>
      </c>
      <c r="I992" s="1" t="s">
        <v>154</v>
      </c>
      <c r="J992" s="1" t="s">
        <v>3064</v>
      </c>
      <c r="K992" s="1" t="s">
        <v>19</v>
      </c>
      <c r="L992" s="1"/>
      <c r="M992" t="str">
        <f t="shared" si="104"/>
        <v>1</v>
      </c>
      <c r="N992" t="str">
        <f t="shared" si="105"/>
        <v>14</v>
      </c>
      <c r="Q992" s="22" t="str">
        <f t="shared" si="106"/>
        <v/>
      </c>
    </row>
    <row r="993" spans="1:17" x14ac:dyDescent="0.45">
      <c r="A993" s="3">
        <v>1051</v>
      </c>
      <c r="B993" s="1" t="s">
        <v>3065</v>
      </c>
      <c r="C993" s="1" t="s">
        <v>3052</v>
      </c>
      <c r="D993" s="1" t="s">
        <v>2987</v>
      </c>
      <c r="E993" s="5">
        <v>7189720</v>
      </c>
      <c r="F993" s="1" t="s">
        <v>3066</v>
      </c>
      <c r="G993" s="1" t="s">
        <v>3052</v>
      </c>
      <c r="H993" s="1" t="s">
        <v>154</v>
      </c>
      <c r="I993" s="1" t="s">
        <v>154</v>
      </c>
      <c r="J993" s="1" t="s">
        <v>3067</v>
      </c>
      <c r="K993" s="1" t="s">
        <v>19</v>
      </c>
      <c r="L993" s="1"/>
      <c r="M993" t="str">
        <f t="shared" si="104"/>
        <v>7</v>
      </c>
      <c r="N993" t="str">
        <f t="shared" si="105"/>
        <v>71</v>
      </c>
      <c r="Q993" s="22" t="str">
        <f t="shared" si="106"/>
        <v/>
      </c>
    </row>
    <row r="994" spans="1:17" x14ac:dyDescent="0.45">
      <c r="A994" s="3">
        <v>1052</v>
      </c>
      <c r="B994" s="1" t="s">
        <v>3068</v>
      </c>
      <c r="C994" s="1" t="s">
        <v>3052</v>
      </c>
      <c r="D994" s="1" t="s">
        <v>2987</v>
      </c>
      <c r="E994" s="5">
        <v>3822000</v>
      </c>
      <c r="F994" s="1" t="s">
        <v>3069</v>
      </c>
      <c r="G994" s="1" t="s">
        <v>3052</v>
      </c>
      <c r="H994" s="1" t="s">
        <v>154</v>
      </c>
      <c r="I994" s="1" t="s">
        <v>154</v>
      </c>
      <c r="J994" s="1" t="s">
        <v>3070</v>
      </c>
      <c r="K994" s="1" t="s">
        <v>19</v>
      </c>
      <c r="L994" s="1"/>
      <c r="M994" t="str">
        <f t="shared" si="104"/>
        <v>3</v>
      </c>
      <c r="N994" t="str">
        <f t="shared" si="105"/>
        <v>38</v>
      </c>
      <c r="Q994" s="22" t="str">
        <f t="shared" si="106"/>
        <v/>
      </c>
    </row>
    <row r="995" spans="1:17" x14ac:dyDescent="0.45">
      <c r="A995" s="3">
        <v>1053</v>
      </c>
      <c r="B995" s="1" t="s">
        <v>3071</v>
      </c>
      <c r="C995" s="1" t="s">
        <v>3052</v>
      </c>
      <c r="D995" s="1" t="s">
        <v>2987</v>
      </c>
      <c r="E995" s="5">
        <v>5680500</v>
      </c>
      <c r="F995" s="1" t="s">
        <v>3072</v>
      </c>
      <c r="G995" s="1" t="s">
        <v>3052</v>
      </c>
      <c r="H995" s="1" t="s">
        <v>154</v>
      </c>
      <c r="I995" s="1" t="s">
        <v>154</v>
      </c>
      <c r="J995" s="1" t="s">
        <v>3073</v>
      </c>
      <c r="K995" s="1" t="s">
        <v>19</v>
      </c>
      <c r="L995" s="1"/>
      <c r="M995" t="str">
        <f t="shared" si="104"/>
        <v>5</v>
      </c>
      <c r="N995" t="str">
        <f t="shared" si="105"/>
        <v>56</v>
      </c>
      <c r="Q995" s="22" t="str">
        <f t="shared" si="106"/>
        <v/>
      </c>
    </row>
    <row r="996" spans="1:17" x14ac:dyDescent="0.45">
      <c r="A996" s="3">
        <v>1054</v>
      </c>
      <c r="B996" s="1" t="s">
        <v>3074</v>
      </c>
      <c r="C996" s="1" t="s">
        <v>3052</v>
      </c>
      <c r="D996" s="1" t="s">
        <v>2987</v>
      </c>
      <c r="E996" s="5">
        <v>80581480</v>
      </c>
      <c r="F996" s="1" t="s">
        <v>3075</v>
      </c>
      <c r="G996" s="1" t="s">
        <v>3052</v>
      </c>
      <c r="H996" s="1" t="s">
        <v>154</v>
      </c>
      <c r="I996" s="1" t="s">
        <v>154</v>
      </c>
      <c r="J996" s="1" t="s">
        <v>3076</v>
      </c>
      <c r="K996" s="1" t="s">
        <v>19</v>
      </c>
      <c r="L996" s="1"/>
      <c r="M996" t="str">
        <f t="shared" si="104"/>
        <v>8</v>
      </c>
      <c r="N996" t="str">
        <f t="shared" si="105"/>
        <v>80</v>
      </c>
      <c r="Q996" s="22" t="str">
        <f t="shared" si="106"/>
        <v/>
      </c>
    </row>
    <row r="997" spans="1:17" x14ac:dyDescent="0.45">
      <c r="A997" s="3">
        <v>1055</v>
      </c>
      <c r="B997" s="1" t="s">
        <v>3077</v>
      </c>
      <c r="C997" s="1" t="s">
        <v>3052</v>
      </c>
      <c r="D997" s="1" t="s">
        <v>2987</v>
      </c>
      <c r="E997" s="5">
        <v>15120000</v>
      </c>
      <c r="F997" s="1" t="s">
        <v>3078</v>
      </c>
      <c r="G997" s="1" t="s">
        <v>3052</v>
      </c>
      <c r="H997" s="1" t="s">
        <v>154</v>
      </c>
      <c r="I997" s="1" t="s">
        <v>154</v>
      </c>
      <c r="J997" s="1" t="s">
        <v>3079</v>
      </c>
      <c r="K997" s="1" t="s">
        <v>19</v>
      </c>
      <c r="L997" s="1"/>
      <c r="M997" t="str">
        <f t="shared" si="104"/>
        <v>1</v>
      </c>
      <c r="N997" t="str">
        <f t="shared" si="105"/>
        <v>15</v>
      </c>
      <c r="Q997" s="22" t="str">
        <f t="shared" si="106"/>
        <v/>
      </c>
    </row>
    <row r="998" spans="1:17" x14ac:dyDescent="0.45">
      <c r="A998" s="3">
        <v>1056</v>
      </c>
      <c r="B998" s="1" t="s">
        <v>3080</v>
      </c>
      <c r="C998" s="1" t="s">
        <v>3081</v>
      </c>
      <c r="D998" s="1" t="s">
        <v>3052</v>
      </c>
      <c r="E998" s="5">
        <v>19280000</v>
      </c>
      <c r="F998" s="1" t="s">
        <v>3082</v>
      </c>
      <c r="G998" s="1" t="s">
        <v>3081</v>
      </c>
      <c r="H998" s="1" t="s">
        <v>188</v>
      </c>
      <c r="I998" s="1" t="s">
        <v>154</v>
      </c>
      <c r="J998" s="1" t="s">
        <v>3083</v>
      </c>
      <c r="K998" s="1" t="s">
        <v>19</v>
      </c>
      <c r="L998" s="1"/>
      <c r="M998" t="str">
        <f t="shared" si="104"/>
        <v>1</v>
      </c>
      <c r="N998" t="str">
        <f t="shared" si="105"/>
        <v>19</v>
      </c>
      <c r="Q998" s="22" t="str">
        <f t="shared" si="106"/>
        <v/>
      </c>
    </row>
    <row r="999" spans="1:17" x14ac:dyDescent="0.45">
      <c r="A999" s="3">
        <v>1057</v>
      </c>
      <c r="B999" s="1" t="s">
        <v>3084</v>
      </c>
      <c r="C999" s="1" t="s">
        <v>3085</v>
      </c>
      <c r="D999" s="1" t="s">
        <v>3085</v>
      </c>
      <c r="E999" s="5">
        <v>43852793</v>
      </c>
      <c r="F999" s="1" t="s">
        <v>3086</v>
      </c>
      <c r="G999" s="1" t="s">
        <v>3087</v>
      </c>
      <c r="H999" s="1" t="s">
        <v>154</v>
      </c>
      <c r="I999" s="1" t="s">
        <v>154</v>
      </c>
      <c r="J999" s="1" t="s">
        <v>3088</v>
      </c>
      <c r="K999" s="1" t="s">
        <v>19</v>
      </c>
      <c r="L999" s="1"/>
      <c r="M999" t="str">
        <f t="shared" si="104"/>
        <v>4</v>
      </c>
      <c r="N999" t="str">
        <f t="shared" si="105"/>
        <v>43</v>
      </c>
      <c r="Q999" s="22" t="str">
        <f t="shared" si="106"/>
        <v/>
      </c>
    </row>
    <row r="1000" spans="1:17" x14ac:dyDescent="0.45">
      <c r="A1000" s="3">
        <v>1058</v>
      </c>
      <c r="B1000" s="1" t="s">
        <v>3089</v>
      </c>
      <c r="C1000" s="1" t="s">
        <v>3090</v>
      </c>
      <c r="D1000" s="1" t="s">
        <v>3085</v>
      </c>
      <c r="E1000" s="5">
        <v>118800000</v>
      </c>
      <c r="F1000" s="1" t="s">
        <v>3091</v>
      </c>
      <c r="G1000" s="1" t="s">
        <v>3090</v>
      </c>
      <c r="H1000" s="1" t="s">
        <v>153</v>
      </c>
      <c r="I1000" s="1" t="s">
        <v>154</v>
      </c>
      <c r="J1000" s="1" t="s">
        <v>3092</v>
      </c>
      <c r="K1000" s="1" t="s">
        <v>19</v>
      </c>
      <c r="L1000" s="1"/>
      <c r="M1000" t="str">
        <f t="shared" si="104"/>
        <v>1</v>
      </c>
      <c r="N1000" t="str">
        <f t="shared" si="105"/>
        <v>11</v>
      </c>
      <c r="Q1000" s="22" t="str">
        <f t="shared" si="106"/>
        <v/>
      </c>
    </row>
    <row r="1001" spans="1:17" x14ac:dyDescent="0.45">
      <c r="A1001" s="3">
        <v>1059</v>
      </c>
      <c r="B1001" s="1" t="s">
        <v>3093</v>
      </c>
      <c r="C1001" s="1" t="s">
        <v>3090</v>
      </c>
      <c r="D1001" s="1" t="s">
        <v>3085</v>
      </c>
      <c r="E1001" s="5">
        <v>22258250</v>
      </c>
      <c r="F1001" s="1" t="s">
        <v>3094</v>
      </c>
      <c r="G1001" s="1" t="s">
        <v>3087</v>
      </c>
      <c r="H1001" s="1" t="s">
        <v>154</v>
      </c>
      <c r="I1001" s="1" t="s">
        <v>154</v>
      </c>
      <c r="J1001" s="1" t="s">
        <v>3095</v>
      </c>
      <c r="K1001" s="1" t="s">
        <v>19</v>
      </c>
      <c r="L1001" s="1"/>
      <c r="M1001" t="str">
        <f t="shared" si="104"/>
        <v>2</v>
      </c>
      <c r="N1001" t="str">
        <f t="shared" si="105"/>
        <v>22</v>
      </c>
      <c r="Q1001" s="22" t="str">
        <f t="shared" si="106"/>
        <v/>
      </c>
    </row>
    <row r="1002" spans="1:17" x14ac:dyDescent="0.45">
      <c r="A1002" s="3">
        <v>1060</v>
      </c>
      <c r="B1002" s="1" t="s">
        <v>3096</v>
      </c>
      <c r="C1002" s="1" t="s">
        <v>3090</v>
      </c>
      <c r="D1002" s="1" t="s">
        <v>3085</v>
      </c>
      <c r="E1002" s="5">
        <v>17630200</v>
      </c>
      <c r="F1002" s="1" t="s">
        <v>3097</v>
      </c>
      <c r="G1002" s="1" t="s">
        <v>3087</v>
      </c>
      <c r="H1002" s="1" t="s">
        <v>154</v>
      </c>
      <c r="I1002" s="1" t="s">
        <v>154</v>
      </c>
      <c r="J1002" s="1" t="s">
        <v>3098</v>
      </c>
      <c r="K1002" s="1" t="s">
        <v>19</v>
      </c>
      <c r="L1002" s="1"/>
      <c r="M1002" t="str">
        <f t="shared" si="104"/>
        <v>1</v>
      </c>
      <c r="N1002" t="str">
        <f t="shared" si="105"/>
        <v>17</v>
      </c>
      <c r="Q1002" s="22" t="str">
        <f t="shared" si="106"/>
        <v/>
      </c>
    </row>
    <row r="1003" spans="1:17" x14ac:dyDescent="0.45">
      <c r="A1003" s="3">
        <v>1061</v>
      </c>
      <c r="B1003" s="1" t="s">
        <v>3099</v>
      </c>
      <c r="C1003" s="1" t="s">
        <v>3090</v>
      </c>
      <c r="D1003" s="1" t="s">
        <v>3085</v>
      </c>
      <c r="E1003" s="5">
        <v>17556700</v>
      </c>
      <c r="F1003" s="1" t="s">
        <v>3100</v>
      </c>
      <c r="G1003" s="1" t="s">
        <v>3087</v>
      </c>
      <c r="H1003" s="1" t="s">
        <v>154</v>
      </c>
      <c r="I1003" s="1" t="s">
        <v>154</v>
      </c>
      <c r="J1003" s="1" t="s">
        <v>3101</v>
      </c>
      <c r="K1003" s="1" t="s">
        <v>19</v>
      </c>
      <c r="L1003" s="1"/>
      <c r="M1003" t="str">
        <f t="shared" si="104"/>
        <v>1</v>
      </c>
      <c r="N1003" t="str">
        <f t="shared" si="105"/>
        <v>17</v>
      </c>
      <c r="Q1003" s="22" t="str">
        <f t="shared" si="106"/>
        <v/>
      </c>
    </row>
    <row r="1004" spans="1:17" x14ac:dyDescent="0.45">
      <c r="A1004" s="3">
        <v>1062</v>
      </c>
      <c r="B1004" s="1" t="s">
        <v>3102</v>
      </c>
      <c r="C1004" s="1" t="s">
        <v>3090</v>
      </c>
      <c r="D1004" s="1" t="s">
        <v>3085</v>
      </c>
      <c r="E1004" s="5">
        <v>22072073</v>
      </c>
      <c r="F1004" s="1" t="s">
        <v>3103</v>
      </c>
      <c r="G1004" s="1" t="s">
        <v>3087</v>
      </c>
      <c r="H1004" s="1" t="s">
        <v>154</v>
      </c>
      <c r="I1004" s="1" t="s">
        <v>154</v>
      </c>
      <c r="J1004" s="1" t="s">
        <v>3104</v>
      </c>
      <c r="K1004" s="1" t="s">
        <v>19</v>
      </c>
      <c r="L1004" s="1"/>
      <c r="M1004" t="str">
        <f t="shared" si="104"/>
        <v>2</v>
      </c>
      <c r="N1004" t="str">
        <f t="shared" si="105"/>
        <v>22</v>
      </c>
      <c r="Q1004" s="22" t="str">
        <f t="shared" si="106"/>
        <v/>
      </c>
    </row>
    <row r="1005" spans="1:17" x14ac:dyDescent="0.45">
      <c r="A1005" s="3">
        <v>1063</v>
      </c>
      <c r="B1005" s="1" t="s">
        <v>3105</v>
      </c>
      <c r="C1005" s="1" t="s">
        <v>3090</v>
      </c>
      <c r="D1005" s="1" t="s">
        <v>3085</v>
      </c>
      <c r="E1005" s="5">
        <v>9701250</v>
      </c>
      <c r="F1005" s="1" t="s">
        <v>3106</v>
      </c>
      <c r="G1005" s="1" t="s">
        <v>3087</v>
      </c>
      <c r="H1005" s="1" t="s">
        <v>154</v>
      </c>
      <c r="I1005" s="1" t="s">
        <v>154</v>
      </c>
      <c r="J1005" s="1" t="s">
        <v>3107</v>
      </c>
      <c r="K1005" s="1" t="s">
        <v>19</v>
      </c>
      <c r="L1005" s="1"/>
      <c r="M1005" t="str">
        <f t="shared" si="104"/>
        <v>9</v>
      </c>
      <c r="N1005" t="str">
        <f t="shared" si="105"/>
        <v>97</v>
      </c>
      <c r="Q1005" s="22" t="str">
        <f t="shared" si="106"/>
        <v/>
      </c>
    </row>
    <row r="1006" spans="1:17" x14ac:dyDescent="0.45">
      <c r="A1006" s="3">
        <v>1064</v>
      </c>
      <c r="B1006" s="1" t="s">
        <v>3108</v>
      </c>
      <c r="C1006" s="1" t="s">
        <v>3090</v>
      </c>
      <c r="D1006" s="1" t="s">
        <v>3085</v>
      </c>
      <c r="E1006" s="5">
        <v>44125338</v>
      </c>
      <c r="F1006" s="1" t="s">
        <v>3109</v>
      </c>
      <c r="G1006" s="1" t="s">
        <v>3087</v>
      </c>
      <c r="H1006" s="1" t="s">
        <v>154</v>
      </c>
      <c r="I1006" s="1" t="s">
        <v>154</v>
      </c>
      <c r="J1006" s="1" t="s">
        <v>3110</v>
      </c>
      <c r="K1006" s="1" t="s">
        <v>19</v>
      </c>
      <c r="L1006" s="1"/>
      <c r="M1006" t="str">
        <f t="shared" si="104"/>
        <v>4</v>
      </c>
      <c r="N1006" t="str">
        <f t="shared" si="105"/>
        <v>44</v>
      </c>
      <c r="Q1006" s="22" t="str">
        <f t="shared" si="106"/>
        <v/>
      </c>
    </row>
    <row r="1007" spans="1:17" x14ac:dyDescent="0.45">
      <c r="A1007" s="3">
        <v>1065</v>
      </c>
      <c r="B1007" s="1" t="s">
        <v>3111</v>
      </c>
      <c r="C1007" s="1" t="s">
        <v>3090</v>
      </c>
      <c r="D1007" s="1" t="s">
        <v>3085</v>
      </c>
      <c r="E1007" s="5">
        <v>40090910</v>
      </c>
      <c r="F1007" s="1" t="s">
        <v>3112</v>
      </c>
      <c r="G1007" s="1" t="s">
        <v>3087</v>
      </c>
      <c r="H1007" s="1" t="s">
        <v>154</v>
      </c>
      <c r="I1007" s="1" t="s">
        <v>154</v>
      </c>
      <c r="J1007" s="1" t="s">
        <v>3113</v>
      </c>
      <c r="K1007" s="1" t="s">
        <v>19</v>
      </c>
      <c r="L1007" s="1"/>
      <c r="M1007" t="str">
        <f t="shared" si="104"/>
        <v>4</v>
      </c>
      <c r="N1007" t="str">
        <f t="shared" si="105"/>
        <v>40</v>
      </c>
      <c r="Q1007" s="22" t="str">
        <f t="shared" si="106"/>
        <v/>
      </c>
    </row>
    <row r="1008" spans="1:17" x14ac:dyDescent="0.45">
      <c r="A1008" s="3">
        <v>1066</v>
      </c>
      <c r="B1008" s="1" t="s">
        <v>3114</v>
      </c>
      <c r="C1008" s="1" t="s">
        <v>3090</v>
      </c>
      <c r="D1008" s="1" t="s">
        <v>3090</v>
      </c>
      <c r="E1008" s="5">
        <v>76485918</v>
      </c>
      <c r="F1008" s="1" t="s">
        <v>3115</v>
      </c>
      <c r="G1008" s="1" t="s">
        <v>3087</v>
      </c>
      <c r="H1008" s="1" t="s">
        <v>165</v>
      </c>
      <c r="I1008" s="1" t="s">
        <v>154</v>
      </c>
      <c r="J1008" s="1" t="s">
        <v>166</v>
      </c>
      <c r="K1008" s="1" t="s">
        <v>19</v>
      </c>
      <c r="L1008" s="1"/>
      <c r="M1008" t="str">
        <f t="shared" si="104"/>
        <v>7</v>
      </c>
      <c r="N1008" t="str">
        <f t="shared" si="105"/>
        <v>76</v>
      </c>
      <c r="Q1008" s="22" t="str">
        <f t="shared" si="106"/>
        <v/>
      </c>
    </row>
    <row r="1009" spans="1:17" x14ac:dyDescent="0.45">
      <c r="A1009" s="3">
        <v>1067</v>
      </c>
      <c r="B1009" s="1" t="s">
        <v>3116</v>
      </c>
      <c r="C1009" s="1" t="s">
        <v>3087</v>
      </c>
      <c r="D1009" s="1" t="s">
        <v>3090</v>
      </c>
      <c r="E1009" s="5">
        <v>9896000</v>
      </c>
      <c r="F1009" s="1" t="s">
        <v>3117</v>
      </c>
      <c r="G1009" s="1" t="s">
        <v>3087</v>
      </c>
      <c r="H1009" s="1" t="s">
        <v>188</v>
      </c>
      <c r="I1009" s="1" t="s">
        <v>154</v>
      </c>
      <c r="J1009" s="1" t="s">
        <v>2701</v>
      </c>
      <c r="K1009" s="1" t="s">
        <v>19</v>
      </c>
      <c r="L1009" s="1"/>
      <c r="M1009" t="str">
        <f t="shared" si="104"/>
        <v>9</v>
      </c>
      <c r="N1009" t="str">
        <f t="shared" si="105"/>
        <v>98</v>
      </c>
      <c r="Q1009" s="22" t="str">
        <f t="shared" si="106"/>
        <v/>
      </c>
    </row>
    <row r="1010" spans="1:17" x14ac:dyDescent="0.45">
      <c r="A1010" s="3">
        <v>1068</v>
      </c>
      <c r="B1010" s="1" t="s">
        <v>3118</v>
      </c>
      <c r="C1010" s="1" t="s">
        <v>3087</v>
      </c>
      <c r="D1010" s="1" t="s">
        <v>3085</v>
      </c>
      <c r="E1010" s="5">
        <v>120640000</v>
      </c>
      <c r="F1010" s="1" t="s">
        <v>3119</v>
      </c>
      <c r="G1010" s="1" t="s">
        <v>3087</v>
      </c>
      <c r="H1010" s="1" t="s">
        <v>153</v>
      </c>
      <c r="I1010" s="1" t="s">
        <v>154</v>
      </c>
      <c r="J1010" s="1" t="s">
        <v>3120</v>
      </c>
      <c r="K1010" s="1" t="s">
        <v>19</v>
      </c>
      <c r="L1010" s="1"/>
      <c r="M1010" t="str">
        <f t="shared" si="104"/>
        <v>1</v>
      </c>
      <c r="N1010" t="str">
        <f t="shared" si="105"/>
        <v>12</v>
      </c>
      <c r="Q1010" s="22" t="str">
        <f t="shared" si="106"/>
        <v/>
      </c>
    </row>
    <row r="1011" spans="1:17" x14ac:dyDescent="0.45">
      <c r="A1011" s="3">
        <v>1069</v>
      </c>
      <c r="B1011" s="1" t="s">
        <v>3121</v>
      </c>
      <c r="C1011" s="1" t="s">
        <v>3087</v>
      </c>
      <c r="D1011" s="1" t="s">
        <v>3085</v>
      </c>
      <c r="E1011" s="5">
        <v>117204266</v>
      </c>
      <c r="F1011" s="1" t="s">
        <v>3122</v>
      </c>
      <c r="G1011" s="1" t="s">
        <v>3087</v>
      </c>
      <c r="H1011" s="1" t="s">
        <v>154</v>
      </c>
      <c r="I1011" s="1" t="s">
        <v>154</v>
      </c>
      <c r="J1011" s="1" t="s">
        <v>3123</v>
      </c>
      <c r="K1011" s="1" t="s">
        <v>19</v>
      </c>
      <c r="L1011" s="1"/>
      <c r="M1011" t="str">
        <f t="shared" si="104"/>
        <v>1</v>
      </c>
      <c r="N1011" t="str">
        <f t="shared" si="105"/>
        <v>11</v>
      </c>
      <c r="Q1011" s="22" t="str">
        <f t="shared" si="106"/>
        <v/>
      </c>
    </row>
    <row r="1012" spans="1:17" x14ac:dyDescent="0.45">
      <c r="A1012" s="3">
        <v>1070</v>
      </c>
      <c r="B1012" s="1" t="s">
        <v>3124</v>
      </c>
      <c r="C1012" s="1" t="s">
        <v>3087</v>
      </c>
      <c r="D1012" s="1" t="s">
        <v>3085</v>
      </c>
      <c r="E1012" s="5">
        <v>17854500</v>
      </c>
      <c r="F1012" s="1" t="s">
        <v>3125</v>
      </c>
      <c r="G1012" s="1" t="s">
        <v>3087</v>
      </c>
      <c r="H1012" s="1" t="s">
        <v>154</v>
      </c>
      <c r="I1012" s="1" t="s">
        <v>154</v>
      </c>
      <c r="J1012" s="1" t="s">
        <v>3126</v>
      </c>
      <c r="K1012" s="1" t="s">
        <v>19</v>
      </c>
      <c r="L1012" s="1"/>
      <c r="M1012" t="str">
        <f t="shared" si="104"/>
        <v>1</v>
      </c>
      <c r="N1012" t="str">
        <f t="shared" si="105"/>
        <v>17</v>
      </c>
      <c r="Q1012" s="22" t="str">
        <f t="shared" si="106"/>
        <v/>
      </c>
    </row>
    <row r="1013" spans="1:17" x14ac:dyDescent="0.45">
      <c r="A1013" s="3">
        <v>1071</v>
      </c>
      <c r="B1013" s="1" t="s">
        <v>3127</v>
      </c>
      <c r="C1013" s="1" t="s">
        <v>3087</v>
      </c>
      <c r="D1013" s="1" t="s">
        <v>3085</v>
      </c>
      <c r="E1013" s="5">
        <v>10727000</v>
      </c>
      <c r="F1013" s="1" t="s">
        <v>3128</v>
      </c>
      <c r="G1013" s="1" t="s">
        <v>3087</v>
      </c>
      <c r="H1013" s="1" t="s">
        <v>154</v>
      </c>
      <c r="I1013" s="1" t="s">
        <v>154</v>
      </c>
      <c r="J1013" s="1" t="s">
        <v>3129</v>
      </c>
      <c r="K1013" s="1" t="s">
        <v>19</v>
      </c>
      <c r="L1013" s="1"/>
      <c r="M1013" t="str">
        <f t="shared" si="104"/>
        <v>1</v>
      </c>
      <c r="N1013" t="str">
        <f t="shared" si="105"/>
        <v>10</v>
      </c>
      <c r="Q1013" s="22" t="str">
        <f t="shared" si="106"/>
        <v/>
      </c>
    </row>
    <row r="1014" spans="1:17" x14ac:dyDescent="0.45">
      <c r="A1014" s="3">
        <v>1072</v>
      </c>
      <c r="B1014" s="1" t="s">
        <v>3130</v>
      </c>
      <c r="C1014" s="1" t="s">
        <v>3087</v>
      </c>
      <c r="D1014" s="1" t="s">
        <v>3085</v>
      </c>
      <c r="E1014" s="5">
        <v>1890000</v>
      </c>
      <c r="F1014" s="1" t="s">
        <v>3131</v>
      </c>
      <c r="G1014" s="1" t="s">
        <v>3087</v>
      </c>
      <c r="H1014" s="1" t="s">
        <v>154</v>
      </c>
      <c r="I1014" s="1" t="s">
        <v>154</v>
      </c>
      <c r="J1014" s="1" t="s">
        <v>3132</v>
      </c>
      <c r="K1014" s="1" t="s">
        <v>19</v>
      </c>
      <c r="L1014" s="1"/>
      <c r="M1014" t="str">
        <f t="shared" si="104"/>
        <v>1</v>
      </c>
      <c r="N1014" t="str">
        <f t="shared" si="105"/>
        <v>18</v>
      </c>
      <c r="Q1014" s="22" t="str">
        <f t="shared" si="106"/>
        <v/>
      </c>
    </row>
    <row r="1015" spans="1:17" x14ac:dyDescent="0.45">
      <c r="A1015" s="3">
        <v>1073</v>
      </c>
      <c r="B1015" s="1" t="s">
        <v>3133</v>
      </c>
      <c r="C1015" s="1" t="s">
        <v>3087</v>
      </c>
      <c r="D1015" s="1" t="s">
        <v>3085</v>
      </c>
      <c r="E1015" s="5">
        <v>9404628</v>
      </c>
      <c r="F1015" s="1" t="s">
        <v>3134</v>
      </c>
      <c r="G1015" s="1" t="s">
        <v>3087</v>
      </c>
      <c r="H1015" s="1" t="s">
        <v>154</v>
      </c>
      <c r="I1015" s="1" t="s">
        <v>154</v>
      </c>
      <c r="J1015" s="1" t="s">
        <v>3135</v>
      </c>
      <c r="K1015" s="1" t="s">
        <v>19</v>
      </c>
      <c r="L1015" s="1"/>
      <c r="M1015" t="str">
        <f t="shared" si="104"/>
        <v>9</v>
      </c>
      <c r="N1015" t="str">
        <f t="shared" si="105"/>
        <v>94</v>
      </c>
      <c r="Q1015" s="22" t="str">
        <f t="shared" si="106"/>
        <v/>
      </c>
    </row>
    <row r="1016" spans="1:17" x14ac:dyDescent="0.45">
      <c r="A1016" s="3">
        <v>1074</v>
      </c>
      <c r="B1016" s="1" t="s">
        <v>3136</v>
      </c>
      <c r="C1016" s="1" t="s">
        <v>3087</v>
      </c>
      <c r="D1016" s="1" t="s">
        <v>3085</v>
      </c>
      <c r="E1016" s="5">
        <v>65125560</v>
      </c>
      <c r="F1016" s="1" t="s">
        <v>3137</v>
      </c>
      <c r="G1016" s="1" t="s">
        <v>3087</v>
      </c>
      <c r="H1016" s="1" t="s">
        <v>154</v>
      </c>
      <c r="I1016" s="1" t="s">
        <v>154</v>
      </c>
      <c r="J1016" s="1" t="s">
        <v>3138</v>
      </c>
      <c r="K1016" s="1" t="s">
        <v>19</v>
      </c>
      <c r="L1016" s="1"/>
      <c r="M1016" t="str">
        <f t="shared" si="104"/>
        <v>6</v>
      </c>
      <c r="N1016" t="str">
        <f t="shared" si="105"/>
        <v>65</v>
      </c>
      <c r="Q1016" s="22" t="str">
        <f t="shared" si="106"/>
        <v/>
      </c>
    </row>
    <row r="1017" spans="1:17" x14ac:dyDescent="0.45">
      <c r="A1017" s="3">
        <v>1075</v>
      </c>
      <c r="B1017" s="1" t="s">
        <v>3139</v>
      </c>
      <c r="C1017" s="1" t="s">
        <v>3087</v>
      </c>
      <c r="D1017" s="1" t="s">
        <v>3140</v>
      </c>
      <c r="E1017" s="5">
        <v>30294000</v>
      </c>
      <c r="F1017" s="1" t="s">
        <v>3141</v>
      </c>
      <c r="G1017" s="1" t="s">
        <v>3142</v>
      </c>
      <c r="H1017" s="1" t="s">
        <v>1250</v>
      </c>
      <c r="I1017" s="1" t="s">
        <v>1245</v>
      </c>
      <c r="J1017" s="1" t="s">
        <v>3143</v>
      </c>
      <c r="K1017" s="1" t="s">
        <v>19</v>
      </c>
      <c r="L1017" s="1"/>
      <c r="M1017" t="str">
        <f t="shared" si="104"/>
        <v>3</v>
      </c>
      <c r="N1017" t="str">
        <f t="shared" si="105"/>
        <v>30</v>
      </c>
      <c r="Q1017" s="22" t="str">
        <f t="shared" si="106"/>
        <v/>
      </c>
    </row>
    <row r="1018" spans="1:17" x14ac:dyDescent="0.45">
      <c r="A1018" s="3">
        <v>1076</v>
      </c>
      <c r="B1018" s="1" t="s">
        <v>3144</v>
      </c>
      <c r="C1018" s="1" t="s">
        <v>3087</v>
      </c>
      <c r="D1018" s="1" t="s">
        <v>3140</v>
      </c>
      <c r="E1018" s="5">
        <v>191862000</v>
      </c>
      <c r="F1018" s="1" t="s">
        <v>3145</v>
      </c>
      <c r="G1018" s="1" t="s">
        <v>3142</v>
      </c>
      <c r="H1018" s="1" t="s">
        <v>1250</v>
      </c>
      <c r="I1018" s="1" t="s">
        <v>1245</v>
      </c>
      <c r="J1018" s="1" t="s">
        <v>3146</v>
      </c>
      <c r="K1018" s="1" t="s">
        <v>19</v>
      </c>
      <c r="L1018" s="1"/>
      <c r="M1018" t="str">
        <f t="shared" si="104"/>
        <v>1</v>
      </c>
      <c r="N1018" t="str">
        <f t="shared" si="105"/>
        <v>19</v>
      </c>
      <c r="Q1018" s="22" t="str">
        <f t="shared" si="106"/>
        <v/>
      </c>
    </row>
    <row r="1019" spans="1:17" x14ac:dyDescent="0.45">
      <c r="A1019" s="3">
        <v>1077</v>
      </c>
      <c r="B1019" s="1" t="s">
        <v>3147</v>
      </c>
      <c r="C1019" s="1" t="s">
        <v>3087</v>
      </c>
      <c r="D1019" s="1" t="s">
        <v>3140</v>
      </c>
      <c r="E1019" s="5">
        <v>50490000</v>
      </c>
      <c r="F1019" s="1" t="s">
        <v>3148</v>
      </c>
      <c r="G1019" s="1" t="s">
        <v>3142</v>
      </c>
      <c r="H1019" s="1" t="s">
        <v>1250</v>
      </c>
      <c r="I1019" s="1" t="s">
        <v>1245</v>
      </c>
      <c r="J1019" s="1" t="s">
        <v>3149</v>
      </c>
      <c r="K1019" s="1" t="s">
        <v>19</v>
      </c>
      <c r="L1019" s="1"/>
      <c r="M1019" t="str">
        <f t="shared" si="104"/>
        <v>5</v>
      </c>
      <c r="N1019" t="str">
        <f t="shared" si="105"/>
        <v>50</v>
      </c>
      <c r="Q1019" s="22" t="str">
        <f t="shared" si="106"/>
        <v/>
      </c>
    </row>
    <row r="1020" spans="1:17" x14ac:dyDescent="0.45">
      <c r="A1020" s="3">
        <v>1078</v>
      </c>
      <c r="B1020" s="1" t="s">
        <v>3150</v>
      </c>
      <c r="C1020" s="1" t="s">
        <v>3087</v>
      </c>
      <c r="D1020" s="1" t="s">
        <v>3140</v>
      </c>
      <c r="E1020" s="5">
        <v>30294000</v>
      </c>
      <c r="F1020" s="1" t="s">
        <v>3151</v>
      </c>
      <c r="G1020" s="1" t="s">
        <v>3142</v>
      </c>
      <c r="H1020" s="1" t="s">
        <v>1250</v>
      </c>
      <c r="I1020" s="1" t="s">
        <v>1245</v>
      </c>
      <c r="J1020" s="1" t="s">
        <v>3152</v>
      </c>
      <c r="K1020" s="1" t="s">
        <v>19</v>
      </c>
      <c r="L1020" s="1"/>
      <c r="M1020" t="str">
        <f t="shared" si="104"/>
        <v>3</v>
      </c>
      <c r="N1020" t="str">
        <f t="shared" si="105"/>
        <v>30</v>
      </c>
      <c r="Q1020" s="22" t="str">
        <f t="shared" si="106"/>
        <v/>
      </c>
    </row>
    <row r="1021" spans="1:17" x14ac:dyDescent="0.45">
      <c r="A1021" s="3">
        <v>1079</v>
      </c>
      <c r="B1021" s="1" t="s">
        <v>3153</v>
      </c>
      <c r="C1021" s="1" t="s">
        <v>3087</v>
      </c>
      <c r="D1021" s="1" t="s">
        <v>3140</v>
      </c>
      <c r="E1021" s="5">
        <v>30294000</v>
      </c>
      <c r="F1021" s="1" t="s">
        <v>3154</v>
      </c>
      <c r="G1021" s="1" t="s">
        <v>3142</v>
      </c>
      <c r="H1021" s="1" t="s">
        <v>1250</v>
      </c>
      <c r="I1021" s="1" t="s">
        <v>1245</v>
      </c>
      <c r="J1021" s="1" t="s">
        <v>3155</v>
      </c>
      <c r="K1021" s="1" t="s">
        <v>19</v>
      </c>
      <c r="L1021" s="1"/>
      <c r="M1021" t="str">
        <f t="shared" si="104"/>
        <v>3</v>
      </c>
      <c r="N1021" t="str">
        <f t="shared" si="105"/>
        <v>30</v>
      </c>
      <c r="Q1021" s="22" t="str">
        <f t="shared" si="106"/>
        <v/>
      </c>
    </row>
    <row r="1022" spans="1:17" x14ac:dyDescent="0.45">
      <c r="A1022" s="3">
        <v>1080</v>
      </c>
      <c r="B1022" s="1" t="s">
        <v>3156</v>
      </c>
      <c r="C1022" s="1" t="s">
        <v>3142</v>
      </c>
      <c r="D1022" s="1" t="s">
        <v>3090</v>
      </c>
      <c r="E1022" s="5">
        <v>84628000</v>
      </c>
      <c r="F1022" s="1" t="s">
        <v>3157</v>
      </c>
      <c r="G1022" s="1" t="s">
        <v>3142</v>
      </c>
      <c r="H1022" s="1" t="s">
        <v>153</v>
      </c>
      <c r="I1022" s="1" t="s">
        <v>154</v>
      </c>
      <c r="J1022" s="1" t="s">
        <v>3158</v>
      </c>
      <c r="K1022" s="1" t="s">
        <v>19</v>
      </c>
      <c r="L1022" s="1"/>
      <c r="M1022" t="str">
        <f t="shared" si="104"/>
        <v>8</v>
      </c>
      <c r="N1022" t="str">
        <f t="shared" si="105"/>
        <v>84</v>
      </c>
      <c r="Q1022" s="22" t="str">
        <f t="shared" si="106"/>
        <v/>
      </c>
    </row>
    <row r="1023" spans="1:17" x14ac:dyDescent="0.45">
      <c r="A1023" s="3">
        <v>1081</v>
      </c>
      <c r="B1023" s="1" t="s">
        <v>3159</v>
      </c>
      <c r="C1023" s="1" t="s">
        <v>3142</v>
      </c>
      <c r="D1023" s="1" t="s">
        <v>3090</v>
      </c>
      <c r="E1023" s="5">
        <v>76687552</v>
      </c>
      <c r="F1023" s="1" t="s">
        <v>3160</v>
      </c>
      <c r="G1023" s="1" t="s">
        <v>3142</v>
      </c>
      <c r="H1023" s="1" t="s">
        <v>154</v>
      </c>
      <c r="I1023" s="1" t="s">
        <v>154</v>
      </c>
      <c r="J1023" s="1" t="s">
        <v>3161</v>
      </c>
      <c r="K1023" s="1" t="s">
        <v>19</v>
      </c>
      <c r="L1023" s="1"/>
      <c r="M1023" t="str">
        <f t="shared" si="104"/>
        <v>7</v>
      </c>
      <c r="N1023" t="str">
        <f t="shared" si="105"/>
        <v>76</v>
      </c>
      <c r="Q1023" s="22" t="str">
        <f t="shared" si="106"/>
        <v/>
      </c>
    </row>
    <row r="1024" spans="1:17" x14ac:dyDescent="0.45">
      <c r="A1024" s="3">
        <v>1082</v>
      </c>
      <c r="B1024" s="1" t="s">
        <v>3162</v>
      </c>
      <c r="C1024" s="1" t="s">
        <v>3142</v>
      </c>
      <c r="D1024" s="1" t="s">
        <v>3090</v>
      </c>
      <c r="E1024" s="5">
        <v>11100000</v>
      </c>
      <c r="F1024" s="1" t="s">
        <v>3163</v>
      </c>
      <c r="G1024" s="1" t="s">
        <v>3142</v>
      </c>
      <c r="H1024" s="1" t="s">
        <v>154</v>
      </c>
      <c r="I1024" s="1" t="s">
        <v>154</v>
      </c>
      <c r="J1024" s="1" t="s">
        <v>3164</v>
      </c>
      <c r="K1024" s="1" t="s">
        <v>19</v>
      </c>
      <c r="L1024" s="1"/>
      <c r="M1024" t="str">
        <f t="shared" si="104"/>
        <v>1</v>
      </c>
      <c r="N1024" t="str">
        <f t="shared" si="105"/>
        <v>11</v>
      </c>
      <c r="Q1024" s="22" t="str">
        <f t="shared" si="106"/>
        <v/>
      </c>
    </row>
    <row r="1025" spans="1:17" x14ac:dyDescent="0.45">
      <c r="A1025" s="3">
        <v>1083</v>
      </c>
      <c r="B1025" s="1" t="s">
        <v>3165</v>
      </c>
      <c r="C1025" s="1" t="s">
        <v>3142</v>
      </c>
      <c r="D1025" s="1" t="s">
        <v>3090</v>
      </c>
      <c r="E1025" s="5">
        <v>336000000</v>
      </c>
      <c r="F1025" s="1" t="s">
        <v>3166</v>
      </c>
      <c r="G1025" s="1" t="s">
        <v>3142</v>
      </c>
      <c r="H1025" s="1" t="s">
        <v>153</v>
      </c>
      <c r="I1025" s="1" t="s">
        <v>154</v>
      </c>
      <c r="J1025" s="1" t="s">
        <v>3167</v>
      </c>
      <c r="K1025" s="1" t="s">
        <v>19</v>
      </c>
      <c r="L1025" s="1"/>
      <c r="M1025" t="str">
        <f t="shared" si="104"/>
        <v>3</v>
      </c>
      <c r="N1025" t="str">
        <f t="shared" si="105"/>
        <v>33</v>
      </c>
      <c r="Q1025" s="22" t="str">
        <f t="shared" si="106"/>
        <v/>
      </c>
    </row>
    <row r="1026" spans="1:17" x14ac:dyDescent="0.45">
      <c r="A1026" s="3">
        <v>1084</v>
      </c>
      <c r="B1026" s="1" t="s">
        <v>3168</v>
      </c>
      <c r="C1026" s="1" t="s">
        <v>3142</v>
      </c>
      <c r="D1026" s="1" t="s">
        <v>3140</v>
      </c>
      <c r="E1026" s="5">
        <v>1164732000</v>
      </c>
      <c r="F1026" s="1" t="s">
        <v>3169</v>
      </c>
      <c r="G1026" s="1" t="s">
        <v>3170</v>
      </c>
      <c r="H1026" s="1" t="s">
        <v>1244</v>
      </c>
      <c r="I1026" s="1" t="s">
        <v>1245</v>
      </c>
      <c r="J1026" s="1" t="s">
        <v>3171</v>
      </c>
      <c r="K1026" s="1" t="s">
        <v>19</v>
      </c>
      <c r="L1026" s="1"/>
      <c r="M1026" t="str">
        <f t="shared" si="104"/>
        <v>1</v>
      </c>
      <c r="N1026" t="str">
        <f t="shared" si="105"/>
        <v>11</v>
      </c>
      <c r="Q1026" s="22" t="str">
        <f t="shared" si="106"/>
        <v/>
      </c>
    </row>
    <row r="1027" spans="1:17" x14ac:dyDescent="0.45">
      <c r="A1027" s="3">
        <v>1085</v>
      </c>
      <c r="B1027" s="1" t="s">
        <v>3172</v>
      </c>
      <c r="C1027" s="1" t="s">
        <v>3142</v>
      </c>
      <c r="D1027" s="1" t="s">
        <v>3140</v>
      </c>
      <c r="E1027" s="5">
        <v>413196100</v>
      </c>
      <c r="F1027" s="1" t="s">
        <v>3173</v>
      </c>
      <c r="G1027" s="1" t="s">
        <v>3174</v>
      </c>
      <c r="H1027" s="1" t="s">
        <v>1244</v>
      </c>
      <c r="I1027" s="1" t="s">
        <v>1245</v>
      </c>
      <c r="J1027" s="1" t="s">
        <v>3175</v>
      </c>
      <c r="K1027" s="1" t="s">
        <v>19</v>
      </c>
      <c r="L1027" s="1"/>
      <c r="M1027" t="str">
        <f t="shared" si="104"/>
        <v>4</v>
      </c>
      <c r="N1027" t="str">
        <f t="shared" si="105"/>
        <v>41</v>
      </c>
      <c r="Q1027" s="22" t="str">
        <f t="shared" si="106"/>
        <v/>
      </c>
    </row>
    <row r="1028" spans="1:17" x14ac:dyDescent="0.45">
      <c r="A1028" s="3">
        <v>1086</v>
      </c>
      <c r="B1028" s="1" t="s">
        <v>3176</v>
      </c>
      <c r="C1028" s="1" t="s">
        <v>3142</v>
      </c>
      <c r="D1028" s="1" t="s">
        <v>3140</v>
      </c>
      <c r="E1028" s="5">
        <v>422488100</v>
      </c>
      <c r="F1028" s="1" t="s">
        <v>3177</v>
      </c>
      <c r="G1028" s="1" t="s">
        <v>3174</v>
      </c>
      <c r="H1028" s="1" t="s">
        <v>1244</v>
      </c>
      <c r="I1028" s="1" t="s">
        <v>1245</v>
      </c>
      <c r="J1028" s="1" t="s">
        <v>3178</v>
      </c>
      <c r="K1028" s="1" t="s">
        <v>19</v>
      </c>
      <c r="L1028" s="1"/>
      <c r="M1028" t="str">
        <f t="shared" si="104"/>
        <v>4</v>
      </c>
      <c r="N1028" t="str">
        <f t="shared" si="105"/>
        <v>42</v>
      </c>
      <c r="Q1028" s="22" t="str">
        <f t="shared" si="106"/>
        <v/>
      </c>
    </row>
    <row r="1029" spans="1:17" x14ac:dyDescent="0.45">
      <c r="A1029" s="3">
        <v>1087</v>
      </c>
      <c r="B1029" s="1" t="s">
        <v>3179</v>
      </c>
      <c r="C1029" s="1" t="s">
        <v>3142</v>
      </c>
      <c r="D1029" s="1" t="s">
        <v>3140</v>
      </c>
      <c r="E1029" s="5">
        <v>853095900</v>
      </c>
      <c r="F1029" s="1" t="s">
        <v>3180</v>
      </c>
      <c r="G1029" s="1" t="s">
        <v>3170</v>
      </c>
      <c r="H1029" s="1" t="s">
        <v>1244</v>
      </c>
      <c r="I1029" s="1" t="s">
        <v>1245</v>
      </c>
      <c r="J1029" s="1" t="s">
        <v>3181</v>
      </c>
      <c r="K1029" s="1" t="s">
        <v>19</v>
      </c>
      <c r="L1029" s="1"/>
      <c r="M1029" t="str">
        <f t="shared" ref="M1029:M1092" si="107">LEFT(E1029,1)</f>
        <v>8</v>
      </c>
      <c r="N1029" t="str">
        <f t="shared" ref="N1029:N1092" si="108">LEFT(E1029,2)</f>
        <v>85</v>
      </c>
      <c r="Q1029" s="22" t="str">
        <f t="shared" si="106"/>
        <v/>
      </c>
    </row>
    <row r="1030" spans="1:17" x14ac:dyDescent="0.45">
      <c r="A1030" s="3">
        <v>1088</v>
      </c>
      <c r="B1030" s="1" t="s">
        <v>3182</v>
      </c>
      <c r="C1030" s="1" t="s">
        <v>3142</v>
      </c>
      <c r="D1030" s="1" t="s">
        <v>3140</v>
      </c>
      <c r="E1030" s="5">
        <v>458418400</v>
      </c>
      <c r="F1030" s="1" t="s">
        <v>3183</v>
      </c>
      <c r="G1030" s="1" t="s">
        <v>3174</v>
      </c>
      <c r="H1030" s="1" t="s">
        <v>1244</v>
      </c>
      <c r="I1030" s="1" t="s">
        <v>1245</v>
      </c>
      <c r="J1030" s="1" t="s">
        <v>3184</v>
      </c>
      <c r="K1030" s="1" t="s">
        <v>19</v>
      </c>
      <c r="L1030" s="1"/>
      <c r="M1030" t="str">
        <f t="shared" si="107"/>
        <v>4</v>
      </c>
      <c r="N1030" t="str">
        <f t="shared" si="108"/>
        <v>45</v>
      </c>
      <c r="Q1030" s="22" t="str">
        <f t="shared" si="106"/>
        <v/>
      </c>
    </row>
    <row r="1031" spans="1:17" x14ac:dyDescent="0.45">
      <c r="A1031" s="3">
        <v>1089</v>
      </c>
      <c r="B1031" s="1" t="s">
        <v>3185</v>
      </c>
      <c r="C1031" s="1" t="s">
        <v>3142</v>
      </c>
      <c r="D1031" s="1" t="s">
        <v>3140</v>
      </c>
      <c r="E1031" s="5">
        <v>527224600</v>
      </c>
      <c r="F1031" s="1" t="s">
        <v>3186</v>
      </c>
      <c r="G1031" s="1" t="s">
        <v>3174</v>
      </c>
      <c r="H1031" s="1" t="s">
        <v>1244</v>
      </c>
      <c r="I1031" s="1" t="s">
        <v>1245</v>
      </c>
      <c r="J1031" s="1" t="s">
        <v>3187</v>
      </c>
      <c r="K1031" s="1" t="s">
        <v>19</v>
      </c>
      <c r="L1031" s="1"/>
      <c r="M1031" t="str">
        <f t="shared" si="107"/>
        <v>5</v>
      </c>
      <c r="N1031" t="str">
        <f t="shared" si="108"/>
        <v>52</v>
      </c>
      <c r="Q1031" s="22" t="str">
        <f t="shared" si="106"/>
        <v/>
      </c>
    </row>
    <row r="1032" spans="1:17" x14ac:dyDescent="0.45">
      <c r="A1032" s="3">
        <v>1090</v>
      </c>
      <c r="B1032" s="1" t="s">
        <v>3188</v>
      </c>
      <c r="C1032" s="1" t="s">
        <v>3142</v>
      </c>
      <c r="D1032" s="1" t="s">
        <v>3087</v>
      </c>
      <c r="E1032" s="5">
        <v>14112000</v>
      </c>
      <c r="F1032" s="1" t="s">
        <v>3189</v>
      </c>
      <c r="G1032" s="1" t="s">
        <v>3190</v>
      </c>
      <c r="H1032" s="1" t="s">
        <v>154</v>
      </c>
      <c r="I1032" s="1" t="s">
        <v>154</v>
      </c>
      <c r="J1032" s="1" t="s">
        <v>3191</v>
      </c>
      <c r="K1032" s="1" t="s">
        <v>19</v>
      </c>
      <c r="L1032" s="1"/>
      <c r="M1032" t="str">
        <f t="shared" si="107"/>
        <v>1</v>
      </c>
      <c r="N1032" t="str">
        <f t="shared" si="108"/>
        <v>14</v>
      </c>
      <c r="Q1032" s="22" t="str">
        <f t="shared" si="106"/>
        <v/>
      </c>
    </row>
    <row r="1033" spans="1:17" x14ac:dyDescent="0.45">
      <c r="A1033" s="3">
        <v>1091</v>
      </c>
      <c r="B1033" s="1" t="s">
        <v>3192</v>
      </c>
      <c r="C1033" s="1" t="s">
        <v>3142</v>
      </c>
      <c r="D1033" s="1" t="s">
        <v>3087</v>
      </c>
      <c r="E1033" s="5">
        <v>25970000</v>
      </c>
      <c r="F1033" s="1" t="s">
        <v>3193</v>
      </c>
      <c r="G1033" s="1" t="s">
        <v>3190</v>
      </c>
      <c r="H1033" s="1" t="s">
        <v>154</v>
      </c>
      <c r="I1033" s="1" t="s">
        <v>154</v>
      </c>
      <c r="J1033" s="1" t="s">
        <v>3194</v>
      </c>
      <c r="K1033" s="1" t="s">
        <v>19</v>
      </c>
      <c r="L1033" s="1"/>
      <c r="M1033" t="str">
        <f t="shared" si="107"/>
        <v>2</v>
      </c>
      <c r="N1033" t="str">
        <f t="shared" si="108"/>
        <v>25</v>
      </c>
      <c r="Q1033" s="22" t="str">
        <f t="shared" si="106"/>
        <v/>
      </c>
    </row>
    <row r="1034" spans="1:17" x14ac:dyDescent="0.45">
      <c r="A1034" s="3">
        <v>1092</v>
      </c>
      <c r="B1034" s="1" t="s">
        <v>3195</v>
      </c>
      <c r="C1034" s="1" t="s">
        <v>3142</v>
      </c>
      <c r="D1034" s="1" t="s">
        <v>3087</v>
      </c>
      <c r="E1034" s="5">
        <v>31066000</v>
      </c>
      <c r="F1034" s="1" t="s">
        <v>3196</v>
      </c>
      <c r="G1034" s="1" t="s">
        <v>3190</v>
      </c>
      <c r="H1034" s="1" t="s">
        <v>154</v>
      </c>
      <c r="I1034" s="1" t="s">
        <v>154</v>
      </c>
      <c r="J1034" s="1" t="s">
        <v>3197</v>
      </c>
      <c r="K1034" s="1" t="s">
        <v>19</v>
      </c>
      <c r="L1034" s="1"/>
      <c r="M1034" t="str">
        <f t="shared" si="107"/>
        <v>3</v>
      </c>
      <c r="N1034" t="str">
        <f t="shared" si="108"/>
        <v>31</v>
      </c>
      <c r="Q1034" s="22" t="str">
        <f t="shared" si="106"/>
        <v/>
      </c>
    </row>
    <row r="1035" spans="1:17" x14ac:dyDescent="0.45">
      <c r="A1035" s="3">
        <v>1093</v>
      </c>
      <c r="B1035" s="1" t="s">
        <v>3198</v>
      </c>
      <c r="C1035" s="1" t="s">
        <v>3142</v>
      </c>
      <c r="D1035" s="1" t="s">
        <v>3087</v>
      </c>
      <c r="E1035" s="5">
        <v>4351200</v>
      </c>
      <c r="F1035" s="1" t="s">
        <v>3199</v>
      </c>
      <c r="G1035" s="1" t="s">
        <v>3190</v>
      </c>
      <c r="H1035" s="1" t="s">
        <v>154</v>
      </c>
      <c r="I1035" s="1" t="s">
        <v>154</v>
      </c>
      <c r="J1035" s="1" t="s">
        <v>3200</v>
      </c>
      <c r="K1035" s="1" t="s">
        <v>19</v>
      </c>
      <c r="L1035" s="1"/>
      <c r="M1035" t="str">
        <f t="shared" si="107"/>
        <v>4</v>
      </c>
      <c r="N1035" t="str">
        <f t="shared" si="108"/>
        <v>43</v>
      </c>
      <c r="Q1035" s="22" t="str">
        <f t="shared" si="106"/>
        <v/>
      </c>
    </row>
    <row r="1036" spans="1:17" x14ac:dyDescent="0.45">
      <c r="A1036" s="3">
        <v>1094</v>
      </c>
      <c r="B1036" s="1" t="s">
        <v>3201</v>
      </c>
      <c r="C1036" s="1" t="s">
        <v>3142</v>
      </c>
      <c r="D1036" s="1" t="s">
        <v>3087</v>
      </c>
      <c r="E1036" s="5">
        <v>22206869</v>
      </c>
      <c r="F1036" s="1" t="s">
        <v>3202</v>
      </c>
      <c r="G1036" s="1" t="s">
        <v>3190</v>
      </c>
      <c r="H1036" s="1" t="s">
        <v>154</v>
      </c>
      <c r="I1036" s="1" t="s">
        <v>154</v>
      </c>
      <c r="J1036" s="1" t="s">
        <v>3203</v>
      </c>
      <c r="K1036" s="1" t="s">
        <v>19</v>
      </c>
      <c r="L1036" s="1"/>
      <c r="M1036" t="str">
        <f t="shared" si="107"/>
        <v>2</v>
      </c>
      <c r="N1036" t="str">
        <f t="shared" si="108"/>
        <v>22</v>
      </c>
      <c r="Q1036" s="22" t="str">
        <f t="shared" si="106"/>
        <v/>
      </c>
    </row>
    <row r="1037" spans="1:17" x14ac:dyDescent="0.45">
      <c r="A1037" s="3">
        <v>1095</v>
      </c>
      <c r="B1037" s="1" t="s">
        <v>3204</v>
      </c>
      <c r="C1037" s="1" t="s">
        <v>3190</v>
      </c>
      <c r="D1037" s="1" t="s">
        <v>3190</v>
      </c>
      <c r="E1037" s="5">
        <v>21883650</v>
      </c>
      <c r="F1037" s="1" t="s">
        <v>3205</v>
      </c>
      <c r="G1037" s="1" t="s">
        <v>3190</v>
      </c>
      <c r="H1037" s="1" t="s">
        <v>670</v>
      </c>
      <c r="I1037" s="1" t="s">
        <v>154</v>
      </c>
      <c r="J1037" s="1" t="s">
        <v>2812</v>
      </c>
      <c r="K1037" s="1" t="s">
        <v>19</v>
      </c>
      <c r="L1037" s="1"/>
      <c r="M1037" t="str">
        <f t="shared" si="107"/>
        <v>2</v>
      </c>
      <c r="N1037" t="str">
        <f t="shared" si="108"/>
        <v>21</v>
      </c>
      <c r="Q1037" s="22" t="str">
        <f t="shared" si="106"/>
        <v/>
      </c>
    </row>
    <row r="1038" spans="1:17" x14ac:dyDescent="0.45">
      <c r="A1038" s="3">
        <v>1096</v>
      </c>
      <c r="B1038" s="1" t="s">
        <v>3206</v>
      </c>
      <c r="C1038" s="1" t="s">
        <v>3190</v>
      </c>
      <c r="D1038" s="1" t="s">
        <v>3190</v>
      </c>
      <c r="E1038" s="5">
        <v>2444400</v>
      </c>
      <c r="F1038" s="1" t="s">
        <v>3207</v>
      </c>
      <c r="G1038" s="1" t="s">
        <v>3190</v>
      </c>
      <c r="H1038" s="1" t="s">
        <v>212</v>
      </c>
      <c r="I1038" s="1" t="s">
        <v>154</v>
      </c>
      <c r="J1038" s="1" t="s">
        <v>3208</v>
      </c>
      <c r="K1038" s="1" t="s">
        <v>19</v>
      </c>
      <c r="L1038" s="1"/>
      <c r="M1038" t="str">
        <f t="shared" si="107"/>
        <v>2</v>
      </c>
      <c r="N1038" t="str">
        <f t="shared" si="108"/>
        <v>24</v>
      </c>
      <c r="Q1038" s="22" t="str">
        <f t="shared" si="106"/>
        <v/>
      </c>
    </row>
    <row r="1039" spans="1:17" x14ac:dyDescent="0.45">
      <c r="A1039" s="3">
        <v>1097</v>
      </c>
      <c r="B1039" s="1" t="s">
        <v>3209</v>
      </c>
      <c r="C1039" s="1" t="s">
        <v>3190</v>
      </c>
      <c r="D1039" s="1" t="s">
        <v>3190</v>
      </c>
      <c r="E1039" s="5">
        <v>2885200</v>
      </c>
      <c r="F1039" s="1" t="s">
        <v>3210</v>
      </c>
      <c r="G1039" s="1" t="s">
        <v>3190</v>
      </c>
      <c r="H1039" s="1" t="s">
        <v>212</v>
      </c>
      <c r="I1039" s="1" t="s">
        <v>154</v>
      </c>
      <c r="J1039" s="1" t="s">
        <v>3211</v>
      </c>
      <c r="K1039" s="1" t="s">
        <v>19</v>
      </c>
      <c r="L1039" s="1"/>
      <c r="M1039" t="str">
        <f t="shared" si="107"/>
        <v>2</v>
      </c>
      <c r="N1039" t="str">
        <f t="shared" si="108"/>
        <v>28</v>
      </c>
      <c r="Q1039" s="22" t="str">
        <f t="shared" si="106"/>
        <v/>
      </c>
    </row>
    <row r="1040" spans="1:17" x14ac:dyDescent="0.45">
      <c r="A1040" s="3">
        <v>1098</v>
      </c>
      <c r="B1040" s="1" t="s">
        <v>3212</v>
      </c>
      <c r="C1040" s="1" t="s">
        <v>3190</v>
      </c>
      <c r="D1040" s="1" t="s">
        <v>3190</v>
      </c>
      <c r="E1040" s="5">
        <v>1531800</v>
      </c>
      <c r="F1040" s="1" t="s">
        <v>3213</v>
      </c>
      <c r="G1040" s="1" t="s">
        <v>3190</v>
      </c>
      <c r="H1040" s="1" t="s">
        <v>212</v>
      </c>
      <c r="I1040" s="1" t="s">
        <v>154</v>
      </c>
      <c r="J1040" s="1" t="s">
        <v>3214</v>
      </c>
      <c r="K1040" s="1" t="s">
        <v>19</v>
      </c>
      <c r="L1040" s="1"/>
      <c r="M1040" t="str">
        <f t="shared" si="107"/>
        <v>1</v>
      </c>
      <c r="N1040" t="str">
        <f t="shared" si="108"/>
        <v>15</v>
      </c>
      <c r="Q1040" s="22" t="str">
        <f t="shared" si="106"/>
        <v/>
      </c>
    </row>
    <row r="1041" spans="1:17" x14ac:dyDescent="0.45">
      <c r="A1041" s="3">
        <v>1099</v>
      </c>
      <c r="B1041" s="1" t="s">
        <v>3215</v>
      </c>
      <c r="C1041" s="1" t="s">
        <v>3190</v>
      </c>
      <c r="D1041" s="1" t="s">
        <v>3190</v>
      </c>
      <c r="E1041" s="5">
        <v>1048800</v>
      </c>
      <c r="F1041" s="1" t="s">
        <v>3216</v>
      </c>
      <c r="G1041" s="1" t="s">
        <v>3190</v>
      </c>
      <c r="H1041" s="1" t="s">
        <v>670</v>
      </c>
      <c r="I1041" s="1" t="s">
        <v>154</v>
      </c>
      <c r="J1041" s="1" t="s">
        <v>3217</v>
      </c>
      <c r="K1041" s="1" t="s">
        <v>19</v>
      </c>
      <c r="L1041" s="1"/>
      <c r="M1041" t="str">
        <f t="shared" si="107"/>
        <v>1</v>
      </c>
      <c r="N1041" t="str">
        <f t="shared" si="108"/>
        <v>10</v>
      </c>
      <c r="Q1041" s="22" t="str">
        <f t="shared" si="106"/>
        <v/>
      </c>
    </row>
    <row r="1042" spans="1:17" x14ac:dyDescent="0.45">
      <c r="A1042" s="3">
        <v>1100</v>
      </c>
      <c r="B1042" s="1" t="s">
        <v>3218</v>
      </c>
      <c r="C1042" s="1" t="s">
        <v>3190</v>
      </c>
      <c r="D1042" s="1" t="s">
        <v>3087</v>
      </c>
      <c r="E1042" s="5">
        <v>27835920</v>
      </c>
      <c r="F1042" s="1" t="s">
        <v>3219</v>
      </c>
      <c r="G1042" s="1" t="s">
        <v>3190</v>
      </c>
      <c r="H1042" s="1" t="s">
        <v>154</v>
      </c>
      <c r="I1042" s="1" t="s">
        <v>154</v>
      </c>
      <c r="J1042" s="1" t="s">
        <v>3220</v>
      </c>
      <c r="K1042" s="1" t="s">
        <v>19</v>
      </c>
      <c r="L1042" s="1"/>
      <c r="M1042" t="str">
        <f t="shared" si="107"/>
        <v>2</v>
      </c>
      <c r="N1042" t="str">
        <f t="shared" si="108"/>
        <v>27</v>
      </c>
      <c r="Q1042" s="22" t="str">
        <f t="shared" ref="Q1042:Q1105" si="109">O1042&amp;P1042</f>
        <v/>
      </c>
    </row>
    <row r="1043" spans="1:17" x14ac:dyDescent="0.45">
      <c r="A1043" s="3">
        <v>1101</v>
      </c>
      <c r="B1043" s="1" t="s">
        <v>3221</v>
      </c>
      <c r="C1043" s="1" t="s">
        <v>3190</v>
      </c>
      <c r="D1043" s="1" t="s">
        <v>3087</v>
      </c>
      <c r="E1043" s="5">
        <v>108329000</v>
      </c>
      <c r="F1043" s="1" t="s">
        <v>3222</v>
      </c>
      <c r="G1043" s="1" t="s">
        <v>3190</v>
      </c>
      <c r="H1043" s="1" t="s">
        <v>154</v>
      </c>
      <c r="I1043" s="1" t="s">
        <v>154</v>
      </c>
      <c r="J1043" s="1" t="s">
        <v>3223</v>
      </c>
      <c r="K1043" s="1" t="s">
        <v>19</v>
      </c>
      <c r="L1043" s="1"/>
      <c r="M1043" t="str">
        <f t="shared" si="107"/>
        <v>1</v>
      </c>
      <c r="N1043" t="str">
        <f t="shared" si="108"/>
        <v>10</v>
      </c>
      <c r="Q1043" s="22" t="str">
        <f t="shared" si="109"/>
        <v/>
      </c>
    </row>
    <row r="1044" spans="1:17" x14ac:dyDescent="0.45">
      <c r="A1044" s="3">
        <v>1102</v>
      </c>
      <c r="B1044" s="1" t="s">
        <v>3224</v>
      </c>
      <c r="C1044" s="1" t="s">
        <v>3190</v>
      </c>
      <c r="D1044" s="1" t="s">
        <v>3142</v>
      </c>
      <c r="E1044" s="5">
        <v>28028000</v>
      </c>
      <c r="F1044" s="1" t="s">
        <v>3225</v>
      </c>
      <c r="G1044" s="1" t="s">
        <v>3226</v>
      </c>
      <c r="H1044" s="1" t="s">
        <v>154</v>
      </c>
      <c r="I1044" s="1" t="s">
        <v>154</v>
      </c>
      <c r="J1044" s="1" t="s">
        <v>3227</v>
      </c>
      <c r="K1044" s="1" t="s">
        <v>19</v>
      </c>
      <c r="L1044" s="1"/>
      <c r="M1044" t="str">
        <f t="shared" si="107"/>
        <v>2</v>
      </c>
      <c r="N1044" t="str">
        <f t="shared" si="108"/>
        <v>28</v>
      </c>
      <c r="Q1044" s="22" t="str">
        <f t="shared" si="109"/>
        <v/>
      </c>
    </row>
    <row r="1045" spans="1:17" x14ac:dyDescent="0.45">
      <c r="A1045" s="3">
        <v>1103</v>
      </c>
      <c r="B1045" s="1" t="s">
        <v>3228</v>
      </c>
      <c r="C1045" s="1" t="s">
        <v>3190</v>
      </c>
      <c r="D1045" s="1" t="s">
        <v>3142</v>
      </c>
      <c r="E1045" s="5">
        <v>29106000</v>
      </c>
      <c r="F1045" s="1" t="s">
        <v>3229</v>
      </c>
      <c r="G1045" s="1" t="s">
        <v>3226</v>
      </c>
      <c r="H1045" s="1" t="s">
        <v>154</v>
      </c>
      <c r="I1045" s="1" t="s">
        <v>154</v>
      </c>
      <c r="J1045" s="1" t="s">
        <v>3230</v>
      </c>
      <c r="K1045" s="1" t="s">
        <v>19</v>
      </c>
      <c r="L1045" s="1"/>
      <c r="M1045" t="str">
        <f t="shared" si="107"/>
        <v>2</v>
      </c>
      <c r="N1045" t="str">
        <f t="shared" si="108"/>
        <v>29</v>
      </c>
      <c r="Q1045" s="22" t="str">
        <f t="shared" si="109"/>
        <v/>
      </c>
    </row>
    <row r="1046" spans="1:17" x14ac:dyDescent="0.45">
      <c r="A1046" s="3">
        <v>1104</v>
      </c>
      <c r="B1046" s="1" t="s">
        <v>3231</v>
      </c>
      <c r="C1046" s="1" t="s">
        <v>3190</v>
      </c>
      <c r="D1046" s="1" t="s">
        <v>3142</v>
      </c>
      <c r="E1046" s="5">
        <v>28188257</v>
      </c>
      <c r="F1046" s="1" t="s">
        <v>3232</v>
      </c>
      <c r="G1046" s="1" t="s">
        <v>3226</v>
      </c>
      <c r="H1046" s="1" t="s">
        <v>154</v>
      </c>
      <c r="I1046" s="1" t="s">
        <v>154</v>
      </c>
      <c r="J1046" s="1" t="s">
        <v>3233</v>
      </c>
      <c r="K1046" s="1" t="s">
        <v>19</v>
      </c>
      <c r="L1046" s="1"/>
      <c r="M1046" t="str">
        <f t="shared" si="107"/>
        <v>2</v>
      </c>
      <c r="N1046" t="str">
        <f t="shared" si="108"/>
        <v>28</v>
      </c>
      <c r="Q1046" s="22" t="str">
        <f t="shared" si="109"/>
        <v/>
      </c>
    </row>
    <row r="1047" spans="1:17" x14ac:dyDescent="0.45">
      <c r="A1047" s="3">
        <v>1105</v>
      </c>
      <c r="B1047" s="1" t="s">
        <v>3234</v>
      </c>
      <c r="C1047" s="1" t="s">
        <v>3190</v>
      </c>
      <c r="D1047" s="1" t="s">
        <v>3142</v>
      </c>
      <c r="E1047" s="5">
        <v>29106000</v>
      </c>
      <c r="F1047" s="1" t="s">
        <v>3235</v>
      </c>
      <c r="G1047" s="1" t="s">
        <v>3226</v>
      </c>
      <c r="H1047" s="1" t="s">
        <v>154</v>
      </c>
      <c r="I1047" s="1" t="s">
        <v>154</v>
      </c>
      <c r="J1047" s="1" t="s">
        <v>3236</v>
      </c>
      <c r="K1047" s="1" t="s">
        <v>19</v>
      </c>
      <c r="L1047" s="1"/>
      <c r="M1047" t="str">
        <f t="shared" si="107"/>
        <v>2</v>
      </c>
      <c r="N1047" t="str">
        <f t="shared" si="108"/>
        <v>29</v>
      </c>
      <c r="Q1047" s="22" t="str">
        <f t="shared" si="109"/>
        <v/>
      </c>
    </row>
    <row r="1048" spans="1:17" x14ac:dyDescent="0.45">
      <c r="A1048" s="3">
        <v>1106</v>
      </c>
      <c r="B1048" s="1" t="s">
        <v>3237</v>
      </c>
      <c r="C1048" s="1" t="s">
        <v>3190</v>
      </c>
      <c r="D1048" s="1" t="s">
        <v>3142</v>
      </c>
      <c r="E1048" s="5">
        <v>29106000</v>
      </c>
      <c r="F1048" s="1" t="s">
        <v>3238</v>
      </c>
      <c r="G1048" s="1" t="s">
        <v>3226</v>
      </c>
      <c r="H1048" s="1" t="s">
        <v>154</v>
      </c>
      <c r="I1048" s="1" t="s">
        <v>154</v>
      </c>
      <c r="J1048" s="1" t="s">
        <v>3239</v>
      </c>
      <c r="K1048" s="1" t="s">
        <v>19</v>
      </c>
      <c r="L1048" s="1"/>
      <c r="M1048" t="str">
        <f t="shared" si="107"/>
        <v>2</v>
      </c>
      <c r="N1048" t="str">
        <f t="shared" si="108"/>
        <v>29</v>
      </c>
      <c r="Q1048" s="22" t="str">
        <f t="shared" si="109"/>
        <v/>
      </c>
    </row>
    <row r="1049" spans="1:17" x14ac:dyDescent="0.45">
      <c r="A1049" s="3">
        <v>1107</v>
      </c>
      <c r="B1049" s="1" t="s">
        <v>3240</v>
      </c>
      <c r="C1049" s="1" t="s">
        <v>3190</v>
      </c>
      <c r="D1049" s="1" t="s">
        <v>3142</v>
      </c>
      <c r="E1049" s="5">
        <v>28028000</v>
      </c>
      <c r="F1049" s="1" t="s">
        <v>3241</v>
      </c>
      <c r="G1049" s="1" t="s">
        <v>3226</v>
      </c>
      <c r="H1049" s="1" t="s">
        <v>154</v>
      </c>
      <c r="I1049" s="1" t="s">
        <v>154</v>
      </c>
      <c r="J1049" s="1" t="s">
        <v>3242</v>
      </c>
      <c r="K1049" s="1" t="s">
        <v>19</v>
      </c>
      <c r="L1049" s="1"/>
      <c r="M1049" t="str">
        <f t="shared" si="107"/>
        <v>2</v>
      </c>
      <c r="N1049" t="str">
        <f t="shared" si="108"/>
        <v>28</v>
      </c>
      <c r="Q1049" s="22" t="str">
        <f t="shared" si="109"/>
        <v/>
      </c>
    </row>
    <row r="1050" spans="1:17" x14ac:dyDescent="0.45">
      <c r="A1050" s="3">
        <v>1108</v>
      </c>
      <c r="B1050" s="1" t="s">
        <v>3243</v>
      </c>
      <c r="C1050" s="1" t="s">
        <v>3190</v>
      </c>
      <c r="D1050" s="1" t="s">
        <v>3142</v>
      </c>
      <c r="E1050" s="5">
        <v>29106000</v>
      </c>
      <c r="F1050" s="1" t="s">
        <v>3244</v>
      </c>
      <c r="G1050" s="1" t="s">
        <v>3226</v>
      </c>
      <c r="H1050" s="1" t="s">
        <v>154</v>
      </c>
      <c r="I1050" s="1" t="s">
        <v>154</v>
      </c>
      <c r="J1050" s="1" t="s">
        <v>3245</v>
      </c>
      <c r="K1050" s="1" t="s">
        <v>19</v>
      </c>
      <c r="L1050" s="1"/>
      <c r="M1050" t="str">
        <f t="shared" si="107"/>
        <v>2</v>
      </c>
      <c r="N1050" t="str">
        <f t="shared" si="108"/>
        <v>29</v>
      </c>
      <c r="Q1050" s="22" t="str">
        <f t="shared" si="109"/>
        <v/>
      </c>
    </row>
    <row r="1051" spans="1:17" x14ac:dyDescent="0.45">
      <c r="A1051" s="3">
        <v>1109</v>
      </c>
      <c r="B1051" s="1" t="s">
        <v>3246</v>
      </c>
      <c r="C1051" s="1" t="s">
        <v>3190</v>
      </c>
      <c r="D1051" s="1" t="s">
        <v>3142</v>
      </c>
      <c r="E1051" s="5">
        <v>28028000</v>
      </c>
      <c r="F1051" s="1" t="s">
        <v>3247</v>
      </c>
      <c r="G1051" s="1" t="s">
        <v>3226</v>
      </c>
      <c r="H1051" s="1" t="s">
        <v>154</v>
      </c>
      <c r="I1051" s="1" t="s">
        <v>154</v>
      </c>
      <c r="J1051" s="1" t="s">
        <v>3248</v>
      </c>
      <c r="K1051" s="1" t="s">
        <v>19</v>
      </c>
      <c r="L1051" s="1"/>
      <c r="M1051" t="str">
        <f t="shared" si="107"/>
        <v>2</v>
      </c>
      <c r="N1051" t="str">
        <f t="shared" si="108"/>
        <v>28</v>
      </c>
      <c r="Q1051" s="22" t="str">
        <f t="shared" si="109"/>
        <v/>
      </c>
    </row>
    <row r="1052" spans="1:17" x14ac:dyDescent="0.45">
      <c r="A1052" s="3">
        <v>1110</v>
      </c>
      <c r="B1052" s="1" t="s">
        <v>3249</v>
      </c>
      <c r="C1052" s="1" t="s">
        <v>3190</v>
      </c>
      <c r="D1052" s="1" t="s">
        <v>3142</v>
      </c>
      <c r="E1052" s="5">
        <v>28028000</v>
      </c>
      <c r="F1052" s="1" t="s">
        <v>3250</v>
      </c>
      <c r="G1052" s="1" t="s">
        <v>3226</v>
      </c>
      <c r="H1052" s="1" t="s">
        <v>154</v>
      </c>
      <c r="I1052" s="1" t="s">
        <v>154</v>
      </c>
      <c r="J1052" s="1" t="s">
        <v>3251</v>
      </c>
      <c r="K1052" s="1" t="s">
        <v>19</v>
      </c>
      <c r="L1052" s="1"/>
      <c r="M1052" t="str">
        <f t="shared" si="107"/>
        <v>2</v>
      </c>
      <c r="N1052" t="str">
        <f t="shared" si="108"/>
        <v>28</v>
      </c>
      <c r="Q1052" s="22" t="str">
        <f t="shared" si="109"/>
        <v/>
      </c>
    </row>
    <row r="1053" spans="1:17" x14ac:dyDescent="0.45">
      <c r="A1053" s="3">
        <v>1111</v>
      </c>
      <c r="B1053" s="1" t="s">
        <v>3252</v>
      </c>
      <c r="C1053" s="1" t="s">
        <v>3190</v>
      </c>
      <c r="D1053" s="1" t="s">
        <v>3142</v>
      </c>
      <c r="E1053" s="5">
        <v>39886000</v>
      </c>
      <c r="F1053" s="1" t="s">
        <v>3253</v>
      </c>
      <c r="G1053" s="1" t="s">
        <v>3226</v>
      </c>
      <c r="H1053" s="1" t="s">
        <v>154</v>
      </c>
      <c r="I1053" s="1" t="s">
        <v>154</v>
      </c>
      <c r="J1053" s="1" t="s">
        <v>3254</v>
      </c>
      <c r="K1053" s="1" t="s">
        <v>19</v>
      </c>
      <c r="L1053" s="1"/>
      <c r="M1053" t="str">
        <f t="shared" si="107"/>
        <v>3</v>
      </c>
      <c r="N1053" t="str">
        <f t="shared" si="108"/>
        <v>39</v>
      </c>
      <c r="Q1053" s="22" t="str">
        <f t="shared" si="109"/>
        <v/>
      </c>
    </row>
    <row r="1054" spans="1:17" x14ac:dyDescent="0.45">
      <c r="A1054" s="3">
        <v>1112</v>
      </c>
      <c r="B1054" s="1" t="s">
        <v>3255</v>
      </c>
      <c r="C1054" s="1" t="s">
        <v>3190</v>
      </c>
      <c r="D1054" s="1" t="s">
        <v>3142</v>
      </c>
      <c r="E1054" s="5">
        <v>39886000</v>
      </c>
      <c r="F1054" s="1" t="s">
        <v>3256</v>
      </c>
      <c r="G1054" s="1" t="s">
        <v>3226</v>
      </c>
      <c r="H1054" s="1" t="s">
        <v>154</v>
      </c>
      <c r="I1054" s="1" t="s">
        <v>154</v>
      </c>
      <c r="J1054" s="1" t="s">
        <v>3257</v>
      </c>
      <c r="K1054" s="1" t="s">
        <v>19</v>
      </c>
      <c r="L1054" s="1"/>
      <c r="M1054" t="str">
        <f t="shared" si="107"/>
        <v>3</v>
      </c>
      <c r="N1054" t="str">
        <f t="shared" si="108"/>
        <v>39</v>
      </c>
      <c r="Q1054" s="22" t="str">
        <f t="shared" si="109"/>
        <v/>
      </c>
    </row>
    <row r="1055" spans="1:17" x14ac:dyDescent="0.45">
      <c r="A1055" s="3">
        <v>1113</v>
      </c>
      <c r="B1055" s="1" t="s">
        <v>3258</v>
      </c>
      <c r="C1055" s="1" t="s">
        <v>3190</v>
      </c>
      <c r="D1055" s="1" t="s">
        <v>3142</v>
      </c>
      <c r="E1055" s="5">
        <v>420000</v>
      </c>
      <c r="F1055" s="1" t="s">
        <v>3259</v>
      </c>
      <c r="G1055" s="1" t="s">
        <v>3226</v>
      </c>
      <c r="H1055" s="1" t="s">
        <v>154</v>
      </c>
      <c r="I1055" s="1" t="s">
        <v>154</v>
      </c>
      <c r="J1055" s="1" t="s">
        <v>3260</v>
      </c>
      <c r="K1055" s="1" t="s">
        <v>19</v>
      </c>
      <c r="L1055" s="1"/>
      <c r="M1055" t="str">
        <f t="shared" si="107"/>
        <v>4</v>
      </c>
      <c r="N1055" t="str">
        <f t="shared" si="108"/>
        <v>42</v>
      </c>
      <c r="Q1055" s="22" t="str">
        <f t="shared" si="109"/>
        <v/>
      </c>
    </row>
    <row r="1056" spans="1:17" x14ac:dyDescent="0.45">
      <c r="A1056" s="3">
        <v>1114</v>
      </c>
      <c r="B1056" s="1" t="s">
        <v>3261</v>
      </c>
      <c r="C1056" s="1" t="s">
        <v>3190</v>
      </c>
      <c r="D1056" s="1" t="s">
        <v>3142</v>
      </c>
      <c r="E1056" s="5">
        <v>174655368</v>
      </c>
      <c r="F1056" s="1" t="s">
        <v>3262</v>
      </c>
      <c r="G1056" s="1" t="s">
        <v>3226</v>
      </c>
      <c r="H1056" s="1" t="s">
        <v>154</v>
      </c>
      <c r="I1056" s="1" t="s">
        <v>154</v>
      </c>
      <c r="J1056" s="1" t="s">
        <v>3263</v>
      </c>
      <c r="K1056" s="1" t="s">
        <v>19</v>
      </c>
      <c r="L1056" s="1"/>
      <c r="M1056" t="str">
        <f t="shared" si="107"/>
        <v>1</v>
      </c>
      <c r="N1056" t="str">
        <f t="shared" si="108"/>
        <v>17</v>
      </c>
      <c r="Q1056" s="22" t="str">
        <f t="shared" si="109"/>
        <v/>
      </c>
    </row>
    <row r="1057" spans="1:17" x14ac:dyDescent="0.45">
      <c r="A1057" s="3">
        <v>1115</v>
      </c>
      <c r="B1057" s="1" t="s">
        <v>3264</v>
      </c>
      <c r="C1057" s="1" t="s">
        <v>3190</v>
      </c>
      <c r="D1057" s="1" t="s">
        <v>3142</v>
      </c>
      <c r="E1057" s="5">
        <v>17401500</v>
      </c>
      <c r="F1057" s="1" t="s">
        <v>3265</v>
      </c>
      <c r="G1057" s="1" t="s">
        <v>3226</v>
      </c>
      <c r="H1057" s="1" t="s">
        <v>154</v>
      </c>
      <c r="I1057" s="1" t="s">
        <v>154</v>
      </c>
      <c r="J1057" s="1" t="s">
        <v>3266</v>
      </c>
      <c r="K1057" s="1" t="s">
        <v>19</v>
      </c>
      <c r="L1057" s="1"/>
      <c r="M1057" t="str">
        <f t="shared" si="107"/>
        <v>1</v>
      </c>
      <c r="N1057" t="str">
        <f t="shared" si="108"/>
        <v>17</v>
      </c>
      <c r="Q1057" s="22" t="str">
        <f t="shared" si="109"/>
        <v/>
      </c>
    </row>
    <row r="1058" spans="1:17" x14ac:dyDescent="0.45">
      <c r="A1058" s="3">
        <v>1116</v>
      </c>
      <c r="B1058" s="1" t="s">
        <v>3267</v>
      </c>
      <c r="C1058" s="1" t="s">
        <v>3190</v>
      </c>
      <c r="D1058" s="1" t="s">
        <v>3142</v>
      </c>
      <c r="E1058" s="5">
        <v>28500000</v>
      </c>
      <c r="F1058" s="1" t="s">
        <v>3268</v>
      </c>
      <c r="G1058" s="1" t="s">
        <v>3226</v>
      </c>
      <c r="H1058" s="1" t="s">
        <v>154</v>
      </c>
      <c r="I1058" s="1" t="s">
        <v>154</v>
      </c>
      <c r="J1058" s="1" t="s">
        <v>757</v>
      </c>
      <c r="K1058" s="1" t="s">
        <v>19</v>
      </c>
      <c r="L1058" s="1"/>
      <c r="M1058" t="str">
        <f t="shared" si="107"/>
        <v>2</v>
      </c>
      <c r="N1058" t="str">
        <f t="shared" si="108"/>
        <v>28</v>
      </c>
      <c r="Q1058" s="22" t="str">
        <f t="shared" si="109"/>
        <v/>
      </c>
    </row>
    <row r="1059" spans="1:17" x14ac:dyDescent="0.45">
      <c r="A1059" s="3">
        <v>1117</v>
      </c>
      <c r="B1059" s="1" t="s">
        <v>3269</v>
      </c>
      <c r="C1059" s="1" t="s">
        <v>3190</v>
      </c>
      <c r="D1059" s="1" t="s">
        <v>3190</v>
      </c>
      <c r="E1059" s="5">
        <v>9693750</v>
      </c>
      <c r="F1059" s="1" t="s">
        <v>3270</v>
      </c>
      <c r="G1059" s="1" t="s">
        <v>3226</v>
      </c>
      <c r="H1059" s="1" t="s">
        <v>670</v>
      </c>
      <c r="I1059" s="1" t="s">
        <v>154</v>
      </c>
      <c r="J1059" s="1" t="s">
        <v>3271</v>
      </c>
      <c r="K1059" s="1" t="s">
        <v>19</v>
      </c>
      <c r="L1059" s="1"/>
      <c r="M1059" t="str">
        <f t="shared" si="107"/>
        <v>9</v>
      </c>
      <c r="N1059" t="str">
        <f t="shared" si="108"/>
        <v>96</v>
      </c>
      <c r="Q1059" s="22" t="str">
        <f t="shared" si="109"/>
        <v/>
      </c>
    </row>
    <row r="1060" spans="1:17" x14ac:dyDescent="0.45">
      <c r="A1060" s="3">
        <v>1118</v>
      </c>
      <c r="B1060" s="1" t="s">
        <v>3272</v>
      </c>
      <c r="C1060" s="1" t="s">
        <v>3190</v>
      </c>
      <c r="D1060" s="1" t="s">
        <v>3190</v>
      </c>
      <c r="E1060" s="5">
        <v>8765600</v>
      </c>
      <c r="F1060" s="1" t="s">
        <v>3273</v>
      </c>
      <c r="G1060" s="1" t="s">
        <v>3226</v>
      </c>
      <c r="H1060" s="1" t="s">
        <v>670</v>
      </c>
      <c r="I1060" s="1" t="s">
        <v>154</v>
      </c>
      <c r="J1060" s="1" t="s">
        <v>3271</v>
      </c>
      <c r="K1060" s="1" t="s">
        <v>19</v>
      </c>
      <c r="L1060" s="1"/>
      <c r="M1060" t="str">
        <f t="shared" si="107"/>
        <v>8</v>
      </c>
      <c r="N1060" t="str">
        <f t="shared" si="108"/>
        <v>87</v>
      </c>
      <c r="Q1060" s="22" t="str">
        <f t="shared" si="109"/>
        <v/>
      </c>
    </row>
    <row r="1061" spans="1:17" x14ac:dyDescent="0.45">
      <c r="A1061" s="3">
        <v>1119</v>
      </c>
      <c r="B1061" s="1" t="s">
        <v>3274</v>
      </c>
      <c r="C1061" s="1" t="s">
        <v>3190</v>
      </c>
      <c r="D1061" s="1" t="s">
        <v>3190</v>
      </c>
      <c r="E1061" s="5">
        <v>700000</v>
      </c>
      <c r="F1061" s="1" t="s">
        <v>3275</v>
      </c>
      <c r="G1061" s="1" t="s">
        <v>3226</v>
      </c>
      <c r="H1061" s="1" t="s">
        <v>670</v>
      </c>
      <c r="I1061" s="1" t="s">
        <v>154</v>
      </c>
      <c r="J1061" s="1" t="s">
        <v>3276</v>
      </c>
      <c r="K1061" s="1" t="s">
        <v>19</v>
      </c>
      <c r="L1061" s="1"/>
      <c r="M1061" t="str">
        <f t="shared" si="107"/>
        <v>7</v>
      </c>
      <c r="N1061" t="str">
        <f t="shared" si="108"/>
        <v>70</v>
      </c>
      <c r="Q1061" s="22" t="str">
        <f t="shared" si="109"/>
        <v/>
      </c>
    </row>
    <row r="1062" spans="1:17" x14ac:dyDescent="0.45">
      <c r="A1062" s="3">
        <v>1120</v>
      </c>
      <c r="B1062" s="1" t="s">
        <v>3277</v>
      </c>
      <c r="C1062" s="1" t="s">
        <v>3190</v>
      </c>
      <c r="D1062" s="1" t="s">
        <v>3190</v>
      </c>
      <c r="E1062" s="5">
        <v>39431950</v>
      </c>
      <c r="F1062" s="1" t="s">
        <v>3278</v>
      </c>
      <c r="G1062" s="1" t="s">
        <v>3226</v>
      </c>
      <c r="H1062" s="1" t="s">
        <v>670</v>
      </c>
      <c r="I1062" s="1" t="s">
        <v>154</v>
      </c>
      <c r="J1062" s="1" t="s">
        <v>3279</v>
      </c>
      <c r="K1062" s="1" t="s">
        <v>19</v>
      </c>
      <c r="L1062" s="1"/>
      <c r="M1062" t="str">
        <f t="shared" si="107"/>
        <v>3</v>
      </c>
      <c r="N1062" t="str">
        <f t="shared" si="108"/>
        <v>39</v>
      </c>
      <c r="Q1062" s="22" t="str">
        <f t="shared" si="109"/>
        <v/>
      </c>
    </row>
    <row r="1063" spans="1:17" x14ac:dyDescent="0.45">
      <c r="A1063" s="3">
        <v>1121</v>
      </c>
      <c r="B1063" s="1" t="s">
        <v>3280</v>
      </c>
      <c r="C1063" s="1" t="s">
        <v>3190</v>
      </c>
      <c r="D1063" s="1" t="s">
        <v>3190</v>
      </c>
      <c r="E1063" s="5">
        <v>5371200</v>
      </c>
      <c r="F1063" s="1" t="s">
        <v>3281</v>
      </c>
      <c r="G1063" s="1" t="s">
        <v>3226</v>
      </c>
      <c r="H1063" s="1" t="s">
        <v>670</v>
      </c>
      <c r="I1063" s="1" t="s">
        <v>154</v>
      </c>
      <c r="J1063" s="1" t="s">
        <v>3271</v>
      </c>
      <c r="K1063" s="1" t="s">
        <v>19</v>
      </c>
      <c r="L1063" s="1"/>
      <c r="M1063" t="str">
        <f t="shared" si="107"/>
        <v>5</v>
      </c>
      <c r="N1063" t="str">
        <f t="shared" si="108"/>
        <v>53</v>
      </c>
      <c r="Q1063" s="22" t="str">
        <f t="shared" si="109"/>
        <v/>
      </c>
    </row>
    <row r="1064" spans="1:17" x14ac:dyDescent="0.45">
      <c r="A1064" s="3">
        <v>1122</v>
      </c>
      <c r="B1064" s="1" t="s">
        <v>3282</v>
      </c>
      <c r="C1064" s="1" t="s">
        <v>3226</v>
      </c>
      <c r="D1064" s="1" t="s">
        <v>3142</v>
      </c>
      <c r="E1064" s="5">
        <v>30082433</v>
      </c>
      <c r="F1064" s="1" t="s">
        <v>3283</v>
      </c>
      <c r="G1064" s="1" t="s">
        <v>3226</v>
      </c>
      <c r="H1064" s="1" t="s">
        <v>154</v>
      </c>
      <c r="I1064" s="1" t="s">
        <v>154</v>
      </c>
      <c r="J1064" s="1" t="s">
        <v>3284</v>
      </c>
      <c r="K1064" s="1" t="s">
        <v>19</v>
      </c>
      <c r="L1064" s="1"/>
      <c r="M1064" t="str">
        <f t="shared" si="107"/>
        <v>3</v>
      </c>
      <c r="N1064" t="str">
        <f t="shared" si="108"/>
        <v>30</v>
      </c>
      <c r="Q1064" s="22" t="str">
        <f t="shared" si="109"/>
        <v/>
      </c>
    </row>
    <row r="1065" spans="1:17" x14ac:dyDescent="0.45">
      <c r="A1065" s="3">
        <v>1123</v>
      </c>
      <c r="B1065" s="1" t="s">
        <v>3285</v>
      </c>
      <c r="C1065" s="1" t="s">
        <v>3226</v>
      </c>
      <c r="D1065" s="1" t="s">
        <v>3142</v>
      </c>
      <c r="E1065" s="5">
        <v>135286793</v>
      </c>
      <c r="F1065" s="1" t="s">
        <v>3286</v>
      </c>
      <c r="G1065" s="1" t="s">
        <v>3226</v>
      </c>
      <c r="H1065" s="1" t="s">
        <v>153</v>
      </c>
      <c r="I1065" s="1" t="s">
        <v>154</v>
      </c>
      <c r="J1065" s="1" t="s">
        <v>3287</v>
      </c>
      <c r="K1065" s="1" t="s">
        <v>19</v>
      </c>
      <c r="L1065" s="1"/>
      <c r="M1065" t="str">
        <f t="shared" si="107"/>
        <v>1</v>
      </c>
      <c r="N1065" t="str">
        <f t="shared" si="108"/>
        <v>13</v>
      </c>
      <c r="Q1065" s="22" t="str">
        <f t="shared" si="109"/>
        <v/>
      </c>
    </row>
    <row r="1066" spans="1:17" x14ac:dyDescent="0.45">
      <c r="A1066" s="3">
        <v>1124</v>
      </c>
      <c r="B1066" s="1" t="s">
        <v>3288</v>
      </c>
      <c r="C1066" s="1" t="s">
        <v>3226</v>
      </c>
      <c r="D1066" s="1" t="s">
        <v>3142</v>
      </c>
      <c r="E1066" s="5">
        <v>19869491</v>
      </c>
      <c r="F1066" s="1" t="s">
        <v>3289</v>
      </c>
      <c r="G1066" s="1" t="s">
        <v>3226</v>
      </c>
      <c r="H1066" s="1" t="s">
        <v>154</v>
      </c>
      <c r="I1066" s="1" t="s">
        <v>154</v>
      </c>
      <c r="J1066" s="1" t="s">
        <v>3290</v>
      </c>
      <c r="K1066" s="1" t="s">
        <v>19</v>
      </c>
      <c r="L1066" s="1"/>
      <c r="M1066" t="str">
        <f t="shared" si="107"/>
        <v>1</v>
      </c>
      <c r="N1066" t="str">
        <f t="shared" si="108"/>
        <v>19</v>
      </c>
      <c r="Q1066" s="22" t="str">
        <f t="shared" si="109"/>
        <v/>
      </c>
    </row>
    <row r="1067" spans="1:17" x14ac:dyDescent="0.45">
      <c r="A1067" s="3">
        <v>1125</v>
      </c>
      <c r="B1067" s="1" t="s">
        <v>3291</v>
      </c>
      <c r="C1067" s="1" t="s">
        <v>3226</v>
      </c>
      <c r="D1067" s="1" t="s">
        <v>3142</v>
      </c>
      <c r="E1067" s="5">
        <v>21622968</v>
      </c>
      <c r="F1067" s="1" t="s">
        <v>3292</v>
      </c>
      <c r="G1067" s="1" t="s">
        <v>3226</v>
      </c>
      <c r="H1067" s="1" t="s">
        <v>154</v>
      </c>
      <c r="I1067" s="1" t="s">
        <v>154</v>
      </c>
      <c r="J1067" s="1" t="s">
        <v>3293</v>
      </c>
      <c r="K1067" s="1" t="s">
        <v>19</v>
      </c>
      <c r="L1067" s="1"/>
      <c r="M1067" t="str">
        <f t="shared" si="107"/>
        <v>2</v>
      </c>
      <c r="N1067" t="str">
        <f t="shared" si="108"/>
        <v>21</v>
      </c>
      <c r="Q1067" s="22" t="str">
        <f t="shared" si="109"/>
        <v/>
      </c>
    </row>
    <row r="1068" spans="1:17" x14ac:dyDescent="0.45">
      <c r="A1068" s="3">
        <v>1126</v>
      </c>
      <c r="B1068" s="1" t="s">
        <v>3294</v>
      </c>
      <c r="C1068" s="1" t="s">
        <v>3226</v>
      </c>
      <c r="D1068" s="1" t="s">
        <v>3142</v>
      </c>
      <c r="E1068" s="5">
        <v>105917542</v>
      </c>
      <c r="F1068" s="1" t="s">
        <v>3295</v>
      </c>
      <c r="G1068" s="1" t="s">
        <v>3226</v>
      </c>
      <c r="H1068" s="1" t="s">
        <v>153</v>
      </c>
      <c r="I1068" s="1" t="s">
        <v>154</v>
      </c>
      <c r="J1068" s="1" t="s">
        <v>3296</v>
      </c>
      <c r="K1068" s="1" t="s">
        <v>19</v>
      </c>
      <c r="L1068" s="1"/>
      <c r="M1068" t="str">
        <f t="shared" si="107"/>
        <v>1</v>
      </c>
      <c r="N1068" t="str">
        <f t="shared" si="108"/>
        <v>10</v>
      </c>
      <c r="Q1068" s="22" t="str">
        <f t="shared" si="109"/>
        <v/>
      </c>
    </row>
    <row r="1069" spans="1:17" x14ac:dyDescent="0.45">
      <c r="A1069" s="3">
        <v>1127</v>
      </c>
      <c r="B1069" s="1" t="s">
        <v>3297</v>
      </c>
      <c r="C1069" s="1" t="s">
        <v>3226</v>
      </c>
      <c r="D1069" s="1" t="s">
        <v>3142</v>
      </c>
      <c r="E1069" s="5">
        <v>23055211</v>
      </c>
      <c r="F1069" s="1" t="s">
        <v>3298</v>
      </c>
      <c r="G1069" s="1" t="s">
        <v>3226</v>
      </c>
      <c r="H1069" s="1" t="s">
        <v>154</v>
      </c>
      <c r="I1069" s="1" t="s">
        <v>154</v>
      </c>
      <c r="J1069" s="1" t="s">
        <v>3299</v>
      </c>
      <c r="K1069" s="1" t="s">
        <v>19</v>
      </c>
      <c r="L1069" s="1"/>
      <c r="M1069" t="str">
        <f t="shared" si="107"/>
        <v>2</v>
      </c>
      <c r="N1069" t="str">
        <f t="shared" si="108"/>
        <v>23</v>
      </c>
      <c r="Q1069" s="22" t="str">
        <f t="shared" si="109"/>
        <v/>
      </c>
    </row>
    <row r="1070" spans="1:17" x14ac:dyDescent="0.45">
      <c r="A1070" s="3">
        <v>1128</v>
      </c>
      <c r="B1070" s="1" t="s">
        <v>3300</v>
      </c>
      <c r="C1070" s="1" t="s">
        <v>3226</v>
      </c>
      <c r="D1070" s="1" t="s">
        <v>3142</v>
      </c>
      <c r="E1070" s="5">
        <v>30140113</v>
      </c>
      <c r="F1070" s="1" t="s">
        <v>3301</v>
      </c>
      <c r="G1070" s="1" t="s">
        <v>3226</v>
      </c>
      <c r="H1070" s="1" t="s">
        <v>154</v>
      </c>
      <c r="I1070" s="1" t="s">
        <v>154</v>
      </c>
      <c r="J1070" s="1" t="s">
        <v>3302</v>
      </c>
      <c r="K1070" s="1" t="s">
        <v>19</v>
      </c>
      <c r="L1070" s="1"/>
      <c r="M1070" t="str">
        <f t="shared" si="107"/>
        <v>3</v>
      </c>
      <c r="N1070" t="str">
        <f t="shared" si="108"/>
        <v>30</v>
      </c>
      <c r="Q1070" s="22" t="str">
        <f t="shared" si="109"/>
        <v/>
      </c>
    </row>
    <row r="1071" spans="1:17" x14ac:dyDescent="0.45">
      <c r="A1071" s="3">
        <v>1129</v>
      </c>
      <c r="B1071" s="1" t="s">
        <v>3303</v>
      </c>
      <c r="C1071" s="1" t="s">
        <v>3226</v>
      </c>
      <c r="D1071" s="1" t="s">
        <v>3142</v>
      </c>
      <c r="E1071" s="5">
        <v>54780000</v>
      </c>
      <c r="F1071" s="1" t="s">
        <v>3304</v>
      </c>
      <c r="G1071" s="1" t="s">
        <v>3226</v>
      </c>
      <c r="H1071" s="1" t="s">
        <v>153</v>
      </c>
      <c r="I1071" s="1" t="s">
        <v>154</v>
      </c>
      <c r="J1071" s="1" t="s">
        <v>3305</v>
      </c>
      <c r="K1071" s="1" t="s">
        <v>19</v>
      </c>
      <c r="L1071" s="1"/>
      <c r="M1071" t="str">
        <f t="shared" si="107"/>
        <v>5</v>
      </c>
      <c r="N1071" t="str">
        <f t="shared" si="108"/>
        <v>54</v>
      </c>
      <c r="Q1071" s="22" t="str">
        <f t="shared" si="109"/>
        <v/>
      </c>
    </row>
    <row r="1072" spans="1:17" x14ac:dyDescent="0.45">
      <c r="A1072" s="3">
        <v>1130</v>
      </c>
      <c r="B1072" s="1" t="s">
        <v>3306</v>
      </c>
      <c r="C1072" s="1" t="s">
        <v>3226</v>
      </c>
      <c r="D1072" s="1" t="s">
        <v>3142</v>
      </c>
      <c r="E1072" s="5">
        <v>28454432</v>
      </c>
      <c r="F1072" s="1" t="s">
        <v>3307</v>
      </c>
      <c r="G1072" s="1" t="s">
        <v>3226</v>
      </c>
      <c r="H1072" s="1" t="s">
        <v>154</v>
      </c>
      <c r="I1072" s="1" t="s">
        <v>154</v>
      </c>
      <c r="J1072" s="1" t="s">
        <v>3308</v>
      </c>
      <c r="K1072" s="1" t="s">
        <v>19</v>
      </c>
      <c r="L1072" s="1"/>
      <c r="M1072" t="str">
        <f t="shared" si="107"/>
        <v>2</v>
      </c>
      <c r="N1072" t="str">
        <f t="shared" si="108"/>
        <v>28</v>
      </c>
      <c r="Q1072" s="22" t="str">
        <f t="shared" si="109"/>
        <v/>
      </c>
    </row>
    <row r="1073" spans="1:17" x14ac:dyDescent="0.45">
      <c r="A1073" s="3">
        <v>1131</v>
      </c>
      <c r="B1073" s="1" t="s">
        <v>3309</v>
      </c>
      <c r="C1073" s="1" t="s">
        <v>3226</v>
      </c>
      <c r="D1073" s="1" t="s">
        <v>3142</v>
      </c>
      <c r="E1073" s="5">
        <v>29947388</v>
      </c>
      <c r="F1073" s="1" t="s">
        <v>3310</v>
      </c>
      <c r="G1073" s="1" t="s">
        <v>3226</v>
      </c>
      <c r="H1073" s="1" t="s">
        <v>154</v>
      </c>
      <c r="I1073" s="1" t="s">
        <v>154</v>
      </c>
      <c r="J1073" s="1" t="s">
        <v>3311</v>
      </c>
      <c r="K1073" s="1" t="s">
        <v>19</v>
      </c>
      <c r="L1073" s="1"/>
      <c r="M1073" t="str">
        <f t="shared" si="107"/>
        <v>2</v>
      </c>
      <c r="N1073" t="str">
        <f t="shared" si="108"/>
        <v>29</v>
      </c>
      <c r="Q1073" s="22" t="str">
        <f t="shared" si="109"/>
        <v/>
      </c>
    </row>
    <row r="1074" spans="1:17" x14ac:dyDescent="0.45">
      <c r="A1074" s="3">
        <v>1132</v>
      </c>
      <c r="B1074" s="1" t="s">
        <v>3312</v>
      </c>
      <c r="C1074" s="1" t="s">
        <v>3226</v>
      </c>
      <c r="D1074" s="1" t="s">
        <v>3142</v>
      </c>
      <c r="E1074" s="5">
        <v>44131783</v>
      </c>
      <c r="F1074" s="1" t="s">
        <v>3313</v>
      </c>
      <c r="G1074" s="1" t="s">
        <v>3226</v>
      </c>
      <c r="H1074" s="1" t="s">
        <v>154</v>
      </c>
      <c r="I1074" s="1" t="s">
        <v>154</v>
      </c>
      <c r="J1074" s="1" t="s">
        <v>3314</v>
      </c>
      <c r="K1074" s="1" t="s">
        <v>19</v>
      </c>
      <c r="L1074" s="1"/>
      <c r="M1074" t="str">
        <f t="shared" si="107"/>
        <v>4</v>
      </c>
      <c r="N1074" t="str">
        <f t="shared" si="108"/>
        <v>44</v>
      </c>
      <c r="Q1074" s="22" t="str">
        <f t="shared" si="109"/>
        <v/>
      </c>
    </row>
    <row r="1075" spans="1:17" x14ac:dyDescent="0.45">
      <c r="A1075" s="3">
        <v>1133</v>
      </c>
      <c r="B1075" s="1" t="s">
        <v>3315</v>
      </c>
      <c r="C1075" s="1" t="s">
        <v>3226</v>
      </c>
      <c r="D1075" s="1" t="s">
        <v>3142</v>
      </c>
      <c r="E1075" s="5">
        <v>32625685</v>
      </c>
      <c r="F1075" s="1" t="s">
        <v>3316</v>
      </c>
      <c r="G1075" s="1" t="s">
        <v>3226</v>
      </c>
      <c r="H1075" s="1" t="s">
        <v>154</v>
      </c>
      <c r="I1075" s="1" t="s">
        <v>154</v>
      </c>
      <c r="J1075" s="1" t="s">
        <v>3317</v>
      </c>
      <c r="K1075" s="1" t="s">
        <v>19</v>
      </c>
      <c r="L1075" s="1"/>
      <c r="M1075" t="str">
        <f t="shared" si="107"/>
        <v>3</v>
      </c>
      <c r="N1075" t="str">
        <f t="shared" si="108"/>
        <v>32</v>
      </c>
      <c r="Q1075" s="22" t="str">
        <f t="shared" si="109"/>
        <v/>
      </c>
    </row>
    <row r="1076" spans="1:17" x14ac:dyDescent="0.45">
      <c r="A1076" s="3">
        <v>1134</v>
      </c>
      <c r="B1076" s="1" t="s">
        <v>3318</v>
      </c>
      <c r="C1076" s="1" t="s">
        <v>3226</v>
      </c>
      <c r="D1076" s="1" t="s">
        <v>3142</v>
      </c>
      <c r="E1076" s="5">
        <v>21500000</v>
      </c>
      <c r="F1076" s="1" t="s">
        <v>3319</v>
      </c>
      <c r="G1076" s="1" t="s">
        <v>3226</v>
      </c>
      <c r="H1076" s="1" t="s">
        <v>154</v>
      </c>
      <c r="I1076" s="1" t="s">
        <v>154</v>
      </c>
      <c r="J1076" s="1" t="s">
        <v>3320</v>
      </c>
      <c r="K1076" s="1" t="s">
        <v>19</v>
      </c>
      <c r="L1076" s="1"/>
      <c r="M1076" t="str">
        <f t="shared" si="107"/>
        <v>2</v>
      </c>
      <c r="N1076" t="str">
        <f t="shared" si="108"/>
        <v>21</v>
      </c>
      <c r="Q1076" s="22" t="str">
        <f t="shared" si="109"/>
        <v/>
      </c>
    </row>
    <row r="1077" spans="1:17" x14ac:dyDescent="0.45">
      <c r="A1077" s="3">
        <v>1135</v>
      </c>
      <c r="B1077" s="1" t="s">
        <v>3321</v>
      </c>
      <c r="C1077" s="1" t="s">
        <v>3226</v>
      </c>
      <c r="D1077" s="1" t="s">
        <v>3190</v>
      </c>
      <c r="E1077" s="5">
        <v>97630000</v>
      </c>
      <c r="F1077" s="1" t="s">
        <v>3322</v>
      </c>
      <c r="G1077" s="1" t="s">
        <v>3323</v>
      </c>
      <c r="H1077" s="1" t="s">
        <v>153</v>
      </c>
      <c r="I1077" s="1" t="s">
        <v>154</v>
      </c>
      <c r="J1077" s="1" t="s">
        <v>3324</v>
      </c>
      <c r="K1077" s="1" t="s">
        <v>19</v>
      </c>
      <c r="L1077" s="1"/>
      <c r="M1077" t="str">
        <f t="shared" si="107"/>
        <v>9</v>
      </c>
      <c r="N1077" t="str">
        <f t="shared" si="108"/>
        <v>97</v>
      </c>
      <c r="Q1077" s="22" t="str">
        <f t="shared" si="109"/>
        <v/>
      </c>
    </row>
    <row r="1078" spans="1:17" x14ac:dyDescent="0.45">
      <c r="A1078" s="3">
        <v>1136</v>
      </c>
      <c r="B1078" s="1" t="s">
        <v>3325</v>
      </c>
      <c r="C1078" s="1" t="s">
        <v>3226</v>
      </c>
      <c r="D1078" s="1" t="s">
        <v>3190</v>
      </c>
      <c r="E1078" s="5">
        <v>29062297</v>
      </c>
      <c r="F1078" s="1" t="s">
        <v>3326</v>
      </c>
      <c r="G1078" s="1" t="s">
        <v>3323</v>
      </c>
      <c r="H1078" s="1" t="s">
        <v>154</v>
      </c>
      <c r="I1078" s="1" t="s">
        <v>154</v>
      </c>
      <c r="J1078" s="1" t="s">
        <v>3327</v>
      </c>
      <c r="K1078" s="1" t="s">
        <v>19</v>
      </c>
      <c r="L1078" s="1"/>
      <c r="M1078" t="str">
        <f t="shared" si="107"/>
        <v>2</v>
      </c>
      <c r="N1078" t="str">
        <f t="shared" si="108"/>
        <v>29</v>
      </c>
      <c r="Q1078" s="22" t="str">
        <f t="shared" si="109"/>
        <v/>
      </c>
    </row>
    <row r="1079" spans="1:17" x14ac:dyDescent="0.45">
      <c r="A1079" s="3">
        <v>1137</v>
      </c>
      <c r="B1079" s="1" t="s">
        <v>3328</v>
      </c>
      <c r="C1079" s="1" t="s">
        <v>3226</v>
      </c>
      <c r="D1079" s="1" t="s">
        <v>3190</v>
      </c>
      <c r="E1079" s="5">
        <v>27952702</v>
      </c>
      <c r="F1079" s="1" t="s">
        <v>3329</v>
      </c>
      <c r="G1079" s="1" t="s">
        <v>3323</v>
      </c>
      <c r="H1079" s="1" t="s">
        <v>154</v>
      </c>
      <c r="I1079" s="1" t="s">
        <v>154</v>
      </c>
      <c r="J1079" s="1" t="s">
        <v>3330</v>
      </c>
      <c r="K1079" s="1" t="s">
        <v>19</v>
      </c>
      <c r="L1079" s="1"/>
      <c r="M1079" t="str">
        <f t="shared" si="107"/>
        <v>2</v>
      </c>
      <c r="N1079" t="str">
        <f t="shared" si="108"/>
        <v>27</v>
      </c>
      <c r="Q1079" s="22" t="str">
        <f t="shared" si="109"/>
        <v/>
      </c>
    </row>
    <row r="1080" spans="1:17" x14ac:dyDescent="0.45">
      <c r="A1080" s="3">
        <v>1138</v>
      </c>
      <c r="B1080" s="1" t="s">
        <v>3331</v>
      </c>
      <c r="C1080" s="1" t="s">
        <v>3226</v>
      </c>
      <c r="D1080" s="1" t="s">
        <v>3190</v>
      </c>
      <c r="E1080" s="5">
        <v>43490856</v>
      </c>
      <c r="F1080" s="1" t="s">
        <v>3332</v>
      </c>
      <c r="G1080" s="1" t="s">
        <v>3323</v>
      </c>
      <c r="H1080" s="1" t="s">
        <v>154</v>
      </c>
      <c r="I1080" s="1" t="s">
        <v>154</v>
      </c>
      <c r="J1080" s="1" t="s">
        <v>3333</v>
      </c>
      <c r="K1080" s="1" t="s">
        <v>19</v>
      </c>
      <c r="L1080" s="1"/>
      <c r="M1080" t="str">
        <f t="shared" si="107"/>
        <v>4</v>
      </c>
      <c r="N1080" t="str">
        <f t="shared" si="108"/>
        <v>43</v>
      </c>
      <c r="Q1080" s="22" t="str">
        <f t="shared" si="109"/>
        <v/>
      </c>
    </row>
    <row r="1081" spans="1:17" x14ac:dyDescent="0.45">
      <c r="A1081" s="3">
        <v>1139</v>
      </c>
      <c r="B1081" s="1" t="s">
        <v>3334</v>
      </c>
      <c r="C1081" s="1" t="s">
        <v>3226</v>
      </c>
      <c r="D1081" s="1" t="s">
        <v>3190</v>
      </c>
      <c r="E1081" s="5">
        <v>25556757</v>
      </c>
      <c r="F1081" s="1" t="s">
        <v>3335</v>
      </c>
      <c r="G1081" s="1" t="s">
        <v>3323</v>
      </c>
      <c r="H1081" s="1" t="s">
        <v>154</v>
      </c>
      <c r="I1081" s="1" t="s">
        <v>154</v>
      </c>
      <c r="J1081" s="1" t="s">
        <v>3336</v>
      </c>
      <c r="K1081" s="1" t="s">
        <v>19</v>
      </c>
      <c r="L1081" s="1"/>
      <c r="M1081" t="str">
        <f t="shared" si="107"/>
        <v>2</v>
      </c>
      <c r="N1081" t="str">
        <f t="shared" si="108"/>
        <v>25</v>
      </c>
      <c r="Q1081" s="22" t="str">
        <f t="shared" si="109"/>
        <v/>
      </c>
    </row>
    <row r="1082" spans="1:17" x14ac:dyDescent="0.45">
      <c r="A1082" s="3">
        <v>1140</v>
      </c>
      <c r="B1082" s="1" t="s">
        <v>3337</v>
      </c>
      <c r="C1082" s="1" t="s">
        <v>3226</v>
      </c>
      <c r="D1082" s="1" t="s">
        <v>3190</v>
      </c>
      <c r="E1082" s="5">
        <v>42328378</v>
      </c>
      <c r="F1082" s="1" t="s">
        <v>3338</v>
      </c>
      <c r="G1082" s="1" t="s">
        <v>3323</v>
      </c>
      <c r="H1082" s="1" t="s">
        <v>154</v>
      </c>
      <c r="I1082" s="1" t="s">
        <v>154</v>
      </c>
      <c r="J1082" s="1" t="s">
        <v>3339</v>
      </c>
      <c r="K1082" s="1" t="s">
        <v>19</v>
      </c>
      <c r="L1082" s="1"/>
      <c r="M1082" t="str">
        <f t="shared" si="107"/>
        <v>4</v>
      </c>
      <c r="N1082" t="str">
        <f t="shared" si="108"/>
        <v>42</v>
      </c>
      <c r="Q1082" s="22" t="str">
        <f t="shared" si="109"/>
        <v/>
      </c>
    </row>
    <row r="1083" spans="1:17" x14ac:dyDescent="0.45">
      <c r="A1083" s="3">
        <v>1141</v>
      </c>
      <c r="B1083" s="1" t="s">
        <v>3340</v>
      </c>
      <c r="C1083" s="1" t="s">
        <v>3226</v>
      </c>
      <c r="D1083" s="1" t="s">
        <v>3190</v>
      </c>
      <c r="E1083" s="5">
        <v>3990000</v>
      </c>
      <c r="F1083" s="1" t="s">
        <v>3341</v>
      </c>
      <c r="G1083" s="1" t="s">
        <v>3323</v>
      </c>
      <c r="H1083" s="1" t="s">
        <v>154</v>
      </c>
      <c r="I1083" s="1" t="s">
        <v>154</v>
      </c>
      <c r="J1083" s="1" t="s">
        <v>317</v>
      </c>
      <c r="K1083" s="1" t="s">
        <v>19</v>
      </c>
      <c r="L1083" s="1"/>
      <c r="M1083" t="str">
        <f t="shared" si="107"/>
        <v>3</v>
      </c>
      <c r="N1083" t="str">
        <f t="shared" si="108"/>
        <v>39</v>
      </c>
      <c r="Q1083" s="22" t="str">
        <f t="shared" si="109"/>
        <v/>
      </c>
    </row>
    <row r="1084" spans="1:17" x14ac:dyDescent="0.45">
      <c r="A1084" s="3">
        <v>1142</v>
      </c>
      <c r="B1084" s="1" t="s">
        <v>3342</v>
      </c>
      <c r="C1084" s="1" t="s">
        <v>3226</v>
      </c>
      <c r="D1084" s="1" t="s">
        <v>3190</v>
      </c>
      <c r="E1084" s="5">
        <v>33410135</v>
      </c>
      <c r="F1084" s="1" t="s">
        <v>3343</v>
      </c>
      <c r="G1084" s="1" t="s">
        <v>3323</v>
      </c>
      <c r="H1084" s="1" t="s">
        <v>154</v>
      </c>
      <c r="I1084" s="1" t="s">
        <v>154</v>
      </c>
      <c r="J1084" s="1" t="s">
        <v>3344</v>
      </c>
      <c r="K1084" s="1" t="s">
        <v>19</v>
      </c>
      <c r="L1084" s="1"/>
      <c r="M1084" t="str">
        <f t="shared" si="107"/>
        <v>3</v>
      </c>
      <c r="N1084" t="str">
        <f t="shared" si="108"/>
        <v>33</v>
      </c>
      <c r="Q1084" s="22" t="str">
        <f t="shared" si="109"/>
        <v/>
      </c>
    </row>
    <row r="1085" spans="1:17" x14ac:dyDescent="0.45">
      <c r="A1085" s="3">
        <v>1143</v>
      </c>
      <c r="B1085" s="1" t="s">
        <v>3345</v>
      </c>
      <c r="C1085" s="1" t="s">
        <v>3226</v>
      </c>
      <c r="D1085" s="1" t="s">
        <v>3190</v>
      </c>
      <c r="E1085" s="5">
        <v>32984505</v>
      </c>
      <c r="F1085" s="1" t="s">
        <v>3346</v>
      </c>
      <c r="G1085" s="1" t="s">
        <v>3323</v>
      </c>
      <c r="H1085" s="1" t="s">
        <v>154</v>
      </c>
      <c r="I1085" s="1" t="s">
        <v>154</v>
      </c>
      <c r="J1085" s="1" t="s">
        <v>3347</v>
      </c>
      <c r="K1085" s="1" t="s">
        <v>19</v>
      </c>
      <c r="L1085" s="1"/>
      <c r="M1085" t="str">
        <f t="shared" si="107"/>
        <v>3</v>
      </c>
      <c r="N1085" t="str">
        <f t="shared" si="108"/>
        <v>32</v>
      </c>
      <c r="Q1085" s="22" t="str">
        <f t="shared" si="109"/>
        <v/>
      </c>
    </row>
    <row r="1086" spans="1:17" x14ac:dyDescent="0.45">
      <c r="A1086" s="3">
        <v>1144</v>
      </c>
      <c r="B1086" s="1" t="s">
        <v>3348</v>
      </c>
      <c r="C1086" s="1" t="s">
        <v>3226</v>
      </c>
      <c r="D1086" s="1" t="s">
        <v>3190</v>
      </c>
      <c r="E1086" s="5">
        <v>27590090</v>
      </c>
      <c r="F1086" s="1" t="s">
        <v>3349</v>
      </c>
      <c r="G1086" s="1" t="s">
        <v>3323</v>
      </c>
      <c r="H1086" s="1" t="s">
        <v>154</v>
      </c>
      <c r="I1086" s="1" t="s">
        <v>154</v>
      </c>
      <c r="J1086" s="1" t="s">
        <v>3350</v>
      </c>
      <c r="K1086" s="1" t="s">
        <v>19</v>
      </c>
      <c r="L1086" s="1"/>
      <c r="M1086" t="str">
        <f t="shared" si="107"/>
        <v>2</v>
      </c>
      <c r="N1086" t="str">
        <f t="shared" si="108"/>
        <v>27</v>
      </c>
      <c r="Q1086" s="22" t="str">
        <f t="shared" si="109"/>
        <v/>
      </c>
    </row>
    <row r="1087" spans="1:17" x14ac:dyDescent="0.45">
      <c r="A1087" s="3">
        <v>1145</v>
      </c>
      <c r="B1087" s="1" t="s">
        <v>3351</v>
      </c>
      <c r="C1087" s="1" t="s">
        <v>3226</v>
      </c>
      <c r="D1087" s="1" t="s">
        <v>3226</v>
      </c>
      <c r="E1087" s="5">
        <v>85326000</v>
      </c>
      <c r="F1087" s="1" t="s">
        <v>3352</v>
      </c>
      <c r="G1087" s="1" t="s">
        <v>3323</v>
      </c>
      <c r="H1087" s="1" t="s">
        <v>850</v>
      </c>
      <c r="I1087" s="1" t="s">
        <v>154</v>
      </c>
      <c r="J1087" s="1" t="s">
        <v>851</v>
      </c>
      <c r="K1087" s="1" t="s">
        <v>19</v>
      </c>
      <c r="L1087" s="1"/>
      <c r="M1087" t="str">
        <f t="shared" si="107"/>
        <v>8</v>
      </c>
      <c r="N1087" t="str">
        <f t="shared" si="108"/>
        <v>85</v>
      </c>
      <c r="Q1087" s="22" t="str">
        <f t="shared" si="109"/>
        <v/>
      </c>
    </row>
    <row r="1088" spans="1:17" x14ac:dyDescent="0.45">
      <c r="A1088" s="3">
        <v>1146</v>
      </c>
      <c r="B1088" s="1" t="s">
        <v>3353</v>
      </c>
      <c r="C1088" s="1" t="s">
        <v>3226</v>
      </c>
      <c r="D1088" s="1" t="s">
        <v>3226</v>
      </c>
      <c r="E1088" s="5">
        <v>21984085</v>
      </c>
      <c r="F1088" s="1" t="s">
        <v>3354</v>
      </c>
      <c r="G1088" s="1" t="s">
        <v>3323</v>
      </c>
      <c r="H1088" s="1" t="s">
        <v>850</v>
      </c>
      <c r="I1088" s="1" t="s">
        <v>154</v>
      </c>
      <c r="J1088" s="1" t="s">
        <v>851</v>
      </c>
      <c r="K1088" s="1" t="s">
        <v>19</v>
      </c>
      <c r="L1088" s="1"/>
      <c r="M1088" t="str">
        <f t="shared" si="107"/>
        <v>2</v>
      </c>
      <c r="N1088" t="str">
        <f t="shared" si="108"/>
        <v>21</v>
      </c>
      <c r="Q1088" s="22" t="str">
        <f t="shared" si="109"/>
        <v/>
      </c>
    </row>
    <row r="1089" spans="1:17" x14ac:dyDescent="0.45">
      <c r="A1089" s="3">
        <v>1147</v>
      </c>
      <c r="B1089" s="1" t="s">
        <v>3355</v>
      </c>
      <c r="C1089" s="1" t="s">
        <v>3226</v>
      </c>
      <c r="D1089" s="1" t="s">
        <v>3226</v>
      </c>
      <c r="E1089" s="5">
        <v>500000</v>
      </c>
      <c r="F1089" s="1" t="s">
        <v>3356</v>
      </c>
      <c r="G1089" s="1" t="s">
        <v>3323</v>
      </c>
      <c r="H1089" s="1" t="s">
        <v>850</v>
      </c>
      <c r="I1089" s="1" t="s">
        <v>154</v>
      </c>
      <c r="J1089" s="1" t="s">
        <v>851</v>
      </c>
      <c r="K1089" s="1" t="s">
        <v>19</v>
      </c>
      <c r="L1089" s="1"/>
      <c r="M1089" t="str">
        <f t="shared" si="107"/>
        <v>5</v>
      </c>
      <c r="N1089" t="str">
        <f t="shared" si="108"/>
        <v>50</v>
      </c>
      <c r="Q1089" s="22" t="str">
        <f t="shared" si="109"/>
        <v/>
      </c>
    </row>
    <row r="1090" spans="1:17" x14ac:dyDescent="0.45">
      <c r="A1090" s="3">
        <v>1148</v>
      </c>
      <c r="B1090" s="1" t="s">
        <v>3357</v>
      </c>
      <c r="C1090" s="1" t="s">
        <v>3226</v>
      </c>
      <c r="D1090" s="1" t="s">
        <v>3226</v>
      </c>
      <c r="E1090" s="5">
        <v>25122395</v>
      </c>
      <c r="F1090" s="1" t="s">
        <v>3358</v>
      </c>
      <c r="G1090" s="1" t="s">
        <v>3323</v>
      </c>
      <c r="H1090" s="1" t="s">
        <v>850</v>
      </c>
      <c r="I1090" s="1" t="s">
        <v>154</v>
      </c>
      <c r="J1090" s="1" t="s">
        <v>851</v>
      </c>
      <c r="K1090" s="1" t="s">
        <v>19</v>
      </c>
      <c r="L1090" s="1"/>
      <c r="M1090" t="str">
        <f t="shared" si="107"/>
        <v>2</v>
      </c>
      <c r="N1090" t="str">
        <f t="shared" si="108"/>
        <v>25</v>
      </c>
      <c r="Q1090" s="22" t="str">
        <f t="shared" si="109"/>
        <v/>
      </c>
    </row>
    <row r="1091" spans="1:17" x14ac:dyDescent="0.45">
      <c r="A1091" s="3">
        <v>1149</v>
      </c>
      <c r="B1091" s="1" t="s">
        <v>3359</v>
      </c>
      <c r="C1091" s="1" t="s">
        <v>3226</v>
      </c>
      <c r="D1091" s="1" t="s">
        <v>3226</v>
      </c>
      <c r="E1091" s="5">
        <v>6223030</v>
      </c>
      <c r="F1091" s="1" t="s">
        <v>3360</v>
      </c>
      <c r="G1091" s="1" t="s">
        <v>3323</v>
      </c>
      <c r="H1091" s="1" t="s">
        <v>165</v>
      </c>
      <c r="I1091" s="1" t="s">
        <v>154</v>
      </c>
      <c r="J1091" s="1" t="s">
        <v>166</v>
      </c>
      <c r="K1091" s="1" t="s">
        <v>19</v>
      </c>
      <c r="L1091" s="1"/>
      <c r="M1091" t="str">
        <f t="shared" si="107"/>
        <v>6</v>
      </c>
      <c r="N1091" t="str">
        <f t="shared" si="108"/>
        <v>62</v>
      </c>
      <c r="Q1091" s="22" t="str">
        <f t="shared" si="109"/>
        <v/>
      </c>
    </row>
    <row r="1092" spans="1:17" x14ac:dyDescent="0.45">
      <c r="A1092" s="3">
        <v>1150</v>
      </c>
      <c r="B1092" s="1" t="s">
        <v>3361</v>
      </c>
      <c r="C1092" s="1" t="s">
        <v>3226</v>
      </c>
      <c r="D1092" s="1" t="s">
        <v>3226</v>
      </c>
      <c r="E1092" s="5">
        <v>4271003</v>
      </c>
      <c r="F1092" s="1" t="s">
        <v>3362</v>
      </c>
      <c r="G1092" s="1" t="s">
        <v>3323</v>
      </c>
      <c r="H1092" s="1" t="s">
        <v>850</v>
      </c>
      <c r="I1092" s="1" t="s">
        <v>154</v>
      </c>
      <c r="J1092" s="1" t="s">
        <v>851</v>
      </c>
      <c r="K1092" s="1" t="s">
        <v>19</v>
      </c>
      <c r="L1092" s="1"/>
      <c r="M1092" t="str">
        <f t="shared" si="107"/>
        <v>4</v>
      </c>
      <c r="N1092" t="str">
        <f t="shared" si="108"/>
        <v>42</v>
      </c>
      <c r="Q1092" s="22" t="str">
        <f t="shared" si="109"/>
        <v/>
      </c>
    </row>
    <row r="1093" spans="1:17" x14ac:dyDescent="0.45">
      <c r="A1093" s="3">
        <v>1151</v>
      </c>
      <c r="B1093" s="1" t="s">
        <v>3363</v>
      </c>
      <c r="C1093" s="1" t="s">
        <v>3226</v>
      </c>
      <c r="D1093" s="1" t="s">
        <v>3226</v>
      </c>
      <c r="E1093" s="5">
        <v>6640000</v>
      </c>
      <c r="F1093" s="1" t="s">
        <v>3364</v>
      </c>
      <c r="G1093" s="1" t="s">
        <v>3323</v>
      </c>
      <c r="H1093" s="1" t="s">
        <v>850</v>
      </c>
      <c r="I1093" s="1" t="s">
        <v>154</v>
      </c>
      <c r="J1093" s="1" t="s">
        <v>851</v>
      </c>
      <c r="K1093" s="1" t="s">
        <v>19</v>
      </c>
      <c r="L1093" s="1"/>
      <c r="M1093" t="str">
        <f t="shared" ref="M1093:M1156" si="110">LEFT(E1093,1)</f>
        <v>6</v>
      </c>
      <c r="N1093" t="str">
        <f t="shared" ref="N1093:N1156" si="111">LEFT(E1093,2)</f>
        <v>66</v>
      </c>
      <c r="Q1093" s="22" t="str">
        <f t="shared" si="109"/>
        <v/>
      </c>
    </row>
    <row r="1094" spans="1:17" x14ac:dyDescent="0.45">
      <c r="A1094" s="3">
        <v>1152</v>
      </c>
      <c r="B1094" s="1" t="s">
        <v>3365</v>
      </c>
      <c r="C1094" s="1" t="s">
        <v>3226</v>
      </c>
      <c r="D1094" s="1" t="s">
        <v>3226</v>
      </c>
      <c r="E1094" s="5">
        <v>38942919</v>
      </c>
      <c r="F1094" s="1" t="s">
        <v>3366</v>
      </c>
      <c r="G1094" s="1" t="s">
        <v>3323</v>
      </c>
      <c r="H1094" s="1" t="s">
        <v>850</v>
      </c>
      <c r="I1094" s="1" t="s">
        <v>154</v>
      </c>
      <c r="J1094" s="1" t="s">
        <v>851</v>
      </c>
      <c r="K1094" s="1" t="s">
        <v>19</v>
      </c>
      <c r="L1094" s="1"/>
      <c r="M1094" t="str">
        <f t="shared" si="110"/>
        <v>3</v>
      </c>
      <c r="N1094" t="str">
        <f t="shared" si="111"/>
        <v>38</v>
      </c>
      <c r="Q1094" s="22" t="str">
        <f t="shared" si="109"/>
        <v/>
      </c>
    </row>
    <row r="1095" spans="1:17" x14ac:dyDescent="0.45">
      <c r="A1095" s="3">
        <v>1153</v>
      </c>
      <c r="B1095" s="1" t="s">
        <v>3367</v>
      </c>
      <c r="C1095" s="1" t="s">
        <v>3226</v>
      </c>
      <c r="D1095" s="1" t="s">
        <v>3226</v>
      </c>
      <c r="E1095" s="5">
        <v>20829787</v>
      </c>
      <c r="F1095" s="1" t="s">
        <v>3368</v>
      </c>
      <c r="G1095" s="1" t="s">
        <v>3323</v>
      </c>
      <c r="H1095" s="1" t="s">
        <v>850</v>
      </c>
      <c r="I1095" s="1" t="s">
        <v>154</v>
      </c>
      <c r="J1095" s="1" t="s">
        <v>851</v>
      </c>
      <c r="K1095" s="1" t="s">
        <v>19</v>
      </c>
      <c r="L1095" s="1"/>
      <c r="M1095" t="str">
        <f t="shared" si="110"/>
        <v>2</v>
      </c>
      <c r="N1095" t="str">
        <f t="shared" si="111"/>
        <v>20</v>
      </c>
      <c r="Q1095" s="22" t="str">
        <f t="shared" si="109"/>
        <v/>
      </c>
    </row>
    <row r="1096" spans="1:17" x14ac:dyDescent="0.45">
      <c r="A1096" s="3">
        <v>1154</v>
      </c>
      <c r="B1096" s="1" t="s">
        <v>3369</v>
      </c>
      <c r="C1096" s="1" t="s">
        <v>3226</v>
      </c>
      <c r="D1096" s="1" t="s">
        <v>3226</v>
      </c>
      <c r="E1096" s="5">
        <v>9450000</v>
      </c>
      <c r="F1096" s="1" t="s">
        <v>3370</v>
      </c>
      <c r="G1096" s="1" t="s">
        <v>3323</v>
      </c>
      <c r="H1096" s="1" t="s">
        <v>850</v>
      </c>
      <c r="I1096" s="1" t="s">
        <v>154</v>
      </c>
      <c r="J1096" s="1" t="s">
        <v>860</v>
      </c>
      <c r="K1096" s="1" t="s">
        <v>19</v>
      </c>
      <c r="L1096" s="1"/>
      <c r="M1096" t="str">
        <f t="shared" si="110"/>
        <v>9</v>
      </c>
      <c r="N1096" t="str">
        <f t="shared" si="111"/>
        <v>94</v>
      </c>
      <c r="Q1096" s="22" t="str">
        <f t="shared" si="109"/>
        <v/>
      </c>
    </row>
    <row r="1097" spans="1:17" x14ac:dyDescent="0.45">
      <c r="A1097" s="3">
        <v>1155</v>
      </c>
      <c r="B1097" s="1" t="s">
        <v>3371</v>
      </c>
      <c r="C1097" s="1" t="s">
        <v>3226</v>
      </c>
      <c r="D1097" s="1" t="s">
        <v>3226</v>
      </c>
      <c r="E1097" s="5">
        <v>5929100</v>
      </c>
      <c r="F1097" s="1" t="s">
        <v>3372</v>
      </c>
      <c r="G1097" s="1" t="s">
        <v>3323</v>
      </c>
      <c r="H1097" s="1" t="s">
        <v>850</v>
      </c>
      <c r="I1097" s="1" t="s">
        <v>154</v>
      </c>
      <c r="J1097" s="1" t="s">
        <v>851</v>
      </c>
      <c r="K1097" s="1" t="s">
        <v>19</v>
      </c>
      <c r="L1097" s="1"/>
      <c r="M1097" t="str">
        <f t="shared" si="110"/>
        <v>5</v>
      </c>
      <c r="N1097" t="str">
        <f t="shared" si="111"/>
        <v>59</v>
      </c>
      <c r="Q1097" s="22" t="str">
        <f t="shared" si="109"/>
        <v/>
      </c>
    </row>
    <row r="1098" spans="1:17" x14ac:dyDescent="0.45">
      <c r="A1098" s="3">
        <v>1156</v>
      </c>
      <c r="B1098" s="1" t="s">
        <v>3373</v>
      </c>
      <c r="C1098" s="1" t="s">
        <v>3226</v>
      </c>
      <c r="D1098" s="1" t="s">
        <v>3226</v>
      </c>
      <c r="E1098" s="5">
        <v>2627111</v>
      </c>
      <c r="F1098" s="1" t="s">
        <v>3374</v>
      </c>
      <c r="G1098" s="1" t="s">
        <v>3323</v>
      </c>
      <c r="H1098" s="1" t="s">
        <v>850</v>
      </c>
      <c r="I1098" s="1" t="s">
        <v>154</v>
      </c>
      <c r="J1098" s="1" t="s">
        <v>851</v>
      </c>
      <c r="K1098" s="1" t="s">
        <v>19</v>
      </c>
      <c r="L1098" s="1"/>
      <c r="M1098" t="str">
        <f t="shared" si="110"/>
        <v>2</v>
      </c>
      <c r="N1098" t="str">
        <f t="shared" si="111"/>
        <v>26</v>
      </c>
      <c r="Q1098" s="22" t="str">
        <f t="shared" si="109"/>
        <v/>
      </c>
    </row>
    <row r="1099" spans="1:17" x14ac:dyDescent="0.45">
      <c r="A1099" s="3">
        <v>1157</v>
      </c>
      <c r="B1099" s="1" t="s">
        <v>3375</v>
      </c>
      <c r="C1099" s="1" t="s">
        <v>3226</v>
      </c>
      <c r="D1099" s="1" t="s">
        <v>3226</v>
      </c>
      <c r="E1099" s="5">
        <v>27790000</v>
      </c>
      <c r="F1099" s="1" t="s">
        <v>3376</v>
      </c>
      <c r="G1099" s="1" t="s">
        <v>3323</v>
      </c>
      <c r="H1099" s="1" t="s">
        <v>850</v>
      </c>
      <c r="I1099" s="1" t="s">
        <v>154</v>
      </c>
      <c r="J1099" s="1" t="s">
        <v>851</v>
      </c>
      <c r="K1099" s="1" t="s">
        <v>19</v>
      </c>
      <c r="L1099" s="1"/>
      <c r="M1099" t="str">
        <f t="shared" si="110"/>
        <v>2</v>
      </c>
      <c r="N1099" t="str">
        <f t="shared" si="111"/>
        <v>27</v>
      </c>
      <c r="Q1099" s="22" t="str">
        <f t="shared" si="109"/>
        <v/>
      </c>
    </row>
    <row r="1100" spans="1:17" x14ac:dyDescent="0.45">
      <c r="A1100" s="3">
        <v>1158</v>
      </c>
      <c r="B1100" s="1" t="s">
        <v>3377</v>
      </c>
      <c r="C1100" s="1" t="s">
        <v>3323</v>
      </c>
      <c r="D1100" s="1" t="s">
        <v>3226</v>
      </c>
      <c r="E1100" s="5">
        <v>27240040</v>
      </c>
      <c r="F1100" s="1" t="s">
        <v>3378</v>
      </c>
      <c r="G1100" s="1" t="s">
        <v>3379</v>
      </c>
      <c r="H1100" s="1" t="s">
        <v>154</v>
      </c>
      <c r="I1100" s="1" t="s">
        <v>154</v>
      </c>
      <c r="J1100" s="1" t="s">
        <v>3380</v>
      </c>
      <c r="K1100" s="1" t="s">
        <v>19</v>
      </c>
      <c r="L1100" s="1"/>
      <c r="M1100" t="str">
        <f t="shared" si="110"/>
        <v>2</v>
      </c>
      <c r="N1100" t="str">
        <f t="shared" si="111"/>
        <v>27</v>
      </c>
      <c r="Q1100" s="22" t="str">
        <f t="shared" si="109"/>
        <v/>
      </c>
    </row>
    <row r="1101" spans="1:17" x14ac:dyDescent="0.45">
      <c r="A1101" s="3">
        <v>1159</v>
      </c>
      <c r="B1101" s="1" t="s">
        <v>3381</v>
      </c>
      <c r="C1101" s="1" t="s">
        <v>3323</v>
      </c>
      <c r="D1101" s="1" t="s">
        <v>3226</v>
      </c>
      <c r="E1101" s="5">
        <v>13556600</v>
      </c>
      <c r="F1101" s="1" t="s">
        <v>3382</v>
      </c>
      <c r="G1101" s="1" t="s">
        <v>3379</v>
      </c>
      <c r="H1101" s="1" t="s">
        <v>154</v>
      </c>
      <c r="I1101" s="1" t="s">
        <v>154</v>
      </c>
      <c r="J1101" s="1" t="s">
        <v>3383</v>
      </c>
      <c r="K1101" s="1" t="s">
        <v>19</v>
      </c>
      <c r="L1101" s="1"/>
      <c r="M1101" t="str">
        <f t="shared" si="110"/>
        <v>1</v>
      </c>
      <c r="N1101" t="str">
        <f t="shared" si="111"/>
        <v>13</v>
      </c>
      <c r="Q1101" s="22" t="str">
        <f t="shared" si="109"/>
        <v/>
      </c>
    </row>
    <row r="1102" spans="1:17" x14ac:dyDescent="0.45">
      <c r="A1102" s="3">
        <v>1160</v>
      </c>
      <c r="B1102" s="1" t="s">
        <v>3384</v>
      </c>
      <c r="C1102" s="1" t="s">
        <v>3323</v>
      </c>
      <c r="D1102" s="1" t="s">
        <v>3226</v>
      </c>
      <c r="E1102" s="5">
        <v>9533300</v>
      </c>
      <c r="F1102" s="1" t="s">
        <v>3385</v>
      </c>
      <c r="G1102" s="1" t="s">
        <v>3379</v>
      </c>
      <c r="H1102" s="1" t="s">
        <v>154</v>
      </c>
      <c r="I1102" s="1" t="s">
        <v>154</v>
      </c>
      <c r="J1102" s="1" t="s">
        <v>3386</v>
      </c>
      <c r="K1102" s="1" t="s">
        <v>19</v>
      </c>
      <c r="L1102" s="1"/>
      <c r="M1102" t="str">
        <f t="shared" si="110"/>
        <v>9</v>
      </c>
      <c r="N1102" t="str">
        <f t="shared" si="111"/>
        <v>95</v>
      </c>
      <c r="Q1102" s="22" t="str">
        <f t="shared" si="109"/>
        <v/>
      </c>
    </row>
    <row r="1103" spans="1:17" x14ac:dyDescent="0.45">
      <c r="A1103" s="3">
        <v>1161</v>
      </c>
      <c r="B1103" s="1" t="s">
        <v>3387</v>
      </c>
      <c r="C1103" s="1" t="s">
        <v>3323</v>
      </c>
      <c r="D1103" s="1" t="s">
        <v>3226</v>
      </c>
      <c r="E1103" s="5">
        <v>32639320</v>
      </c>
      <c r="F1103" s="1" t="s">
        <v>3388</v>
      </c>
      <c r="G1103" s="1" t="s">
        <v>3379</v>
      </c>
      <c r="H1103" s="1" t="s">
        <v>154</v>
      </c>
      <c r="I1103" s="1" t="s">
        <v>154</v>
      </c>
      <c r="J1103" s="1" t="s">
        <v>3389</v>
      </c>
      <c r="K1103" s="1" t="s">
        <v>19</v>
      </c>
      <c r="L1103" s="1"/>
      <c r="M1103" t="str">
        <f t="shared" si="110"/>
        <v>3</v>
      </c>
      <c r="N1103" t="str">
        <f t="shared" si="111"/>
        <v>32</v>
      </c>
      <c r="Q1103" s="22" t="str">
        <f t="shared" si="109"/>
        <v/>
      </c>
    </row>
    <row r="1104" spans="1:17" x14ac:dyDescent="0.45">
      <c r="A1104" s="3">
        <v>1162</v>
      </c>
      <c r="B1104" s="1" t="s">
        <v>3390</v>
      </c>
      <c r="C1104" s="1" t="s">
        <v>3323</v>
      </c>
      <c r="D1104" s="1" t="s">
        <v>3323</v>
      </c>
      <c r="E1104" s="5">
        <v>44014769</v>
      </c>
      <c r="F1104" s="1" t="s">
        <v>3391</v>
      </c>
      <c r="G1104" s="1" t="s">
        <v>3392</v>
      </c>
      <c r="H1104" s="1" t="s">
        <v>154</v>
      </c>
      <c r="I1104" s="1" t="s">
        <v>154</v>
      </c>
      <c r="J1104" s="1" t="s">
        <v>3393</v>
      </c>
      <c r="K1104" s="1" t="s">
        <v>19</v>
      </c>
      <c r="L1104" s="1"/>
      <c r="M1104" t="str">
        <f t="shared" si="110"/>
        <v>4</v>
      </c>
      <c r="N1104" t="str">
        <f t="shared" si="111"/>
        <v>44</v>
      </c>
      <c r="Q1104" s="22" t="str">
        <f t="shared" si="109"/>
        <v/>
      </c>
    </row>
    <row r="1105" spans="1:17" x14ac:dyDescent="0.45">
      <c r="A1105" s="3">
        <v>1163</v>
      </c>
      <c r="B1105" s="1" t="s">
        <v>3394</v>
      </c>
      <c r="C1105" s="1" t="s">
        <v>3323</v>
      </c>
      <c r="D1105" s="1" t="s">
        <v>3323</v>
      </c>
      <c r="E1105" s="5">
        <v>4899800</v>
      </c>
      <c r="F1105" s="1" t="s">
        <v>3395</v>
      </c>
      <c r="G1105" s="1" t="s">
        <v>3379</v>
      </c>
      <c r="H1105" s="1" t="s">
        <v>280</v>
      </c>
      <c r="I1105" s="1" t="s">
        <v>154</v>
      </c>
      <c r="J1105" s="1" t="s">
        <v>3396</v>
      </c>
      <c r="K1105" s="1" t="s">
        <v>19</v>
      </c>
      <c r="L1105" s="1"/>
      <c r="M1105" t="str">
        <f t="shared" si="110"/>
        <v>4</v>
      </c>
      <c r="N1105" t="str">
        <f t="shared" si="111"/>
        <v>48</v>
      </c>
      <c r="Q1105" s="22" t="str">
        <f t="shared" si="109"/>
        <v/>
      </c>
    </row>
    <row r="1106" spans="1:17" x14ac:dyDescent="0.45">
      <c r="A1106" s="3">
        <v>1164</v>
      </c>
      <c r="B1106" s="1" t="s">
        <v>3397</v>
      </c>
      <c r="C1106" s="1" t="s">
        <v>3379</v>
      </c>
      <c r="D1106" s="1" t="s">
        <v>3323</v>
      </c>
      <c r="E1106" s="5">
        <v>68953900</v>
      </c>
      <c r="F1106" s="1" t="s">
        <v>3398</v>
      </c>
      <c r="G1106" s="1" t="s">
        <v>3379</v>
      </c>
      <c r="H1106" s="1" t="s">
        <v>670</v>
      </c>
      <c r="I1106" s="1" t="s">
        <v>154</v>
      </c>
      <c r="J1106" s="1" t="s">
        <v>2760</v>
      </c>
      <c r="K1106" s="1" t="s">
        <v>19</v>
      </c>
      <c r="L1106" s="1"/>
      <c r="M1106" t="str">
        <f t="shared" si="110"/>
        <v>6</v>
      </c>
      <c r="N1106" t="str">
        <f t="shared" si="111"/>
        <v>68</v>
      </c>
      <c r="Q1106" s="22" t="str">
        <f t="shared" ref="Q1106:Q1169" si="112">O1106&amp;P1106</f>
        <v/>
      </c>
    </row>
    <row r="1107" spans="1:17" x14ac:dyDescent="0.45">
      <c r="A1107" s="3">
        <v>1165</v>
      </c>
      <c r="B1107" s="1" t="s">
        <v>3399</v>
      </c>
      <c r="C1107" s="1" t="s">
        <v>3379</v>
      </c>
      <c r="D1107" s="1" t="s">
        <v>3323</v>
      </c>
      <c r="E1107" s="5">
        <v>68255400</v>
      </c>
      <c r="F1107" s="1" t="s">
        <v>3400</v>
      </c>
      <c r="G1107" s="1" t="s">
        <v>3379</v>
      </c>
      <c r="H1107" s="1" t="s">
        <v>670</v>
      </c>
      <c r="I1107" s="1" t="s">
        <v>154</v>
      </c>
      <c r="J1107" s="1" t="s">
        <v>3217</v>
      </c>
      <c r="K1107" s="1" t="s">
        <v>19</v>
      </c>
      <c r="L1107" s="1"/>
      <c r="M1107" t="str">
        <f t="shared" si="110"/>
        <v>6</v>
      </c>
      <c r="N1107" t="str">
        <f t="shared" si="111"/>
        <v>68</v>
      </c>
      <c r="Q1107" s="22" t="str">
        <f t="shared" si="112"/>
        <v/>
      </c>
    </row>
    <row r="1108" spans="1:17" x14ac:dyDescent="0.45">
      <c r="A1108" s="3">
        <v>1166</v>
      </c>
      <c r="B1108" s="1" t="s">
        <v>3401</v>
      </c>
      <c r="C1108" s="1" t="s">
        <v>3379</v>
      </c>
      <c r="D1108" s="1" t="s">
        <v>3323</v>
      </c>
      <c r="E1108" s="5">
        <v>775729415</v>
      </c>
      <c r="F1108" s="1" t="s">
        <v>3402</v>
      </c>
      <c r="G1108" s="1" t="s">
        <v>3379</v>
      </c>
      <c r="H1108" s="1" t="s">
        <v>188</v>
      </c>
      <c r="I1108" s="1" t="s">
        <v>154</v>
      </c>
      <c r="J1108" s="1" t="s">
        <v>3403</v>
      </c>
      <c r="K1108" s="1" t="s">
        <v>19</v>
      </c>
      <c r="L1108" s="1"/>
      <c r="M1108" t="str">
        <f t="shared" si="110"/>
        <v>7</v>
      </c>
      <c r="N1108" t="str">
        <f t="shared" si="111"/>
        <v>77</v>
      </c>
      <c r="Q1108" s="22" t="str">
        <f t="shared" si="112"/>
        <v/>
      </c>
    </row>
    <row r="1109" spans="1:17" x14ac:dyDescent="0.45">
      <c r="A1109" s="3">
        <v>1167</v>
      </c>
      <c r="B1109" s="1" t="s">
        <v>3404</v>
      </c>
      <c r="C1109" s="1" t="s">
        <v>3379</v>
      </c>
      <c r="D1109" s="1" t="s">
        <v>3323</v>
      </c>
      <c r="E1109" s="5">
        <v>14408065</v>
      </c>
      <c r="F1109" s="1" t="s">
        <v>3405</v>
      </c>
      <c r="G1109" s="1" t="s">
        <v>3392</v>
      </c>
      <c r="H1109" s="1" t="s">
        <v>154</v>
      </c>
      <c r="I1109" s="1" t="s">
        <v>154</v>
      </c>
      <c r="J1109" s="1" t="s">
        <v>3406</v>
      </c>
      <c r="K1109" s="1" t="s">
        <v>19</v>
      </c>
      <c r="L1109" s="1"/>
      <c r="M1109" t="str">
        <f t="shared" si="110"/>
        <v>1</v>
      </c>
      <c r="N1109" t="str">
        <f t="shared" si="111"/>
        <v>14</v>
      </c>
      <c r="Q1109" s="22" t="str">
        <f t="shared" si="112"/>
        <v/>
      </c>
    </row>
    <row r="1110" spans="1:17" x14ac:dyDescent="0.45">
      <c r="A1110" s="3">
        <v>1168</v>
      </c>
      <c r="B1110" s="1" t="s">
        <v>3407</v>
      </c>
      <c r="C1110" s="1" t="s">
        <v>3392</v>
      </c>
      <c r="D1110" s="1" t="s">
        <v>3379</v>
      </c>
      <c r="E1110" s="5">
        <v>7831900</v>
      </c>
      <c r="F1110" s="1" t="s">
        <v>3408</v>
      </c>
      <c r="G1110" s="1" t="s">
        <v>3392</v>
      </c>
      <c r="H1110" s="1" t="s">
        <v>188</v>
      </c>
      <c r="I1110" s="1" t="s">
        <v>154</v>
      </c>
      <c r="J1110" s="1" t="s">
        <v>3409</v>
      </c>
      <c r="K1110" s="1" t="s">
        <v>19</v>
      </c>
      <c r="L1110" s="1"/>
      <c r="M1110" t="str">
        <f t="shared" si="110"/>
        <v>7</v>
      </c>
      <c r="N1110" t="str">
        <f t="shared" si="111"/>
        <v>78</v>
      </c>
      <c r="Q1110" s="22" t="str">
        <f t="shared" si="112"/>
        <v/>
      </c>
    </row>
    <row r="1111" spans="1:17" x14ac:dyDescent="0.45">
      <c r="A1111" s="3">
        <v>1169</v>
      </c>
      <c r="B1111" s="1" t="s">
        <v>3410</v>
      </c>
      <c r="C1111" s="1" t="s">
        <v>3392</v>
      </c>
      <c r="D1111" s="1" t="s">
        <v>3323</v>
      </c>
      <c r="E1111" s="5">
        <v>19700000</v>
      </c>
      <c r="F1111" s="1" t="s">
        <v>3411</v>
      </c>
      <c r="G1111" s="1" t="s">
        <v>3392</v>
      </c>
      <c r="H1111" s="1" t="s">
        <v>154</v>
      </c>
      <c r="I1111" s="1" t="s">
        <v>154</v>
      </c>
      <c r="J1111" s="1" t="s">
        <v>3412</v>
      </c>
      <c r="K1111" s="1" t="s">
        <v>19</v>
      </c>
      <c r="L1111" s="1"/>
      <c r="M1111" t="str">
        <f t="shared" si="110"/>
        <v>1</v>
      </c>
      <c r="N1111" t="str">
        <f t="shared" si="111"/>
        <v>19</v>
      </c>
      <c r="Q1111" s="22" t="str">
        <f t="shared" si="112"/>
        <v/>
      </c>
    </row>
    <row r="1112" spans="1:17" x14ac:dyDescent="0.45">
      <c r="A1112" s="3">
        <v>1170</v>
      </c>
      <c r="B1112" s="1" t="s">
        <v>3413</v>
      </c>
      <c r="C1112" s="1" t="s">
        <v>3392</v>
      </c>
      <c r="D1112" s="1" t="s">
        <v>3323</v>
      </c>
      <c r="E1112" s="5">
        <v>43996311</v>
      </c>
      <c r="F1112" s="1" t="s">
        <v>3414</v>
      </c>
      <c r="G1112" s="1" t="s">
        <v>3392</v>
      </c>
      <c r="H1112" s="1" t="s">
        <v>154</v>
      </c>
      <c r="I1112" s="1" t="s">
        <v>154</v>
      </c>
      <c r="J1112" s="1" t="s">
        <v>3415</v>
      </c>
      <c r="K1112" s="1" t="s">
        <v>19</v>
      </c>
      <c r="L1112" s="1"/>
      <c r="M1112" t="str">
        <f t="shared" si="110"/>
        <v>4</v>
      </c>
      <c r="N1112" t="str">
        <f t="shared" si="111"/>
        <v>43</v>
      </c>
      <c r="Q1112" s="22" t="str">
        <f t="shared" si="112"/>
        <v/>
      </c>
    </row>
    <row r="1113" spans="1:17" x14ac:dyDescent="0.45">
      <c r="A1113" s="3">
        <v>1171</v>
      </c>
      <c r="B1113" s="1" t="s">
        <v>3416</v>
      </c>
      <c r="C1113" s="1" t="s">
        <v>3392</v>
      </c>
      <c r="D1113" s="1" t="s">
        <v>3323</v>
      </c>
      <c r="E1113" s="5">
        <v>39579430</v>
      </c>
      <c r="F1113" s="1" t="s">
        <v>3417</v>
      </c>
      <c r="G1113" s="1" t="s">
        <v>3392</v>
      </c>
      <c r="H1113" s="1" t="s">
        <v>154</v>
      </c>
      <c r="I1113" s="1" t="s">
        <v>154</v>
      </c>
      <c r="J1113" s="1" t="s">
        <v>3418</v>
      </c>
      <c r="K1113" s="1" t="s">
        <v>19</v>
      </c>
      <c r="L1113" s="1"/>
      <c r="M1113" t="str">
        <f t="shared" si="110"/>
        <v>3</v>
      </c>
      <c r="N1113" t="str">
        <f t="shared" si="111"/>
        <v>39</v>
      </c>
      <c r="Q1113" s="22" t="str">
        <f t="shared" si="112"/>
        <v/>
      </c>
    </row>
    <row r="1114" spans="1:17" x14ac:dyDescent="0.45">
      <c r="A1114" s="3">
        <v>1172</v>
      </c>
      <c r="B1114" s="1" t="s">
        <v>3419</v>
      </c>
      <c r="C1114" s="1" t="s">
        <v>3392</v>
      </c>
      <c r="D1114" s="1" t="s">
        <v>3323</v>
      </c>
      <c r="E1114" s="5">
        <v>44024176</v>
      </c>
      <c r="F1114" s="1" t="s">
        <v>3420</v>
      </c>
      <c r="G1114" s="1" t="s">
        <v>3392</v>
      </c>
      <c r="H1114" s="1" t="s">
        <v>154</v>
      </c>
      <c r="I1114" s="1" t="s">
        <v>154</v>
      </c>
      <c r="J1114" s="1" t="s">
        <v>3421</v>
      </c>
      <c r="K1114" s="1" t="s">
        <v>19</v>
      </c>
      <c r="L1114" s="1"/>
      <c r="M1114" t="str">
        <f t="shared" si="110"/>
        <v>4</v>
      </c>
      <c r="N1114" t="str">
        <f t="shared" si="111"/>
        <v>44</v>
      </c>
      <c r="Q1114" s="22" t="str">
        <f t="shared" si="112"/>
        <v/>
      </c>
    </row>
    <row r="1115" spans="1:17" x14ac:dyDescent="0.45">
      <c r="A1115" s="3">
        <v>1173</v>
      </c>
      <c r="B1115" s="1" t="s">
        <v>3422</v>
      </c>
      <c r="C1115" s="1" t="s">
        <v>3392</v>
      </c>
      <c r="D1115" s="1" t="s">
        <v>3323</v>
      </c>
      <c r="E1115" s="5">
        <v>43962502</v>
      </c>
      <c r="F1115" s="1" t="s">
        <v>3423</v>
      </c>
      <c r="G1115" s="1" t="s">
        <v>3392</v>
      </c>
      <c r="H1115" s="1" t="s">
        <v>154</v>
      </c>
      <c r="I1115" s="1" t="s">
        <v>154</v>
      </c>
      <c r="J1115" s="1" t="s">
        <v>3424</v>
      </c>
      <c r="K1115" s="1" t="s">
        <v>19</v>
      </c>
      <c r="L1115" s="1"/>
      <c r="M1115" t="str">
        <f t="shared" si="110"/>
        <v>4</v>
      </c>
      <c r="N1115" t="str">
        <f t="shared" si="111"/>
        <v>43</v>
      </c>
      <c r="Q1115" s="22" t="str">
        <f t="shared" si="112"/>
        <v/>
      </c>
    </row>
    <row r="1116" spans="1:17" x14ac:dyDescent="0.45">
      <c r="A1116" s="3">
        <v>1174</v>
      </c>
      <c r="B1116" s="1" t="s">
        <v>3425</v>
      </c>
      <c r="C1116" s="1" t="s">
        <v>3392</v>
      </c>
      <c r="D1116" s="1" t="s">
        <v>3323</v>
      </c>
      <c r="E1116" s="5">
        <v>18480464</v>
      </c>
      <c r="F1116" s="1" t="s">
        <v>3426</v>
      </c>
      <c r="G1116" s="1" t="s">
        <v>3392</v>
      </c>
      <c r="H1116" s="1" t="s">
        <v>154</v>
      </c>
      <c r="I1116" s="1" t="s">
        <v>154</v>
      </c>
      <c r="J1116" s="1" t="s">
        <v>3427</v>
      </c>
      <c r="K1116" s="1" t="s">
        <v>19</v>
      </c>
      <c r="L1116" s="1"/>
      <c r="M1116" t="str">
        <f t="shared" si="110"/>
        <v>1</v>
      </c>
      <c r="N1116" t="str">
        <f t="shared" si="111"/>
        <v>18</v>
      </c>
      <c r="Q1116" s="22" t="str">
        <f t="shared" si="112"/>
        <v/>
      </c>
    </row>
    <row r="1117" spans="1:17" x14ac:dyDescent="0.45">
      <c r="A1117" s="3">
        <v>1175</v>
      </c>
      <c r="B1117" s="1" t="s">
        <v>3428</v>
      </c>
      <c r="C1117" s="1" t="s">
        <v>3392</v>
      </c>
      <c r="D1117" s="1" t="s">
        <v>3323</v>
      </c>
      <c r="E1117" s="5">
        <v>27414502</v>
      </c>
      <c r="F1117" s="1" t="s">
        <v>3429</v>
      </c>
      <c r="G1117" s="1" t="s">
        <v>3392</v>
      </c>
      <c r="H1117" s="1" t="s">
        <v>154</v>
      </c>
      <c r="I1117" s="1" t="s">
        <v>154</v>
      </c>
      <c r="J1117" s="1" t="s">
        <v>3430</v>
      </c>
      <c r="K1117" s="1" t="s">
        <v>19</v>
      </c>
      <c r="L1117" s="1"/>
      <c r="M1117" t="str">
        <f t="shared" si="110"/>
        <v>2</v>
      </c>
      <c r="N1117" t="str">
        <f t="shared" si="111"/>
        <v>27</v>
      </c>
      <c r="Q1117" s="22" t="str">
        <f t="shared" si="112"/>
        <v/>
      </c>
    </row>
    <row r="1118" spans="1:17" x14ac:dyDescent="0.45">
      <c r="A1118" s="3">
        <v>1176</v>
      </c>
      <c r="B1118" s="1" t="s">
        <v>3431</v>
      </c>
      <c r="C1118" s="1" t="s">
        <v>3392</v>
      </c>
      <c r="D1118" s="1" t="s">
        <v>3323</v>
      </c>
      <c r="E1118" s="5">
        <v>44052128</v>
      </c>
      <c r="F1118" s="1" t="s">
        <v>3432</v>
      </c>
      <c r="G1118" s="1" t="s">
        <v>3392</v>
      </c>
      <c r="H1118" s="1" t="s">
        <v>154</v>
      </c>
      <c r="I1118" s="1" t="s">
        <v>154</v>
      </c>
      <c r="J1118" s="1" t="s">
        <v>3433</v>
      </c>
      <c r="K1118" s="1" t="s">
        <v>19</v>
      </c>
      <c r="L1118" s="1"/>
      <c r="M1118" t="str">
        <f t="shared" si="110"/>
        <v>4</v>
      </c>
      <c r="N1118" t="str">
        <f t="shared" si="111"/>
        <v>44</v>
      </c>
      <c r="Q1118" s="22" t="str">
        <f t="shared" si="112"/>
        <v/>
      </c>
    </row>
    <row r="1119" spans="1:17" x14ac:dyDescent="0.45">
      <c r="A1119" s="3">
        <v>1177</v>
      </c>
      <c r="B1119" s="1" t="s">
        <v>3434</v>
      </c>
      <c r="C1119" s="1" t="s">
        <v>3392</v>
      </c>
      <c r="D1119" s="1" t="s">
        <v>3323</v>
      </c>
      <c r="E1119" s="5">
        <v>44064552</v>
      </c>
      <c r="F1119" s="1" t="s">
        <v>3435</v>
      </c>
      <c r="G1119" s="1" t="s">
        <v>3392</v>
      </c>
      <c r="H1119" s="1" t="s">
        <v>154</v>
      </c>
      <c r="I1119" s="1" t="s">
        <v>154</v>
      </c>
      <c r="J1119" s="1" t="s">
        <v>3436</v>
      </c>
      <c r="K1119" s="1" t="s">
        <v>19</v>
      </c>
      <c r="L1119" s="1"/>
      <c r="M1119" t="str">
        <f t="shared" si="110"/>
        <v>4</v>
      </c>
      <c r="N1119" t="str">
        <f t="shared" si="111"/>
        <v>44</v>
      </c>
      <c r="Q1119" s="22" t="str">
        <f t="shared" si="112"/>
        <v/>
      </c>
    </row>
    <row r="1120" spans="1:17" x14ac:dyDescent="0.45">
      <c r="A1120" s="3">
        <v>1178</v>
      </c>
      <c r="B1120" s="1" t="s">
        <v>3437</v>
      </c>
      <c r="C1120" s="1" t="s">
        <v>3392</v>
      </c>
      <c r="D1120" s="1" t="s">
        <v>3323</v>
      </c>
      <c r="E1120" s="5">
        <v>43235909</v>
      </c>
      <c r="F1120" s="1" t="s">
        <v>3438</v>
      </c>
      <c r="G1120" s="1" t="s">
        <v>3392</v>
      </c>
      <c r="H1120" s="1" t="s">
        <v>154</v>
      </c>
      <c r="I1120" s="1" t="s">
        <v>154</v>
      </c>
      <c r="J1120" s="1" t="s">
        <v>3439</v>
      </c>
      <c r="K1120" s="1" t="s">
        <v>19</v>
      </c>
      <c r="L1120" s="1"/>
      <c r="M1120" t="str">
        <f t="shared" si="110"/>
        <v>4</v>
      </c>
      <c r="N1120" t="str">
        <f t="shared" si="111"/>
        <v>43</v>
      </c>
      <c r="Q1120" s="22" t="str">
        <f t="shared" si="112"/>
        <v/>
      </c>
    </row>
    <row r="1121" spans="1:17" x14ac:dyDescent="0.45">
      <c r="A1121" s="3">
        <v>1179</v>
      </c>
      <c r="B1121" s="1" t="s">
        <v>3440</v>
      </c>
      <c r="C1121" s="1" t="s">
        <v>3392</v>
      </c>
      <c r="D1121" s="1" t="s">
        <v>3323</v>
      </c>
      <c r="E1121" s="5">
        <v>22072073</v>
      </c>
      <c r="F1121" s="1" t="s">
        <v>3441</v>
      </c>
      <c r="G1121" s="1" t="s">
        <v>3392</v>
      </c>
      <c r="H1121" s="1" t="s">
        <v>154</v>
      </c>
      <c r="I1121" s="1" t="s">
        <v>154</v>
      </c>
      <c r="J1121" s="1" t="s">
        <v>3442</v>
      </c>
      <c r="K1121" s="1" t="s">
        <v>19</v>
      </c>
      <c r="L1121" s="1"/>
      <c r="M1121" t="str">
        <f t="shared" si="110"/>
        <v>2</v>
      </c>
      <c r="N1121" t="str">
        <f t="shared" si="111"/>
        <v>22</v>
      </c>
      <c r="Q1121" s="22" t="str">
        <f t="shared" si="112"/>
        <v/>
      </c>
    </row>
    <row r="1122" spans="1:17" x14ac:dyDescent="0.45">
      <c r="A1122" s="3">
        <v>1180</v>
      </c>
      <c r="B1122" s="1" t="s">
        <v>3443</v>
      </c>
      <c r="C1122" s="1" t="s">
        <v>3392</v>
      </c>
      <c r="D1122" s="1" t="s">
        <v>3323</v>
      </c>
      <c r="E1122" s="5">
        <v>43894174</v>
      </c>
      <c r="F1122" s="1" t="s">
        <v>3444</v>
      </c>
      <c r="G1122" s="1" t="s">
        <v>3392</v>
      </c>
      <c r="H1122" s="1" t="s">
        <v>154</v>
      </c>
      <c r="I1122" s="1" t="s">
        <v>154</v>
      </c>
      <c r="J1122" s="1" t="s">
        <v>3445</v>
      </c>
      <c r="K1122" s="1" t="s">
        <v>19</v>
      </c>
      <c r="L1122" s="1"/>
      <c r="M1122" t="str">
        <f t="shared" si="110"/>
        <v>4</v>
      </c>
      <c r="N1122" t="str">
        <f t="shared" si="111"/>
        <v>43</v>
      </c>
      <c r="Q1122" s="22" t="str">
        <f t="shared" si="112"/>
        <v/>
      </c>
    </row>
    <row r="1123" spans="1:17" x14ac:dyDescent="0.45">
      <c r="A1123" s="3">
        <v>1181</v>
      </c>
      <c r="B1123" s="1" t="s">
        <v>3446</v>
      </c>
      <c r="C1123" s="1" t="s">
        <v>3392</v>
      </c>
      <c r="D1123" s="1" t="s">
        <v>3323</v>
      </c>
      <c r="E1123" s="5">
        <v>44241231</v>
      </c>
      <c r="F1123" s="1" t="s">
        <v>3447</v>
      </c>
      <c r="G1123" s="1" t="s">
        <v>3392</v>
      </c>
      <c r="H1123" s="1" t="s">
        <v>154</v>
      </c>
      <c r="I1123" s="1" t="s">
        <v>154</v>
      </c>
      <c r="J1123" s="1" t="s">
        <v>3448</v>
      </c>
      <c r="K1123" s="1" t="s">
        <v>19</v>
      </c>
      <c r="L1123" s="1"/>
      <c r="M1123" t="str">
        <f t="shared" si="110"/>
        <v>4</v>
      </c>
      <c r="N1123" t="str">
        <f t="shared" si="111"/>
        <v>44</v>
      </c>
      <c r="Q1123" s="22" t="str">
        <f t="shared" si="112"/>
        <v/>
      </c>
    </row>
    <row r="1124" spans="1:17" x14ac:dyDescent="0.45">
      <c r="A1124" s="3">
        <v>1182</v>
      </c>
      <c r="B1124" s="1" t="s">
        <v>3449</v>
      </c>
      <c r="C1124" s="1" t="s">
        <v>3392</v>
      </c>
      <c r="D1124" s="1" t="s">
        <v>3323</v>
      </c>
      <c r="E1124" s="5">
        <v>39039011</v>
      </c>
      <c r="F1124" s="1" t="s">
        <v>3450</v>
      </c>
      <c r="G1124" s="1" t="s">
        <v>3392</v>
      </c>
      <c r="H1124" s="1" t="s">
        <v>154</v>
      </c>
      <c r="I1124" s="1" t="s">
        <v>154</v>
      </c>
      <c r="J1124" s="1" t="s">
        <v>3451</v>
      </c>
      <c r="K1124" s="1" t="s">
        <v>19</v>
      </c>
      <c r="L1124" s="1"/>
      <c r="M1124" t="str">
        <f t="shared" si="110"/>
        <v>3</v>
      </c>
      <c r="N1124" t="str">
        <f t="shared" si="111"/>
        <v>39</v>
      </c>
      <c r="Q1124" s="22" t="str">
        <f t="shared" si="112"/>
        <v/>
      </c>
    </row>
    <row r="1125" spans="1:17" x14ac:dyDescent="0.45">
      <c r="A1125" s="3">
        <v>1183</v>
      </c>
      <c r="B1125" s="1" t="s">
        <v>3452</v>
      </c>
      <c r="C1125" s="1" t="s">
        <v>3392</v>
      </c>
      <c r="D1125" s="1" t="s">
        <v>3323</v>
      </c>
      <c r="E1125" s="5">
        <v>37900493</v>
      </c>
      <c r="F1125" s="1" t="s">
        <v>3453</v>
      </c>
      <c r="G1125" s="1" t="s">
        <v>3392</v>
      </c>
      <c r="H1125" s="1" t="s">
        <v>154</v>
      </c>
      <c r="I1125" s="1" t="s">
        <v>154</v>
      </c>
      <c r="J1125" s="1" t="s">
        <v>3454</v>
      </c>
      <c r="K1125" s="1" t="s">
        <v>19</v>
      </c>
      <c r="L1125" s="1"/>
      <c r="M1125" t="str">
        <f t="shared" si="110"/>
        <v>3</v>
      </c>
      <c r="N1125" t="str">
        <f t="shared" si="111"/>
        <v>37</v>
      </c>
      <c r="Q1125" s="22" t="str">
        <f t="shared" si="112"/>
        <v/>
      </c>
    </row>
    <row r="1126" spans="1:17" x14ac:dyDescent="0.45">
      <c r="A1126" s="3">
        <v>1184</v>
      </c>
      <c r="B1126" s="1" t="s">
        <v>3455</v>
      </c>
      <c r="C1126" s="1" t="s">
        <v>3392</v>
      </c>
      <c r="D1126" s="1" t="s">
        <v>3323</v>
      </c>
      <c r="E1126" s="5">
        <v>44359431</v>
      </c>
      <c r="F1126" s="1" t="s">
        <v>3456</v>
      </c>
      <c r="G1126" s="1" t="s">
        <v>3392</v>
      </c>
      <c r="H1126" s="1" t="s">
        <v>154</v>
      </c>
      <c r="I1126" s="1" t="s">
        <v>154</v>
      </c>
      <c r="J1126" s="1" t="s">
        <v>3457</v>
      </c>
      <c r="K1126" s="1" t="s">
        <v>19</v>
      </c>
      <c r="L1126" s="1"/>
      <c r="M1126" t="str">
        <f t="shared" si="110"/>
        <v>4</v>
      </c>
      <c r="N1126" t="str">
        <f t="shared" si="111"/>
        <v>44</v>
      </c>
      <c r="Q1126" s="22" t="str">
        <f t="shared" si="112"/>
        <v/>
      </c>
    </row>
    <row r="1127" spans="1:17" x14ac:dyDescent="0.45">
      <c r="A1127" s="3">
        <v>1185</v>
      </c>
      <c r="B1127" s="1" t="s">
        <v>3458</v>
      </c>
      <c r="C1127" s="1" t="s">
        <v>3392</v>
      </c>
      <c r="D1127" s="1" t="s">
        <v>3323</v>
      </c>
      <c r="E1127" s="5">
        <v>35493543</v>
      </c>
      <c r="F1127" s="1" t="s">
        <v>3459</v>
      </c>
      <c r="G1127" s="1" t="s">
        <v>3392</v>
      </c>
      <c r="H1127" s="1" t="s">
        <v>154</v>
      </c>
      <c r="I1127" s="1" t="s">
        <v>154</v>
      </c>
      <c r="J1127" s="1" t="s">
        <v>3460</v>
      </c>
      <c r="K1127" s="1" t="s">
        <v>19</v>
      </c>
      <c r="L1127" s="1"/>
      <c r="M1127" t="str">
        <f t="shared" si="110"/>
        <v>3</v>
      </c>
      <c r="N1127" t="str">
        <f t="shared" si="111"/>
        <v>35</v>
      </c>
      <c r="Q1127" s="22" t="str">
        <f t="shared" si="112"/>
        <v/>
      </c>
    </row>
    <row r="1128" spans="1:17" x14ac:dyDescent="0.45">
      <c r="A1128" s="3">
        <v>1186</v>
      </c>
      <c r="B1128" s="1" t="s">
        <v>3461</v>
      </c>
      <c r="C1128" s="1" t="s">
        <v>3392</v>
      </c>
      <c r="D1128" s="1" t="s">
        <v>3323</v>
      </c>
      <c r="E1128" s="5">
        <v>41580222</v>
      </c>
      <c r="F1128" s="1" t="s">
        <v>3462</v>
      </c>
      <c r="G1128" s="1" t="s">
        <v>3392</v>
      </c>
      <c r="H1128" s="1" t="s">
        <v>154</v>
      </c>
      <c r="I1128" s="1" t="s">
        <v>154</v>
      </c>
      <c r="J1128" s="1" t="s">
        <v>3463</v>
      </c>
      <c r="K1128" s="1" t="s">
        <v>19</v>
      </c>
      <c r="L1128" s="1"/>
      <c r="M1128" t="str">
        <f t="shared" si="110"/>
        <v>4</v>
      </c>
      <c r="N1128" t="str">
        <f t="shared" si="111"/>
        <v>41</v>
      </c>
      <c r="Q1128" s="22" t="str">
        <f t="shared" si="112"/>
        <v/>
      </c>
    </row>
    <row r="1129" spans="1:17" x14ac:dyDescent="0.45">
      <c r="A1129" s="3">
        <v>1187</v>
      </c>
      <c r="B1129" s="1" t="s">
        <v>3464</v>
      </c>
      <c r="C1129" s="1" t="s">
        <v>3392</v>
      </c>
      <c r="D1129" s="1" t="s">
        <v>3323</v>
      </c>
      <c r="E1129" s="5">
        <v>43443292</v>
      </c>
      <c r="F1129" s="1" t="s">
        <v>3465</v>
      </c>
      <c r="G1129" s="1" t="s">
        <v>3392</v>
      </c>
      <c r="H1129" s="1" t="s">
        <v>154</v>
      </c>
      <c r="I1129" s="1" t="s">
        <v>154</v>
      </c>
      <c r="J1129" s="1" t="s">
        <v>3466</v>
      </c>
      <c r="K1129" s="1" t="s">
        <v>19</v>
      </c>
      <c r="L1129" s="1"/>
      <c r="M1129" t="str">
        <f t="shared" si="110"/>
        <v>4</v>
      </c>
      <c r="N1129" t="str">
        <f t="shared" si="111"/>
        <v>43</v>
      </c>
      <c r="Q1129" s="22" t="str">
        <f t="shared" si="112"/>
        <v/>
      </c>
    </row>
    <row r="1130" spans="1:17" x14ac:dyDescent="0.45">
      <c r="A1130" s="3">
        <v>1188</v>
      </c>
      <c r="B1130" s="1" t="s">
        <v>3467</v>
      </c>
      <c r="C1130" s="1" t="s">
        <v>3392</v>
      </c>
      <c r="D1130" s="1" t="s">
        <v>3323</v>
      </c>
      <c r="E1130" s="5">
        <v>17444000</v>
      </c>
      <c r="F1130" s="1" t="s">
        <v>3468</v>
      </c>
      <c r="G1130" s="1" t="s">
        <v>3392</v>
      </c>
      <c r="H1130" s="1" t="s">
        <v>154</v>
      </c>
      <c r="I1130" s="1" t="s">
        <v>154</v>
      </c>
      <c r="J1130" s="1" t="s">
        <v>3469</v>
      </c>
      <c r="K1130" s="1" t="s">
        <v>19</v>
      </c>
      <c r="L1130" s="1"/>
      <c r="M1130" t="str">
        <f t="shared" si="110"/>
        <v>1</v>
      </c>
      <c r="N1130" t="str">
        <f t="shared" si="111"/>
        <v>17</v>
      </c>
      <c r="Q1130" s="22" t="str">
        <f t="shared" si="112"/>
        <v/>
      </c>
    </row>
    <row r="1131" spans="1:17" x14ac:dyDescent="0.45">
      <c r="A1131" s="3">
        <v>1189</v>
      </c>
      <c r="B1131" s="1" t="s">
        <v>3470</v>
      </c>
      <c r="C1131" s="1" t="s">
        <v>3392</v>
      </c>
      <c r="D1131" s="1" t="s">
        <v>3323</v>
      </c>
      <c r="E1131" s="5">
        <v>14014000</v>
      </c>
      <c r="F1131" s="1" t="s">
        <v>3471</v>
      </c>
      <c r="G1131" s="1" t="s">
        <v>3392</v>
      </c>
      <c r="H1131" s="1" t="s">
        <v>154</v>
      </c>
      <c r="I1131" s="1" t="s">
        <v>154</v>
      </c>
      <c r="J1131" s="1" t="s">
        <v>3472</v>
      </c>
      <c r="K1131" s="1" t="s">
        <v>19</v>
      </c>
      <c r="L1131" s="1"/>
      <c r="M1131" t="str">
        <f t="shared" si="110"/>
        <v>1</v>
      </c>
      <c r="N1131" t="str">
        <f t="shared" si="111"/>
        <v>14</v>
      </c>
      <c r="Q1131" s="22" t="str">
        <f t="shared" si="112"/>
        <v/>
      </c>
    </row>
    <row r="1132" spans="1:17" x14ac:dyDescent="0.45">
      <c r="A1132" s="3">
        <v>1190</v>
      </c>
      <c r="B1132" s="1" t="s">
        <v>3473</v>
      </c>
      <c r="C1132" s="1" t="s">
        <v>3392</v>
      </c>
      <c r="D1132" s="1" t="s">
        <v>3323</v>
      </c>
      <c r="E1132" s="5">
        <v>43265726</v>
      </c>
      <c r="F1132" s="1" t="s">
        <v>3474</v>
      </c>
      <c r="G1132" s="1" t="s">
        <v>3392</v>
      </c>
      <c r="H1132" s="1" t="s">
        <v>154</v>
      </c>
      <c r="I1132" s="1" t="s">
        <v>154</v>
      </c>
      <c r="J1132" s="1" t="s">
        <v>3475</v>
      </c>
      <c r="K1132" s="1" t="s">
        <v>19</v>
      </c>
      <c r="L1132" s="1"/>
      <c r="M1132" t="str">
        <f t="shared" si="110"/>
        <v>4</v>
      </c>
      <c r="N1132" t="str">
        <f t="shared" si="111"/>
        <v>43</v>
      </c>
      <c r="Q1132" s="22" t="str">
        <f t="shared" si="112"/>
        <v/>
      </c>
    </row>
    <row r="1133" spans="1:17" x14ac:dyDescent="0.45">
      <c r="A1133" s="3">
        <v>1191</v>
      </c>
      <c r="B1133" s="1" t="s">
        <v>3476</v>
      </c>
      <c r="C1133" s="1" t="s">
        <v>3392</v>
      </c>
      <c r="D1133" s="1" t="s">
        <v>3323</v>
      </c>
      <c r="E1133" s="5">
        <v>75608851</v>
      </c>
      <c r="F1133" s="1" t="s">
        <v>3477</v>
      </c>
      <c r="G1133" s="1" t="s">
        <v>3392</v>
      </c>
      <c r="H1133" s="1" t="s">
        <v>154</v>
      </c>
      <c r="I1133" s="1" t="s">
        <v>154</v>
      </c>
      <c r="J1133" s="1" t="s">
        <v>3478</v>
      </c>
      <c r="K1133" s="1" t="s">
        <v>19</v>
      </c>
      <c r="L1133" s="1"/>
      <c r="M1133" t="str">
        <f t="shared" si="110"/>
        <v>7</v>
      </c>
      <c r="N1133" t="str">
        <f t="shared" si="111"/>
        <v>75</v>
      </c>
      <c r="Q1133" s="22" t="str">
        <f t="shared" si="112"/>
        <v/>
      </c>
    </row>
    <row r="1134" spans="1:17" x14ac:dyDescent="0.45">
      <c r="A1134" s="3">
        <v>1192</v>
      </c>
      <c r="B1134" s="1" t="s">
        <v>3479</v>
      </c>
      <c r="C1134" s="1" t="s">
        <v>3392</v>
      </c>
      <c r="D1134" s="1" t="s">
        <v>3323</v>
      </c>
      <c r="E1134" s="5">
        <v>13909000</v>
      </c>
      <c r="F1134" s="1" t="s">
        <v>3480</v>
      </c>
      <c r="G1134" s="1" t="s">
        <v>3392</v>
      </c>
      <c r="H1134" s="1" t="s">
        <v>154</v>
      </c>
      <c r="I1134" s="1" t="s">
        <v>154</v>
      </c>
      <c r="J1134" s="1" t="s">
        <v>3481</v>
      </c>
      <c r="K1134" s="1" t="s">
        <v>19</v>
      </c>
      <c r="L1134" s="1"/>
      <c r="M1134" t="str">
        <f t="shared" si="110"/>
        <v>1</v>
      </c>
      <c r="N1134" t="str">
        <f t="shared" si="111"/>
        <v>13</v>
      </c>
      <c r="Q1134" s="22" t="str">
        <f t="shared" si="112"/>
        <v/>
      </c>
    </row>
    <row r="1135" spans="1:17" x14ac:dyDescent="0.45">
      <c r="A1135" s="3">
        <v>1193</v>
      </c>
      <c r="B1135" s="1" t="s">
        <v>3482</v>
      </c>
      <c r="C1135" s="1" t="s">
        <v>3392</v>
      </c>
      <c r="D1135" s="1" t="s">
        <v>3323</v>
      </c>
      <c r="E1135" s="5">
        <v>24749145</v>
      </c>
      <c r="F1135" s="1" t="s">
        <v>3483</v>
      </c>
      <c r="G1135" s="1" t="s">
        <v>3392</v>
      </c>
      <c r="H1135" s="1" t="s">
        <v>154</v>
      </c>
      <c r="I1135" s="1" t="s">
        <v>154</v>
      </c>
      <c r="J1135" s="1" t="s">
        <v>3484</v>
      </c>
      <c r="K1135" s="1" t="s">
        <v>19</v>
      </c>
      <c r="L1135" s="1"/>
      <c r="M1135" t="str">
        <f t="shared" si="110"/>
        <v>2</v>
      </c>
      <c r="N1135" t="str">
        <f t="shared" si="111"/>
        <v>24</v>
      </c>
      <c r="Q1135" s="22" t="str">
        <f t="shared" si="112"/>
        <v/>
      </c>
    </row>
    <row r="1136" spans="1:17" x14ac:dyDescent="0.45">
      <c r="A1136" s="3">
        <v>1194</v>
      </c>
      <c r="B1136" s="1" t="s">
        <v>3485</v>
      </c>
      <c r="C1136" s="1" t="s">
        <v>3392</v>
      </c>
      <c r="D1136" s="1" t="s">
        <v>3392</v>
      </c>
      <c r="E1136" s="5">
        <v>10000</v>
      </c>
      <c r="F1136" s="1" t="s">
        <v>3486</v>
      </c>
      <c r="G1136" s="1" t="s">
        <v>3392</v>
      </c>
      <c r="H1136" s="1" t="s">
        <v>165</v>
      </c>
      <c r="I1136" s="1" t="s">
        <v>154</v>
      </c>
      <c r="J1136" s="1" t="s">
        <v>166</v>
      </c>
      <c r="K1136" s="1" t="s">
        <v>19</v>
      </c>
      <c r="L1136" s="1"/>
      <c r="M1136" t="str">
        <f t="shared" si="110"/>
        <v>1</v>
      </c>
      <c r="N1136" t="str">
        <f t="shared" si="111"/>
        <v>10</v>
      </c>
      <c r="Q1136" s="22" t="str">
        <f t="shared" si="112"/>
        <v/>
      </c>
    </row>
    <row r="1137" spans="1:17" x14ac:dyDescent="0.45">
      <c r="A1137" s="3">
        <v>1195</v>
      </c>
      <c r="B1137" s="1" t="s">
        <v>3487</v>
      </c>
      <c r="C1137" s="1" t="s">
        <v>3392</v>
      </c>
      <c r="D1137" s="1" t="s">
        <v>3392</v>
      </c>
      <c r="E1137" s="5">
        <v>13811950</v>
      </c>
      <c r="F1137" s="1" t="s">
        <v>3488</v>
      </c>
      <c r="G1137" s="1" t="s">
        <v>3170</v>
      </c>
      <c r="H1137" s="1" t="s">
        <v>188</v>
      </c>
      <c r="I1137" s="1" t="s">
        <v>154</v>
      </c>
      <c r="J1137" s="1" t="s">
        <v>3489</v>
      </c>
      <c r="K1137" s="1" t="s">
        <v>19</v>
      </c>
      <c r="L1137" s="1"/>
      <c r="M1137" t="str">
        <f t="shared" si="110"/>
        <v>1</v>
      </c>
      <c r="N1137" t="str">
        <f t="shared" si="111"/>
        <v>13</v>
      </c>
      <c r="Q1137" s="22" t="str">
        <f t="shared" si="112"/>
        <v/>
      </c>
    </row>
    <row r="1138" spans="1:17" x14ac:dyDescent="0.45">
      <c r="A1138" s="3">
        <v>1196</v>
      </c>
      <c r="B1138" s="1" t="s">
        <v>3490</v>
      </c>
      <c r="C1138" s="1" t="s">
        <v>3170</v>
      </c>
      <c r="D1138" s="1" t="s">
        <v>3170</v>
      </c>
      <c r="E1138" s="5">
        <v>37185880</v>
      </c>
      <c r="F1138" s="1" t="s">
        <v>3491</v>
      </c>
      <c r="G1138" s="1" t="s">
        <v>3170</v>
      </c>
      <c r="H1138" s="1" t="s">
        <v>154</v>
      </c>
      <c r="I1138" s="1" t="s">
        <v>154</v>
      </c>
      <c r="J1138" s="1" t="s">
        <v>3492</v>
      </c>
      <c r="K1138" s="1" t="s">
        <v>19</v>
      </c>
      <c r="L1138" s="1"/>
      <c r="M1138" t="str">
        <f t="shared" si="110"/>
        <v>3</v>
      </c>
      <c r="N1138" t="str">
        <f t="shared" si="111"/>
        <v>37</v>
      </c>
      <c r="Q1138" s="22" t="str">
        <f t="shared" si="112"/>
        <v/>
      </c>
    </row>
    <row r="1139" spans="1:17" x14ac:dyDescent="0.45">
      <c r="A1139" s="3">
        <v>1197</v>
      </c>
      <c r="B1139" s="1" t="s">
        <v>3493</v>
      </c>
      <c r="C1139" s="1" t="s">
        <v>3170</v>
      </c>
      <c r="D1139" s="1" t="s">
        <v>3170</v>
      </c>
      <c r="E1139" s="5">
        <v>35144267</v>
      </c>
      <c r="F1139" s="1" t="s">
        <v>3494</v>
      </c>
      <c r="G1139" s="1" t="s">
        <v>3170</v>
      </c>
      <c r="H1139" s="1" t="s">
        <v>154</v>
      </c>
      <c r="I1139" s="1" t="s">
        <v>154</v>
      </c>
      <c r="J1139" s="1" t="s">
        <v>3495</v>
      </c>
      <c r="K1139" s="1" t="s">
        <v>19</v>
      </c>
      <c r="L1139" s="1"/>
      <c r="M1139" t="str">
        <f t="shared" si="110"/>
        <v>3</v>
      </c>
      <c r="N1139" t="str">
        <f t="shared" si="111"/>
        <v>35</v>
      </c>
      <c r="Q1139" s="22" t="str">
        <f t="shared" si="112"/>
        <v/>
      </c>
    </row>
    <row r="1140" spans="1:17" x14ac:dyDescent="0.45">
      <c r="A1140" s="3">
        <v>1198</v>
      </c>
      <c r="B1140" s="1" t="s">
        <v>3496</v>
      </c>
      <c r="C1140" s="1" t="s">
        <v>3170</v>
      </c>
      <c r="D1140" s="1" t="s">
        <v>3170</v>
      </c>
      <c r="E1140" s="5">
        <v>28383973</v>
      </c>
      <c r="F1140" s="1" t="s">
        <v>3497</v>
      </c>
      <c r="G1140" s="1" t="s">
        <v>3170</v>
      </c>
      <c r="H1140" s="1" t="s">
        <v>154</v>
      </c>
      <c r="I1140" s="1" t="s">
        <v>154</v>
      </c>
      <c r="J1140" s="1" t="s">
        <v>3498</v>
      </c>
      <c r="K1140" s="1" t="s">
        <v>19</v>
      </c>
      <c r="L1140" s="1"/>
      <c r="M1140" t="str">
        <f t="shared" si="110"/>
        <v>2</v>
      </c>
      <c r="N1140" t="str">
        <f t="shared" si="111"/>
        <v>28</v>
      </c>
      <c r="Q1140" s="22" t="str">
        <f t="shared" si="112"/>
        <v/>
      </c>
    </row>
    <row r="1141" spans="1:17" x14ac:dyDescent="0.45">
      <c r="A1141" s="3">
        <v>1199</v>
      </c>
      <c r="B1141" s="1" t="s">
        <v>3499</v>
      </c>
      <c r="C1141" s="1" t="s">
        <v>3170</v>
      </c>
      <c r="D1141" s="1" t="s">
        <v>3170</v>
      </c>
      <c r="E1141" s="5">
        <v>30852241</v>
      </c>
      <c r="F1141" s="1" t="s">
        <v>3500</v>
      </c>
      <c r="G1141" s="1" t="s">
        <v>3170</v>
      </c>
      <c r="H1141" s="1" t="s">
        <v>154</v>
      </c>
      <c r="I1141" s="1" t="s">
        <v>154</v>
      </c>
      <c r="J1141" s="1" t="s">
        <v>3501</v>
      </c>
      <c r="K1141" s="1" t="s">
        <v>19</v>
      </c>
      <c r="L1141" s="1"/>
      <c r="M1141" t="str">
        <f t="shared" si="110"/>
        <v>3</v>
      </c>
      <c r="N1141" t="str">
        <f t="shared" si="111"/>
        <v>30</v>
      </c>
      <c r="Q1141" s="22" t="str">
        <f t="shared" si="112"/>
        <v/>
      </c>
    </row>
    <row r="1142" spans="1:17" x14ac:dyDescent="0.45">
      <c r="A1142" s="3">
        <v>1200</v>
      </c>
      <c r="B1142" s="1" t="s">
        <v>3502</v>
      </c>
      <c r="C1142" s="1" t="s">
        <v>3170</v>
      </c>
      <c r="D1142" s="1" t="s">
        <v>3170</v>
      </c>
      <c r="E1142" s="5">
        <v>38720650</v>
      </c>
      <c r="F1142" s="1" t="s">
        <v>3503</v>
      </c>
      <c r="G1142" s="1" t="s">
        <v>3170</v>
      </c>
      <c r="H1142" s="1" t="s">
        <v>670</v>
      </c>
      <c r="I1142" s="1" t="s">
        <v>154</v>
      </c>
      <c r="J1142" s="1" t="s">
        <v>3217</v>
      </c>
      <c r="K1142" s="1" t="s">
        <v>19</v>
      </c>
      <c r="L1142" s="1"/>
      <c r="M1142" t="str">
        <f t="shared" si="110"/>
        <v>3</v>
      </c>
      <c r="N1142" t="str">
        <f t="shared" si="111"/>
        <v>38</v>
      </c>
      <c r="Q1142" s="22" t="str">
        <f t="shared" si="112"/>
        <v/>
      </c>
    </row>
    <row r="1143" spans="1:17" x14ac:dyDescent="0.45">
      <c r="A1143" s="3">
        <v>1201</v>
      </c>
      <c r="B1143" s="1" t="s">
        <v>3504</v>
      </c>
      <c r="C1143" s="1" t="s">
        <v>3170</v>
      </c>
      <c r="D1143" s="1" t="s">
        <v>3170</v>
      </c>
      <c r="E1143" s="5">
        <v>51057900</v>
      </c>
      <c r="F1143" s="1" t="s">
        <v>3505</v>
      </c>
      <c r="G1143" s="1" t="s">
        <v>3170</v>
      </c>
      <c r="H1143" s="1" t="s">
        <v>670</v>
      </c>
      <c r="I1143" s="1" t="s">
        <v>154</v>
      </c>
      <c r="J1143" s="1" t="s">
        <v>3506</v>
      </c>
      <c r="K1143" s="1" t="s">
        <v>19</v>
      </c>
      <c r="L1143" s="1"/>
      <c r="M1143" t="str">
        <f t="shared" si="110"/>
        <v>5</v>
      </c>
      <c r="N1143" t="str">
        <f t="shared" si="111"/>
        <v>51</v>
      </c>
      <c r="Q1143" s="22" t="str">
        <f t="shared" si="112"/>
        <v/>
      </c>
    </row>
    <row r="1144" spans="1:17" x14ac:dyDescent="0.45">
      <c r="A1144" s="3">
        <v>1202</v>
      </c>
      <c r="B1144" s="1" t="s">
        <v>3507</v>
      </c>
      <c r="C1144" s="1" t="s">
        <v>3170</v>
      </c>
      <c r="D1144" s="1" t="s">
        <v>3170</v>
      </c>
      <c r="E1144" s="5">
        <v>22101004</v>
      </c>
      <c r="F1144" s="1" t="s">
        <v>3508</v>
      </c>
      <c r="G1144" s="1" t="s">
        <v>3170</v>
      </c>
      <c r="H1144" s="1" t="s">
        <v>154</v>
      </c>
      <c r="I1144" s="1" t="s">
        <v>154</v>
      </c>
      <c r="J1144" s="1" t="s">
        <v>3509</v>
      </c>
      <c r="K1144" s="1" t="s">
        <v>19</v>
      </c>
      <c r="L1144" s="1"/>
      <c r="M1144" t="str">
        <f t="shared" si="110"/>
        <v>2</v>
      </c>
      <c r="N1144" t="str">
        <f t="shared" si="111"/>
        <v>22</v>
      </c>
      <c r="Q1144" s="22" t="str">
        <f t="shared" si="112"/>
        <v/>
      </c>
    </row>
    <row r="1145" spans="1:17" x14ac:dyDescent="0.45">
      <c r="A1145" s="3">
        <v>1203</v>
      </c>
      <c r="B1145" s="1" t="s">
        <v>3510</v>
      </c>
      <c r="C1145" s="1" t="s">
        <v>3170</v>
      </c>
      <c r="D1145" s="1" t="s">
        <v>3170</v>
      </c>
      <c r="E1145" s="5">
        <v>134626550</v>
      </c>
      <c r="F1145" s="1" t="s">
        <v>3511</v>
      </c>
      <c r="G1145" s="1" t="s">
        <v>3174</v>
      </c>
      <c r="H1145" s="1" t="s">
        <v>154</v>
      </c>
      <c r="I1145" s="1" t="s">
        <v>154</v>
      </c>
      <c r="J1145" s="1" t="s">
        <v>3512</v>
      </c>
      <c r="K1145" s="1" t="s">
        <v>19</v>
      </c>
      <c r="L1145" s="1"/>
      <c r="M1145" t="str">
        <f t="shared" si="110"/>
        <v>1</v>
      </c>
      <c r="N1145" t="str">
        <f t="shared" si="111"/>
        <v>13</v>
      </c>
      <c r="Q1145" s="22" t="str">
        <f t="shared" si="112"/>
        <v/>
      </c>
    </row>
    <row r="1146" spans="1:17" x14ac:dyDescent="0.45">
      <c r="A1146" s="3">
        <v>1204</v>
      </c>
      <c r="B1146" s="1" t="s">
        <v>3513</v>
      </c>
      <c r="C1146" s="1" t="s">
        <v>3170</v>
      </c>
      <c r="D1146" s="1" t="s">
        <v>3170</v>
      </c>
      <c r="E1146" s="5">
        <v>155550000</v>
      </c>
      <c r="F1146" s="1" t="s">
        <v>3514</v>
      </c>
      <c r="G1146" s="1" t="s">
        <v>3174</v>
      </c>
      <c r="H1146" s="1" t="s">
        <v>153</v>
      </c>
      <c r="I1146" s="1" t="s">
        <v>154</v>
      </c>
      <c r="J1146" s="1" t="s">
        <v>3515</v>
      </c>
      <c r="K1146" s="1" t="s">
        <v>19</v>
      </c>
      <c r="L1146" s="1"/>
      <c r="M1146" t="str">
        <f t="shared" si="110"/>
        <v>1</v>
      </c>
      <c r="N1146" t="str">
        <f t="shared" si="111"/>
        <v>15</v>
      </c>
      <c r="Q1146" s="22" t="str">
        <f t="shared" si="112"/>
        <v/>
      </c>
    </row>
    <row r="1147" spans="1:17" x14ac:dyDescent="0.45">
      <c r="A1147" s="3">
        <v>1205</v>
      </c>
      <c r="B1147" s="1" t="s">
        <v>3516</v>
      </c>
      <c r="C1147" s="1" t="s">
        <v>3170</v>
      </c>
      <c r="D1147" s="1" t="s">
        <v>3170</v>
      </c>
      <c r="E1147" s="5">
        <v>91756000</v>
      </c>
      <c r="F1147" s="1" t="s">
        <v>3517</v>
      </c>
      <c r="G1147" s="1" t="s">
        <v>3174</v>
      </c>
      <c r="H1147" s="1" t="s">
        <v>153</v>
      </c>
      <c r="I1147" s="1" t="s">
        <v>154</v>
      </c>
      <c r="J1147" s="1" t="s">
        <v>3518</v>
      </c>
      <c r="K1147" s="1" t="s">
        <v>19</v>
      </c>
      <c r="L1147" s="1"/>
      <c r="M1147" t="str">
        <f t="shared" si="110"/>
        <v>9</v>
      </c>
      <c r="N1147" t="str">
        <f t="shared" si="111"/>
        <v>91</v>
      </c>
      <c r="Q1147" s="22" t="str">
        <f t="shared" si="112"/>
        <v/>
      </c>
    </row>
    <row r="1148" spans="1:17" x14ac:dyDescent="0.45">
      <c r="A1148" s="3">
        <v>1206</v>
      </c>
      <c r="B1148" s="1" t="s">
        <v>3519</v>
      </c>
      <c r="C1148" s="1" t="s">
        <v>3170</v>
      </c>
      <c r="D1148" s="1" t="s">
        <v>3170</v>
      </c>
      <c r="E1148" s="5">
        <v>995260332</v>
      </c>
      <c r="F1148" s="1" t="s">
        <v>3520</v>
      </c>
      <c r="G1148" s="1" t="s">
        <v>3521</v>
      </c>
      <c r="H1148" s="1" t="s">
        <v>188</v>
      </c>
      <c r="I1148" s="1" t="s">
        <v>154</v>
      </c>
      <c r="J1148" s="1" t="s">
        <v>3522</v>
      </c>
      <c r="K1148" s="1" t="s">
        <v>19</v>
      </c>
      <c r="L1148" s="1"/>
      <c r="M1148" t="str">
        <f t="shared" si="110"/>
        <v>9</v>
      </c>
      <c r="N1148" t="str">
        <f t="shared" si="111"/>
        <v>99</v>
      </c>
      <c r="Q1148" s="22" t="str">
        <f t="shared" si="112"/>
        <v/>
      </c>
    </row>
    <row r="1149" spans="1:17" x14ac:dyDescent="0.45">
      <c r="A1149" s="3">
        <v>1207</v>
      </c>
      <c r="B1149" s="1" t="s">
        <v>3523</v>
      </c>
      <c r="C1149" s="1" t="s">
        <v>3170</v>
      </c>
      <c r="D1149" s="1" t="s">
        <v>3170</v>
      </c>
      <c r="E1149" s="5">
        <v>3793100</v>
      </c>
      <c r="F1149" s="1" t="s">
        <v>3524</v>
      </c>
      <c r="G1149" s="1" t="s">
        <v>3174</v>
      </c>
      <c r="H1149" s="1" t="s">
        <v>280</v>
      </c>
      <c r="I1149" s="1" t="s">
        <v>154</v>
      </c>
      <c r="J1149" s="1" t="s">
        <v>3525</v>
      </c>
      <c r="K1149" s="1" t="s">
        <v>19</v>
      </c>
      <c r="L1149" s="1"/>
      <c r="M1149" t="str">
        <f t="shared" si="110"/>
        <v>3</v>
      </c>
      <c r="N1149" t="str">
        <f t="shared" si="111"/>
        <v>37</v>
      </c>
      <c r="Q1149" s="22" t="str">
        <f t="shared" si="112"/>
        <v/>
      </c>
    </row>
    <row r="1150" spans="1:17" x14ac:dyDescent="0.45">
      <c r="A1150" s="3">
        <v>1208</v>
      </c>
      <c r="B1150" s="1" t="s">
        <v>3526</v>
      </c>
      <c r="C1150" s="1" t="s">
        <v>3170</v>
      </c>
      <c r="D1150" s="1" t="s">
        <v>3170</v>
      </c>
      <c r="E1150" s="5">
        <v>2070700</v>
      </c>
      <c r="F1150" s="1" t="s">
        <v>3527</v>
      </c>
      <c r="G1150" s="1" t="s">
        <v>3174</v>
      </c>
      <c r="H1150" s="1" t="s">
        <v>280</v>
      </c>
      <c r="I1150" s="1" t="s">
        <v>154</v>
      </c>
      <c r="J1150" s="1" t="s">
        <v>3528</v>
      </c>
      <c r="K1150" s="1" t="s">
        <v>19</v>
      </c>
      <c r="L1150" s="1"/>
      <c r="M1150" t="str">
        <f t="shared" si="110"/>
        <v>2</v>
      </c>
      <c r="N1150" t="str">
        <f t="shared" si="111"/>
        <v>20</v>
      </c>
      <c r="Q1150" s="22" t="str">
        <f t="shared" si="112"/>
        <v/>
      </c>
    </row>
    <row r="1151" spans="1:17" x14ac:dyDescent="0.45">
      <c r="A1151" s="3">
        <v>1209</v>
      </c>
      <c r="B1151" s="1" t="s">
        <v>3529</v>
      </c>
      <c r="C1151" s="1" t="s">
        <v>3170</v>
      </c>
      <c r="D1151" s="1" t="s">
        <v>3170</v>
      </c>
      <c r="E1151" s="5">
        <v>227100</v>
      </c>
      <c r="F1151" s="1" t="s">
        <v>3530</v>
      </c>
      <c r="G1151" s="1" t="s">
        <v>3174</v>
      </c>
      <c r="H1151" s="1" t="s">
        <v>212</v>
      </c>
      <c r="I1151" s="1" t="s">
        <v>154</v>
      </c>
      <c r="J1151" s="1" t="s">
        <v>3531</v>
      </c>
      <c r="K1151" s="1" t="s">
        <v>19</v>
      </c>
      <c r="L1151" s="1"/>
      <c r="M1151" t="str">
        <f t="shared" si="110"/>
        <v>2</v>
      </c>
      <c r="N1151" t="str">
        <f t="shared" si="111"/>
        <v>22</v>
      </c>
      <c r="Q1151" s="22" t="str">
        <f t="shared" si="112"/>
        <v/>
      </c>
    </row>
    <row r="1152" spans="1:17" x14ac:dyDescent="0.45">
      <c r="A1152" s="3">
        <v>1210</v>
      </c>
      <c r="B1152" s="1" t="s">
        <v>3532</v>
      </c>
      <c r="C1152" s="1" t="s">
        <v>3174</v>
      </c>
      <c r="D1152" s="1" t="s">
        <v>3174</v>
      </c>
      <c r="E1152" s="5">
        <v>17941400</v>
      </c>
      <c r="F1152" s="1" t="s">
        <v>3533</v>
      </c>
      <c r="G1152" s="1" t="s">
        <v>3521</v>
      </c>
      <c r="H1152" s="1" t="s">
        <v>670</v>
      </c>
      <c r="I1152" s="1" t="s">
        <v>154</v>
      </c>
      <c r="J1152" s="1" t="s">
        <v>3217</v>
      </c>
      <c r="K1152" s="1" t="s">
        <v>19</v>
      </c>
      <c r="L1152" s="1"/>
      <c r="M1152" t="str">
        <f t="shared" si="110"/>
        <v>1</v>
      </c>
      <c r="N1152" t="str">
        <f t="shared" si="111"/>
        <v>17</v>
      </c>
      <c r="Q1152" s="22" t="str">
        <f t="shared" si="112"/>
        <v/>
      </c>
    </row>
    <row r="1153" spans="1:17" x14ac:dyDescent="0.45">
      <c r="A1153" s="3">
        <v>1211</v>
      </c>
      <c r="B1153" s="1" t="s">
        <v>3534</v>
      </c>
      <c r="C1153" s="1" t="s">
        <v>3174</v>
      </c>
      <c r="D1153" s="1" t="s">
        <v>3174</v>
      </c>
      <c r="E1153" s="5">
        <v>0</v>
      </c>
      <c r="F1153" s="1" t="s">
        <v>3535</v>
      </c>
      <c r="G1153" s="1" t="s">
        <v>3536</v>
      </c>
      <c r="H1153" s="1" t="s">
        <v>16</v>
      </c>
      <c r="I1153" s="1" t="s">
        <v>17</v>
      </c>
      <c r="J1153" s="1" t="s">
        <v>18</v>
      </c>
      <c r="K1153" s="1" t="s">
        <v>19</v>
      </c>
      <c r="L1153" s="1"/>
      <c r="M1153" t="str">
        <f t="shared" si="110"/>
        <v>0</v>
      </c>
      <c r="N1153" t="str">
        <f t="shared" si="111"/>
        <v>0</v>
      </c>
      <c r="Q1153" s="22" t="str">
        <f t="shared" si="112"/>
        <v/>
      </c>
    </row>
    <row r="1154" spans="1:17" x14ac:dyDescent="0.45">
      <c r="A1154" s="3">
        <v>1212</v>
      </c>
      <c r="B1154" s="1" t="s">
        <v>3537</v>
      </c>
      <c r="C1154" s="1" t="s">
        <v>3174</v>
      </c>
      <c r="D1154" s="1" t="s">
        <v>3174</v>
      </c>
      <c r="E1154" s="5">
        <v>10000</v>
      </c>
      <c r="F1154" s="1" t="s">
        <v>3538</v>
      </c>
      <c r="G1154" s="1" t="s">
        <v>3521</v>
      </c>
      <c r="H1154" s="1" t="s">
        <v>165</v>
      </c>
      <c r="I1154" s="1" t="s">
        <v>154</v>
      </c>
      <c r="J1154" s="1" t="s">
        <v>166</v>
      </c>
      <c r="K1154" s="1" t="s">
        <v>19</v>
      </c>
      <c r="L1154" s="1"/>
      <c r="M1154" t="str">
        <f t="shared" si="110"/>
        <v>1</v>
      </c>
      <c r="N1154" t="str">
        <f t="shared" si="111"/>
        <v>10</v>
      </c>
      <c r="Q1154" s="22" t="str">
        <f t="shared" si="112"/>
        <v/>
      </c>
    </row>
    <row r="1155" spans="1:17" x14ac:dyDescent="0.45">
      <c r="A1155" s="3">
        <v>1213</v>
      </c>
      <c r="B1155" s="1" t="s">
        <v>3539</v>
      </c>
      <c r="C1155" s="1" t="s">
        <v>3174</v>
      </c>
      <c r="D1155" s="1" t="s">
        <v>3174</v>
      </c>
      <c r="E1155" s="5">
        <v>36036036</v>
      </c>
      <c r="F1155" s="1" t="s">
        <v>3540</v>
      </c>
      <c r="G1155" s="1" t="s">
        <v>3536</v>
      </c>
      <c r="H1155" s="1" t="s">
        <v>154</v>
      </c>
      <c r="I1155" s="1" t="s">
        <v>154</v>
      </c>
      <c r="J1155" s="1" t="s">
        <v>3541</v>
      </c>
      <c r="K1155" s="1" t="s">
        <v>19</v>
      </c>
      <c r="L1155" s="1"/>
      <c r="M1155" t="str">
        <f t="shared" si="110"/>
        <v>3</v>
      </c>
      <c r="N1155" t="str">
        <f t="shared" si="111"/>
        <v>36</v>
      </c>
      <c r="Q1155" s="22" t="str">
        <f t="shared" si="112"/>
        <v/>
      </c>
    </row>
    <row r="1156" spans="1:17" x14ac:dyDescent="0.45">
      <c r="A1156" s="3">
        <v>1214</v>
      </c>
      <c r="B1156" s="1" t="s">
        <v>3542</v>
      </c>
      <c r="C1156" s="1" t="s">
        <v>3174</v>
      </c>
      <c r="D1156" s="1" t="s">
        <v>3174</v>
      </c>
      <c r="E1156" s="5">
        <v>14355000</v>
      </c>
      <c r="F1156" s="1" t="s">
        <v>3543</v>
      </c>
      <c r="G1156" s="1" t="s">
        <v>3536</v>
      </c>
      <c r="H1156" s="1" t="s">
        <v>154</v>
      </c>
      <c r="I1156" s="1" t="s">
        <v>154</v>
      </c>
      <c r="J1156" s="1" t="s">
        <v>317</v>
      </c>
      <c r="K1156" s="1" t="s">
        <v>19</v>
      </c>
      <c r="L1156" s="1"/>
      <c r="M1156" t="str">
        <f t="shared" si="110"/>
        <v>1</v>
      </c>
      <c r="N1156" t="str">
        <f t="shared" si="111"/>
        <v>14</v>
      </c>
      <c r="Q1156" s="22" t="str">
        <f t="shared" si="112"/>
        <v/>
      </c>
    </row>
    <row r="1157" spans="1:17" x14ac:dyDescent="0.45">
      <c r="A1157" s="3">
        <v>1215</v>
      </c>
      <c r="B1157" s="1" t="s">
        <v>3544</v>
      </c>
      <c r="C1157" s="1" t="s">
        <v>3174</v>
      </c>
      <c r="D1157" s="1" t="s">
        <v>3174</v>
      </c>
      <c r="E1157" s="5">
        <v>597550</v>
      </c>
      <c r="F1157" s="1" t="s">
        <v>3545</v>
      </c>
      <c r="G1157" s="1" t="s">
        <v>3536</v>
      </c>
      <c r="H1157" s="1" t="s">
        <v>670</v>
      </c>
      <c r="I1157" s="1" t="s">
        <v>154</v>
      </c>
      <c r="J1157" s="1" t="s">
        <v>3546</v>
      </c>
      <c r="K1157" s="1" t="s">
        <v>19</v>
      </c>
      <c r="L1157" s="1"/>
      <c r="M1157" t="str">
        <f t="shared" ref="M1157:M1220" si="113">LEFT(E1157,1)</f>
        <v>5</v>
      </c>
      <c r="N1157" t="str">
        <f t="shared" ref="N1157:N1220" si="114">LEFT(E1157,2)</f>
        <v>59</v>
      </c>
      <c r="Q1157" s="22" t="str">
        <f t="shared" si="112"/>
        <v/>
      </c>
    </row>
    <row r="1158" spans="1:17" x14ac:dyDescent="0.45">
      <c r="A1158" s="3">
        <v>1216</v>
      </c>
      <c r="B1158" s="1" t="s">
        <v>3547</v>
      </c>
      <c r="C1158" s="1" t="s">
        <v>3174</v>
      </c>
      <c r="D1158" s="1" t="s">
        <v>3174</v>
      </c>
      <c r="E1158" s="5">
        <v>17405558</v>
      </c>
      <c r="F1158" s="1" t="s">
        <v>3548</v>
      </c>
      <c r="G1158" s="1" t="s">
        <v>3521</v>
      </c>
      <c r="H1158" s="1" t="s">
        <v>165</v>
      </c>
      <c r="I1158" s="1" t="s">
        <v>154</v>
      </c>
      <c r="J1158" s="1" t="s">
        <v>166</v>
      </c>
      <c r="K1158" s="1" t="s">
        <v>19</v>
      </c>
      <c r="L1158" s="1"/>
      <c r="M1158" t="str">
        <f t="shared" si="113"/>
        <v>1</v>
      </c>
      <c r="N1158" t="str">
        <f t="shared" si="114"/>
        <v>17</v>
      </c>
      <c r="Q1158" s="22" t="str">
        <f t="shared" si="112"/>
        <v/>
      </c>
    </row>
    <row r="1159" spans="1:17" x14ac:dyDescent="0.45">
      <c r="A1159" s="3">
        <v>1217</v>
      </c>
      <c r="B1159" s="1" t="s">
        <v>3549</v>
      </c>
      <c r="C1159" s="1" t="s">
        <v>3174</v>
      </c>
      <c r="D1159" s="1" t="s">
        <v>3174</v>
      </c>
      <c r="E1159" s="5">
        <v>40540541</v>
      </c>
      <c r="F1159" s="1" t="s">
        <v>3550</v>
      </c>
      <c r="G1159" s="1" t="s">
        <v>3536</v>
      </c>
      <c r="H1159" s="1" t="s">
        <v>154</v>
      </c>
      <c r="I1159" s="1" t="s">
        <v>154</v>
      </c>
      <c r="J1159" s="1" t="s">
        <v>3551</v>
      </c>
      <c r="K1159" s="1" t="s">
        <v>19</v>
      </c>
      <c r="L1159" s="1"/>
      <c r="M1159" t="str">
        <f t="shared" si="113"/>
        <v>4</v>
      </c>
      <c r="N1159" t="str">
        <f t="shared" si="114"/>
        <v>40</v>
      </c>
      <c r="Q1159" s="22" t="str">
        <f t="shared" si="112"/>
        <v/>
      </c>
    </row>
    <row r="1160" spans="1:17" x14ac:dyDescent="0.45">
      <c r="A1160" s="3">
        <v>1218</v>
      </c>
      <c r="B1160" s="1" t="s">
        <v>3552</v>
      </c>
      <c r="C1160" s="1" t="s">
        <v>3174</v>
      </c>
      <c r="D1160" s="1" t="s">
        <v>3174</v>
      </c>
      <c r="E1160" s="5">
        <v>41872728</v>
      </c>
      <c r="F1160" s="1" t="s">
        <v>3553</v>
      </c>
      <c r="G1160" s="1" t="s">
        <v>3521</v>
      </c>
      <c r="H1160" s="1" t="s">
        <v>154</v>
      </c>
      <c r="I1160" s="1" t="s">
        <v>154</v>
      </c>
      <c r="J1160" s="1" t="s">
        <v>3554</v>
      </c>
      <c r="K1160" s="1" t="s">
        <v>19</v>
      </c>
      <c r="L1160" s="1"/>
      <c r="M1160" t="str">
        <f t="shared" si="113"/>
        <v>4</v>
      </c>
      <c r="N1160" t="str">
        <f t="shared" si="114"/>
        <v>41</v>
      </c>
      <c r="Q1160" s="22" t="str">
        <f t="shared" si="112"/>
        <v/>
      </c>
    </row>
    <row r="1161" spans="1:17" x14ac:dyDescent="0.45">
      <c r="A1161" s="3">
        <v>1219</v>
      </c>
      <c r="B1161" s="1" t="s">
        <v>3555</v>
      </c>
      <c r="C1161" s="1" t="s">
        <v>3174</v>
      </c>
      <c r="D1161" s="1" t="s">
        <v>3174</v>
      </c>
      <c r="E1161" s="5">
        <v>27027027</v>
      </c>
      <c r="F1161" s="1" t="s">
        <v>3556</v>
      </c>
      <c r="G1161" s="1" t="s">
        <v>3536</v>
      </c>
      <c r="H1161" s="1" t="s">
        <v>154</v>
      </c>
      <c r="I1161" s="1" t="s">
        <v>154</v>
      </c>
      <c r="J1161" s="1" t="s">
        <v>3557</v>
      </c>
      <c r="K1161" s="1" t="s">
        <v>19</v>
      </c>
      <c r="L1161" s="1"/>
      <c r="M1161" t="str">
        <f t="shared" si="113"/>
        <v>2</v>
      </c>
      <c r="N1161" t="str">
        <f t="shared" si="114"/>
        <v>27</v>
      </c>
      <c r="Q1161" s="22" t="str">
        <f t="shared" si="112"/>
        <v/>
      </c>
    </row>
    <row r="1162" spans="1:17" x14ac:dyDescent="0.45">
      <c r="A1162" s="3">
        <v>1220</v>
      </c>
      <c r="B1162" s="1" t="s">
        <v>3558</v>
      </c>
      <c r="C1162" s="1" t="s">
        <v>3174</v>
      </c>
      <c r="D1162" s="1" t="s">
        <v>3174</v>
      </c>
      <c r="E1162" s="5">
        <v>36036036</v>
      </c>
      <c r="F1162" s="1" t="s">
        <v>3559</v>
      </c>
      <c r="G1162" s="1" t="s">
        <v>3536</v>
      </c>
      <c r="H1162" s="1" t="s">
        <v>154</v>
      </c>
      <c r="I1162" s="1" t="s">
        <v>154</v>
      </c>
      <c r="J1162" s="1" t="s">
        <v>3560</v>
      </c>
      <c r="K1162" s="1" t="s">
        <v>19</v>
      </c>
      <c r="L1162" s="1"/>
      <c r="M1162" t="str">
        <f t="shared" si="113"/>
        <v>3</v>
      </c>
      <c r="N1162" t="str">
        <f t="shared" si="114"/>
        <v>36</v>
      </c>
      <c r="Q1162" s="22" t="str">
        <f t="shared" si="112"/>
        <v/>
      </c>
    </row>
    <row r="1163" spans="1:17" x14ac:dyDescent="0.45">
      <c r="A1163" s="3">
        <v>1221</v>
      </c>
      <c r="B1163" s="1" t="s">
        <v>3561</v>
      </c>
      <c r="C1163" s="1" t="s">
        <v>3174</v>
      </c>
      <c r="D1163" s="1" t="s">
        <v>3174</v>
      </c>
      <c r="E1163" s="5">
        <v>32459100</v>
      </c>
      <c r="F1163" s="1" t="s">
        <v>3562</v>
      </c>
      <c r="G1163" s="1" t="s">
        <v>3521</v>
      </c>
      <c r="H1163" s="1" t="s">
        <v>165</v>
      </c>
      <c r="I1163" s="1" t="s">
        <v>154</v>
      </c>
      <c r="J1163" s="1" t="s">
        <v>1429</v>
      </c>
      <c r="K1163" s="1" t="s">
        <v>19</v>
      </c>
      <c r="L1163" s="1"/>
      <c r="M1163" t="str">
        <f t="shared" si="113"/>
        <v>3</v>
      </c>
      <c r="N1163" t="str">
        <f t="shared" si="114"/>
        <v>32</v>
      </c>
      <c r="Q1163" s="22" t="str">
        <f t="shared" si="112"/>
        <v/>
      </c>
    </row>
    <row r="1164" spans="1:17" x14ac:dyDescent="0.45">
      <c r="A1164" s="3">
        <v>1222</v>
      </c>
      <c r="B1164" s="1" t="s">
        <v>3563</v>
      </c>
      <c r="C1164" s="1" t="s">
        <v>3174</v>
      </c>
      <c r="D1164" s="1" t="s">
        <v>3174</v>
      </c>
      <c r="E1164" s="5">
        <v>27027027</v>
      </c>
      <c r="F1164" s="1" t="s">
        <v>3564</v>
      </c>
      <c r="G1164" s="1" t="s">
        <v>3536</v>
      </c>
      <c r="H1164" s="1" t="s">
        <v>154</v>
      </c>
      <c r="I1164" s="1" t="s">
        <v>154</v>
      </c>
      <c r="J1164" s="1" t="s">
        <v>3565</v>
      </c>
      <c r="K1164" s="1" t="s">
        <v>19</v>
      </c>
      <c r="L1164" s="1"/>
      <c r="M1164" t="str">
        <f t="shared" si="113"/>
        <v>2</v>
      </c>
      <c r="N1164" t="str">
        <f t="shared" si="114"/>
        <v>27</v>
      </c>
      <c r="Q1164" s="22" t="str">
        <f t="shared" si="112"/>
        <v/>
      </c>
    </row>
    <row r="1165" spans="1:17" x14ac:dyDescent="0.45">
      <c r="A1165" s="3">
        <v>1223</v>
      </c>
      <c r="B1165" s="1" t="s">
        <v>3566</v>
      </c>
      <c r="C1165" s="1" t="s">
        <v>3174</v>
      </c>
      <c r="D1165" s="1" t="s">
        <v>3174</v>
      </c>
      <c r="E1165" s="5">
        <v>40540541</v>
      </c>
      <c r="F1165" s="1" t="s">
        <v>3567</v>
      </c>
      <c r="G1165" s="1" t="s">
        <v>3536</v>
      </c>
      <c r="H1165" s="1" t="s">
        <v>154</v>
      </c>
      <c r="I1165" s="1" t="s">
        <v>154</v>
      </c>
      <c r="J1165" s="1" t="s">
        <v>3568</v>
      </c>
      <c r="K1165" s="1" t="s">
        <v>19</v>
      </c>
      <c r="L1165" s="1"/>
      <c r="M1165" t="str">
        <f t="shared" si="113"/>
        <v>4</v>
      </c>
      <c r="N1165" t="str">
        <f t="shared" si="114"/>
        <v>40</v>
      </c>
      <c r="Q1165" s="22" t="str">
        <f t="shared" si="112"/>
        <v/>
      </c>
    </row>
    <row r="1166" spans="1:17" x14ac:dyDescent="0.45">
      <c r="A1166" s="3">
        <v>1224</v>
      </c>
      <c r="B1166" s="1" t="s">
        <v>3569</v>
      </c>
      <c r="C1166" s="1" t="s">
        <v>3174</v>
      </c>
      <c r="D1166" s="1" t="s">
        <v>3174</v>
      </c>
      <c r="E1166" s="5">
        <v>36036036</v>
      </c>
      <c r="F1166" s="1" t="s">
        <v>3570</v>
      </c>
      <c r="G1166" s="1" t="s">
        <v>3536</v>
      </c>
      <c r="H1166" s="1" t="s">
        <v>154</v>
      </c>
      <c r="I1166" s="1" t="s">
        <v>154</v>
      </c>
      <c r="J1166" s="1" t="s">
        <v>3571</v>
      </c>
      <c r="K1166" s="1" t="s">
        <v>19</v>
      </c>
      <c r="L1166" s="1"/>
      <c r="M1166" t="str">
        <f t="shared" si="113"/>
        <v>3</v>
      </c>
      <c r="N1166" t="str">
        <f t="shared" si="114"/>
        <v>36</v>
      </c>
      <c r="Q1166" s="22" t="str">
        <f t="shared" si="112"/>
        <v/>
      </c>
    </row>
    <row r="1167" spans="1:17" x14ac:dyDescent="0.45">
      <c r="A1167" s="3">
        <v>1225</v>
      </c>
      <c r="B1167" s="1" t="s">
        <v>3572</v>
      </c>
      <c r="C1167" s="1" t="s">
        <v>3174</v>
      </c>
      <c r="D1167" s="1" t="s">
        <v>3174</v>
      </c>
      <c r="E1167" s="5">
        <v>22522523</v>
      </c>
      <c r="F1167" s="1" t="s">
        <v>3573</v>
      </c>
      <c r="G1167" s="1" t="s">
        <v>3536</v>
      </c>
      <c r="H1167" s="1" t="s">
        <v>154</v>
      </c>
      <c r="I1167" s="1" t="s">
        <v>154</v>
      </c>
      <c r="J1167" s="1" t="s">
        <v>3574</v>
      </c>
      <c r="K1167" s="1" t="s">
        <v>19</v>
      </c>
      <c r="L1167" s="1"/>
      <c r="M1167" t="str">
        <f t="shared" si="113"/>
        <v>2</v>
      </c>
      <c r="N1167" t="str">
        <f t="shared" si="114"/>
        <v>22</v>
      </c>
      <c r="Q1167" s="22" t="str">
        <f t="shared" si="112"/>
        <v/>
      </c>
    </row>
    <row r="1168" spans="1:17" x14ac:dyDescent="0.45">
      <c r="A1168" s="3">
        <v>1226</v>
      </c>
      <c r="B1168" s="1" t="s">
        <v>3575</v>
      </c>
      <c r="C1168" s="1" t="s">
        <v>3174</v>
      </c>
      <c r="D1168" s="1" t="s">
        <v>3174</v>
      </c>
      <c r="E1168" s="5">
        <v>43618728</v>
      </c>
      <c r="F1168" s="1" t="s">
        <v>3576</v>
      </c>
      <c r="G1168" s="1" t="s">
        <v>3536</v>
      </c>
      <c r="H1168" s="1" t="s">
        <v>154</v>
      </c>
      <c r="I1168" s="1" t="s">
        <v>154</v>
      </c>
      <c r="J1168" s="1" t="s">
        <v>3577</v>
      </c>
      <c r="K1168" s="1" t="s">
        <v>19</v>
      </c>
      <c r="L1168" s="1"/>
      <c r="M1168" t="str">
        <f t="shared" si="113"/>
        <v>4</v>
      </c>
      <c r="N1168" t="str">
        <f t="shared" si="114"/>
        <v>43</v>
      </c>
      <c r="Q1168" s="22" t="str">
        <f t="shared" si="112"/>
        <v/>
      </c>
    </row>
    <row r="1169" spans="1:17" x14ac:dyDescent="0.45">
      <c r="A1169" s="3">
        <v>1227</v>
      </c>
      <c r="B1169" s="1" t="s">
        <v>3578</v>
      </c>
      <c r="C1169" s="1" t="s">
        <v>3521</v>
      </c>
      <c r="D1169" s="1" t="s">
        <v>3521</v>
      </c>
      <c r="E1169" s="5">
        <v>78882520</v>
      </c>
      <c r="F1169" s="1" t="s">
        <v>3579</v>
      </c>
      <c r="G1169" s="1" t="s">
        <v>3536</v>
      </c>
      <c r="H1169" s="1" t="s">
        <v>154</v>
      </c>
      <c r="I1169" s="1" t="s">
        <v>154</v>
      </c>
      <c r="J1169" s="1" t="s">
        <v>3580</v>
      </c>
      <c r="K1169" s="1" t="s">
        <v>19</v>
      </c>
      <c r="L1169" s="1"/>
      <c r="M1169" t="str">
        <f t="shared" si="113"/>
        <v>7</v>
      </c>
      <c r="N1169" t="str">
        <f t="shared" si="114"/>
        <v>78</v>
      </c>
      <c r="Q1169" s="22" t="str">
        <f t="shared" si="112"/>
        <v/>
      </c>
    </row>
    <row r="1170" spans="1:17" x14ac:dyDescent="0.45">
      <c r="A1170" s="3">
        <v>1228</v>
      </c>
      <c r="B1170" s="1" t="s">
        <v>3581</v>
      </c>
      <c r="C1170" s="1" t="s">
        <v>3536</v>
      </c>
      <c r="D1170" s="1" t="s">
        <v>3521</v>
      </c>
      <c r="E1170" s="5">
        <v>66800417</v>
      </c>
      <c r="F1170" s="1" t="s">
        <v>3582</v>
      </c>
      <c r="G1170" s="1" t="s">
        <v>3583</v>
      </c>
      <c r="H1170" s="1" t="s">
        <v>154</v>
      </c>
      <c r="I1170" s="1" t="s">
        <v>154</v>
      </c>
      <c r="J1170" s="1" t="s">
        <v>3584</v>
      </c>
      <c r="K1170" s="1" t="s">
        <v>19</v>
      </c>
      <c r="L1170" s="1"/>
      <c r="M1170" t="str">
        <f t="shared" si="113"/>
        <v>6</v>
      </c>
      <c r="N1170" t="str">
        <f t="shared" si="114"/>
        <v>66</v>
      </c>
      <c r="Q1170" s="22" t="str">
        <f t="shared" ref="Q1170:Q1233" si="115">O1170&amp;P1170</f>
        <v/>
      </c>
    </row>
    <row r="1171" spans="1:17" x14ac:dyDescent="0.45">
      <c r="A1171" s="3">
        <v>1229</v>
      </c>
      <c r="B1171" s="1" t="s">
        <v>3585</v>
      </c>
      <c r="C1171" s="1" t="s">
        <v>3536</v>
      </c>
      <c r="D1171" s="1" t="s">
        <v>3521</v>
      </c>
      <c r="E1171" s="5">
        <v>5112000</v>
      </c>
      <c r="F1171" s="1" t="s">
        <v>3586</v>
      </c>
      <c r="G1171" s="1" t="s">
        <v>3583</v>
      </c>
      <c r="H1171" s="1" t="s">
        <v>154</v>
      </c>
      <c r="I1171" s="1" t="s">
        <v>154</v>
      </c>
      <c r="J1171" s="1" t="s">
        <v>3587</v>
      </c>
      <c r="K1171" s="1" t="s">
        <v>19</v>
      </c>
      <c r="L1171" s="1"/>
      <c r="M1171" t="str">
        <f t="shared" si="113"/>
        <v>5</v>
      </c>
      <c r="N1171" t="str">
        <f t="shared" si="114"/>
        <v>51</v>
      </c>
      <c r="Q1171" s="22" t="str">
        <f t="shared" si="115"/>
        <v/>
      </c>
    </row>
    <row r="1172" spans="1:17" x14ac:dyDescent="0.45">
      <c r="A1172" s="3">
        <v>1230</v>
      </c>
      <c r="B1172" s="1" t="s">
        <v>3588</v>
      </c>
      <c r="C1172" s="1" t="s">
        <v>3536</v>
      </c>
      <c r="D1172" s="1" t="s">
        <v>3521</v>
      </c>
      <c r="E1172" s="5">
        <v>6430000</v>
      </c>
      <c r="F1172" s="1" t="s">
        <v>3589</v>
      </c>
      <c r="G1172" s="1" t="s">
        <v>3583</v>
      </c>
      <c r="H1172" s="1" t="s">
        <v>154</v>
      </c>
      <c r="I1172" s="1" t="s">
        <v>154</v>
      </c>
      <c r="J1172" s="1" t="s">
        <v>3590</v>
      </c>
      <c r="K1172" s="1" t="s">
        <v>19</v>
      </c>
      <c r="L1172" s="1"/>
      <c r="M1172" t="str">
        <f t="shared" si="113"/>
        <v>6</v>
      </c>
      <c r="N1172" t="str">
        <f t="shared" si="114"/>
        <v>64</v>
      </c>
      <c r="Q1172" s="22" t="str">
        <f t="shared" si="115"/>
        <v/>
      </c>
    </row>
    <row r="1173" spans="1:17" x14ac:dyDescent="0.45">
      <c r="A1173" s="3">
        <v>1231</v>
      </c>
      <c r="B1173" s="1" t="s">
        <v>3591</v>
      </c>
      <c r="C1173" s="1" t="s">
        <v>3536</v>
      </c>
      <c r="D1173" s="1" t="s">
        <v>3521</v>
      </c>
      <c r="E1173" s="5">
        <v>5522000</v>
      </c>
      <c r="F1173" s="1" t="s">
        <v>3592</v>
      </c>
      <c r="G1173" s="1" t="s">
        <v>3583</v>
      </c>
      <c r="H1173" s="1" t="s">
        <v>154</v>
      </c>
      <c r="I1173" s="1" t="s">
        <v>154</v>
      </c>
      <c r="J1173" s="1" t="s">
        <v>3593</v>
      </c>
      <c r="K1173" s="1" t="s">
        <v>19</v>
      </c>
      <c r="L1173" s="1"/>
      <c r="M1173" t="str">
        <f t="shared" si="113"/>
        <v>5</v>
      </c>
      <c r="N1173" t="str">
        <f t="shared" si="114"/>
        <v>55</v>
      </c>
      <c r="Q1173" s="22" t="str">
        <f t="shared" si="115"/>
        <v/>
      </c>
    </row>
    <row r="1174" spans="1:17" x14ac:dyDescent="0.45">
      <c r="A1174" s="3">
        <v>1232</v>
      </c>
      <c r="B1174" s="1" t="s">
        <v>3594</v>
      </c>
      <c r="C1174" s="1" t="s">
        <v>3583</v>
      </c>
      <c r="D1174" s="1" t="s">
        <v>3583</v>
      </c>
      <c r="E1174" s="5">
        <v>1111165107</v>
      </c>
      <c r="F1174" s="1" t="s">
        <v>3595</v>
      </c>
      <c r="G1174" s="1" t="s">
        <v>3596</v>
      </c>
      <c r="H1174" s="1" t="s">
        <v>188</v>
      </c>
      <c r="I1174" s="1" t="s">
        <v>154</v>
      </c>
      <c r="J1174" s="1" t="s">
        <v>3597</v>
      </c>
      <c r="K1174" s="1" t="s">
        <v>19</v>
      </c>
      <c r="L1174" s="1"/>
      <c r="M1174" t="str">
        <f t="shared" si="113"/>
        <v>1</v>
      </c>
      <c r="N1174" t="str">
        <f t="shared" si="114"/>
        <v>11</v>
      </c>
      <c r="Q1174" s="22" t="str">
        <f t="shared" si="115"/>
        <v/>
      </c>
    </row>
    <row r="1175" spans="1:17" x14ac:dyDescent="0.45">
      <c r="A1175" s="3">
        <v>1233</v>
      </c>
      <c r="B1175" s="1" t="s">
        <v>3598</v>
      </c>
      <c r="C1175" s="1" t="s">
        <v>3596</v>
      </c>
      <c r="D1175" s="1" t="s">
        <v>3596</v>
      </c>
      <c r="E1175" s="5">
        <v>0</v>
      </c>
      <c r="F1175" s="1" t="s">
        <v>3599</v>
      </c>
      <c r="G1175" s="1" t="s">
        <v>3600</v>
      </c>
      <c r="H1175" s="1" t="s">
        <v>16</v>
      </c>
      <c r="I1175" s="1" t="s">
        <v>17</v>
      </c>
      <c r="J1175" s="1" t="s">
        <v>18</v>
      </c>
      <c r="K1175" s="1" t="s">
        <v>19</v>
      </c>
      <c r="L1175" s="1"/>
      <c r="M1175" t="str">
        <f t="shared" si="113"/>
        <v>0</v>
      </c>
      <c r="N1175" t="str">
        <f t="shared" si="114"/>
        <v>0</v>
      </c>
      <c r="Q1175" s="22" t="str">
        <f t="shared" si="115"/>
        <v/>
      </c>
    </row>
    <row r="1176" spans="1:17" x14ac:dyDescent="0.45">
      <c r="A1176" s="3">
        <v>1234</v>
      </c>
      <c r="B1176" s="1" t="s">
        <v>3601</v>
      </c>
      <c r="C1176" s="1" t="s">
        <v>3596</v>
      </c>
      <c r="D1176" s="1" t="s">
        <v>3596</v>
      </c>
      <c r="E1176" s="5">
        <v>0</v>
      </c>
      <c r="F1176" s="1" t="s">
        <v>3602</v>
      </c>
      <c r="G1176" s="1" t="s">
        <v>3600</v>
      </c>
      <c r="H1176" s="1" t="s">
        <v>16</v>
      </c>
      <c r="I1176" s="1" t="s">
        <v>17</v>
      </c>
      <c r="J1176" s="1" t="s">
        <v>18</v>
      </c>
      <c r="K1176" s="1" t="s">
        <v>19</v>
      </c>
      <c r="L1176" s="1"/>
      <c r="M1176" t="str">
        <f t="shared" si="113"/>
        <v>0</v>
      </c>
      <c r="N1176" t="str">
        <f t="shared" si="114"/>
        <v>0</v>
      </c>
      <c r="Q1176" s="22" t="str">
        <f t="shared" si="115"/>
        <v/>
      </c>
    </row>
    <row r="1177" spans="1:17" x14ac:dyDescent="0.45">
      <c r="A1177" s="3">
        <v>1235</v>
      </c>
      <c r="B1177" s="1" t="s">
        <v>3603</v>
      </c>
      <c r="C1177" s="1" t="s">
        <v>3596</v>
      </c>
      <c r="D1177" s="1" t="s">
        <v>3596</v>
      </c>
      <c r="E1177" s="5">
        <v>0</v>
      </c>
      <c r="F1177" s="1" t="s">
        <v>3604</v>
      </c>
      <c r="G1177" s="1" t="s">
        <v>3600</v>
      </c>
      <c r="H1177" s="1" t="s">
        <v>16</v>
      </c>
      <c r="I1177" s="1" t="s">
        <v>17</v>
      </c>
      <c r="J1177" s="1" t="s">
        <v>18</v>
      </c>
      <c r="K1177" s="1" t="s">
        <v>19</v>
      </c>
      <c r="L1177" s="1"/>
      <c r="M1177" t="str">
        <f t="shared" si="113"/>
        <v>0</v>
      </c>
      <c r="N1177" t="str">
        <f t="shared" si="114"/>
        <v>0</v>
      </c>
      <c r="Q1177" s="22" t="str">
        <f t="shared" si="115"/>
        <v/>
      </c>
    </row>
    <row r="1178" spans="1:17" x14ac:dyDescent="0.45">
      <c r="A1178" s="3">
        <v>1236</v>
      </c>
      <c r="B1178" s="1" t="s">
        <v>3605</v>
      </c>
      <c r="C1178" s="1" t="s">
        <v>3600</v>
      </c>
      <c r="D1178" s="1" t="s">
        <v>3596</v>
      </c>
      <c r="E1178" s="5">
        <v>145498740</v>
      </c>
      <c r="F1178" s="1" t="s">
        <v>3606</v>
      </c>
      <c r="G1178" s="1" t="s">
        <v>3607</v>
      </c>
      <c r="H1178" s="1" t="s">
        <v>154</v>
      </c>
      <c r="I1178" s="1" t="s">
        <v>154</v>
      </c>
      <c r="J1178" s="1" t="s">
        <v>3608</v>
      </c>
      <c r="K1178" s="1" t="s">
        <v>19</v>
      </c>
      <c r="L1178" s="1"/>
      <c r="M1178" t="str">
        <f t="shared" si="113"/>
        <v>1</v>
      </c>
      <c r="N1178" t="str">
        <f t="shared" si="114"/>
        <v>14</v>
      </c>
      <c r="Q1178" s="22" t="str">
        <f t="shared" si="115"/>
        <v/>
      </c>
    </row>
    <row r="1179" spans="1:17" x14ac:dyDescent="0.45">
      <c r="A1179" s="3">
        <v>1237</v>
      </c>
      <c r="B1179" s="1" t="s">
        <v>3609</v>
      </c>
      <c r="C1179" s="1" t="s">
        <v>3600</v>
      </c>
      <c r="D1179" s="1" t="s">
        <v>3596</v>
      </c>
      <c r="E1179" s="5">
        <v>24510875</v>
      </c>
      <c r="F1179" s="1" t="s">
        <v>3610</v>
      </c>
      <c r="G1179" s="1" t="s">
        <v>3607</v>
      </c>
      <c r="H1179" s="1" t="s">
        <v>154</v>
      </c>
      <c r="I1179" s="1" t="s">
        <v>154</v>
      </c>
      <c r="J1179" s="1" t="s">
        <v>3611</v>
      </c>
      <c r="K1179" s="1" t="s">
        <v>19</v>
      </c>
      <c r="L1179" s="1"/>
      <c r="M1179" t="str">
        <f t="shared" si="113"/>
        <v>2</v>
      </c>
      <c r="N1179" t="str">
        <f t="shared" si="114"/>
        <v>24</v>
      </c>
      <c r="Q1179" s="22" t="str">
        <f t="shared" si="115"/>
        <v/>
      </c>
    </row>
    <row r="1180" spans="1:17" x14ac:dyDescent="0.45">
      <c r="A1180" s="3">
        <v>1238</v>
      </c>
      <c r="B1180" s="1" t="s">
        <v>3612</v>
      </c>
      <c r="C1180" s="1" t="s">
        <v>3600</v>
      </c>
      <c r="D1180" s="1" t="s">
        <v>3596</v>
      </c>
      <c r="E1180" s="5">
        <v>48445918</v>
      </c>
      <c r="F1180" s="1" t="s">
        <v>3613</v>
      </c>
      <c r="G1180" s="1" t="s">
        <v>3607</v>
      </c>
      <c r="H1180" s="1" t="s">
        <v>154</v>
      </c>
      <c r="I1180" s="1" t="s">
        <v>154</v>
      </c>
      <c r="J1180" s="1" t="s">
        <v>3614</v>
      </c>
      <c r="K1180" s="1" t="s">
        <v>19</v>
      </c>
      <c r="L1180" s="1"/>
      <c r="M1180" t="str">
        <f t="shared" si="113"/>
        <v>4</v>
      </c>
      <c r="N1180" t="str">
        <f t="shared" si="114"/>
        <v>48</v>
      </c>
      <c r="Q1180" s="22" t="str">
        <f t="shared" si="115"/>
        <v/>
      </c>
    </row>
    <row r="1181" spans="1:17" x14ac:dyDescent="0.45">
      <c r="A1181" s="3">
        <v>1239</v>
      </c>
      <c r="B1181" s="1" t="s">
        <v>3615</v>
      </c>
      <c r="C1181" s="1" t="s">
        <v>3600</v>
      </c>
      <c r="D1181" s="1" t="s">
        <v>3596</v>
      </c>
      <c r="E1181" s="5">
        <v>66679940</v>
      </c>
      <c r="F1181" s="1" t="s">
        <v>3616</v>
      </c>
      <c r="G1181" s="1" t="s">
        <v>3607</v>
      </c>
      <c r="H1181" s="1" t="s">
        <v>154</v>
      </c>
      <c r="I1181" s="1" t="s">
        <v>154</v>
      </c>
      <c r="J1181" s="1" t="s">
        <v>3617</v>
      </c>
      <c r="K1181" s="1" t="s">
        <v>19</v>
      </c>
      <c r="L1181" s="1"/>
      <c r="M1181" t="str">
        <f t="shared" si="113"/>
        <v>6</v>
      </c>
      <c r="N1181" t="str">
        <f t="shared" si="114"/>
        <v>66</v>
      </c>
      <c r="Q1181" s="22" t="str">
        <f t="shared" si="115"/>
        <v/>
      </c>
    </row>
    <row r="1182" spans="1:17" x14ac:dyDescent="0.45">
      <c r="A1182" s="3">
        <v>1240</v>
      </c>
      <c r="B1182" s="1" t="s">
        <v>3618</v>
      </c>
      <c r="C1182" s="1" t="s">
        <v>3600</v>
      </c>
      <c r="D1182" s="1" t="s">
        <v>3600</v>
      </c>
      <c r="E1182" s="5">
        <v>0</v>
      </c>
      <c r="F1182" s="1" t="s">
        <v>3619</v>
      </c>
      <c r="G1182" s="1" t="s">
        <v>3607</v>
      </c>
      <c r="H1182" s="1" t="s">
        <v>16</v>
      </c>
      <c r="I1182" s="1" t="s">
        <v>17</v>
      </c>
      <c r="J1182" s="1" t="s">
        <v>18</v>
      </c>
      <c r="K1182" s="1" t="s">
        <v>19</v>
      </c>
      <c r="L1182" s="1"/>
      <c r="M1182" t="str">
        <f t="shared" si="113"/>
        <v>0</v>
      </c>
      <c r="N1182" t="str">
        <f t="shared" si="114"/>
        <v>0</v>
      </c>
      <c r="Q1182" s="22" t="str">
        <f t="shared" si="115"/>
        <v/>
      </c>
    </row>
    <row r="1183" spans="1:17" x14ac:dyDescent="0.45">
      <c r="A1183" s="3">
        <v>1241</v>
      </c>
      <c r="B1183" s="1" t="s">
        <v>3620</v>
      </c>
      <c r="C1183" s="1" t="s">
        <v>3600</v>
      </c>
      <c r="D1183" s="1" t="s">
        <v>3600</v>
      </c>
      <c r="E1183" s="5">
        <v>0</v>
      </c>
      <c r="F1183" s="1" t="s">
        <v>3621</v>
      </c>
      <c r="G1183" s="1" t="s">
        <v>3607</v>
      </c>
      <c r="H1183" s="1" t="s">
        <v>16</v>
      </c>
      <c r="I1183" s="1" t="s">
        <v>17</v>
      </c>
      <c r="J1183" s="1" t="s">
        <v>18</v>
      </c>
      <c r="K1183" s="1" t="s">
        <v>19</v>
      </c>
      <c r="L1183" s="1"/>
      <c r="M1183" t="str">
        <f t="shared" si="113"/>
        <v>0</v>
      </c>
      <c r="N1183" t="str">
        <f t="shared" si="114"/>
        <v>0</v>
      </c>
      <c r="Q1183" s="22" t="str">
        <f t="shared" si="115"/>
        <v/>
      </c>
    </row>
    <row r="1184" spans="1:17" x14ac:dyDescent="0.45">
      <c r="A1184" s="3">
        <v>1242</v>
      </c>
      <c r="B1184" s="1" t="s">
        <v>3622</v>
      </c>
      <c r="C1184" s="1" t="s">
        <v>3600</v>
      </c>
      <c r="D1184" s="1" t="s">
        <v>3600</v>
      </c>
      <c r="E1184" s="5">
        <v>0</v>
      </c>
      <c r="F1184" s="1" t="s">
        <v>3623</v>
      </c>
      <c r="G1184" s="1" t="s">
        <v>3607</v>
      </c>
      <c r="H1184" s="1" t="s">
        <v>16</v>
      </c>
      <c r="I1184" s="1" t="s">
        <v>17</v>
      </c>
      <c r="J1184" s="1" t="s">
        <v>18</v>
      </c>
      <c r="K1184" s="1" t="s">
        <v>19</v>
      </c>
      <c r="L1184" s="1"/>
      <c r="M1184" t="str">
        <f t="shared" si="113"/>
        <v>0</v>
      </c>
      <c r="N1184" t="str">
        <f t="shared" si="114"/>
        <v>0</v>
      </c>
      <c r="Q1184" s="22" t="str">
        <f t="shared" si="115"/>
        <v/>
      </c>
    </row>
    <row r="1185" spans="1:17" x14ac:dyDescent="0.45">
      <c r="A1185" s="3">
        <v>1243</v>
      </c>
      <c r="B1185" s="1" t="s">
        <v>3624</v>
      </c>
      <c r="C1185" s="1" t="s">
        <v>3600</v>
      </c>
      <c r="D1185" s="1" t="s">
        <v>3600</v>
      </c>
      <c r="E1185" s="5">
        <v>0</v>
      </c>
      <c r="F1185" s="1" t="s">
        <v>3625</v>
      </c>
      <c r="G1185" s="1" t="s">
        <v>3607</v>
      </c>
      <c r="H1185" s="1" t="s">
        <v>16</v>
      </c>
      <c r="I1185" s="1" t="s">
        <v>17</v>
      </c>
      <c r="J1185" s="1" t="s">
        <v>18</v>
      </c>
      <c r="K1185" s="1" t="s">
        <v>19</v>
      </c>
      <c r="L1185" s="1"/>
      <c r="M1185" t="str">
        <f t="shared" si="113"/>
        <v>0</v>
      </c>
      <c r="N1185" t="str">
        <f t="shared" si="114"/>
        <v>0</v>
      </c>
      <c r="Q1185" s="22" t="str">
        <f t="shared" si="115"/>
        <v/>
      </c>
    </row>
    <row r="1186" spans="1:17" x14ac:dyDescent="0.45">
      <c r="A1186" s="3">
        <v>1244</v>
      </c>
      <c r="B1186" s="1" t="s">
        <v>3626</v>
      </c>
      <c r="C1186" s="1" t="s">
        <v>3600</v>
      </c>
      <c r="D1186" s="1" t="s">
        <v>3600</v>
      </c>
      <c r="E1186" s="5">
        <v>0</v>
      </c>
      <c r="F1186" s="1" t="s">
        <v>3627</v>
      </c>
      <c r="G1186" s="1" t="s">
        <v>3607</v>
      </c>
      <c r="H1186" s="1" t="s">
        <v>16</v>
      </c>
      <c r="I1186" s="1" t="s">
        <v>17</v>
      </c>
      <c r="J1186" s="1" t="s">
        <v>18</v>
      </c>
      <c r="K1186" s="1" t="s">
        <v>19</v>
      </c>
      <c r="L1186" s="1"/>
      <c r="M1186" t="str">
        <f t="shared" si="113"/>
        <v>0</v>
      </c>
      <c r="N1186" t="str">
        <f t="shared" si="114"/>
        <v>0</v>
      </c>
      <c r="Q1186" s="22" t="str">
        <f t="shared" si="115"/>
        <v/>
      </c>
    </row>
    <row r="1187" spans="1:17" x14ac:dyDescent="0.45">
      <c r="A1187" s="3">
        <v>1245</v>
      </c>
      <c r="B1187" s="1" t="s">
        <v>3628</v>
      </c>
      <c r="C1187" s="1" t="s">
        <v>3600</v>
      </c>
      <c r="D1187" s="1" t="s">
        <v>3600</v>
      </c>
      <c r="E1187" s="5">
        <v>0</v>
      </c>
      <c r="F1187" s="1" t="s">
        <v>3629</v>
      </c>
      <c r="G1187" s="1" t="s">
        <v>3607</v>
      </c>
      <c r="H1187" s="1" t="s">
        <v>16</v>
      </c>
      <c r="I1187" s="1" t="s">
        <v>17</v>
      </c>
      <c r="J1187" s="1" t="s">
        <v>18</v>
      </c>
      <c r="K1187" s="1" t="s">
        <v>19</v>
      </c>
      <c r="L1187" s="1"/>
      <c r="M1187" t="str">
        <f t="shared" si="113"/>
        <v>0</v>
      </c>
      <c r="N1187" t="str">
        <f t="shared" si="114"/>
        <v>0</v>
      </c>
      <c r="Q1187" s="22" t="str">
        <f t="shared" si="115"/>
        <v/>
      </c>
    </row>
    <row r="1188" spans="1:17" x14ac:dyDescent="0.45">
      <c r="A1188" s="3">
        <v>1246</v>
      </c>
      <c r="B1188" s="1" t="s">
        <v>3630</v>
      </c>
      <c r="C1188" s="1" t="s">
        <v>3600</v>
      </c>
      <c r="D1188" s="1" t="s">
        <v>3600</v>
      </c>
      <c r="E1188" s="5">
        <v>0</v>
      </c>
      <c r="F1188" s="1" t="s">
        <v>3631</v>
      </c>
      <c r="G1188" s="1" t="s">
        <v>3607</v>
      </c>
      <c r="H1188" s="1" t="s">
        <v>16</v>
      </c>
      <c r="I1188" s="1" t="s">
        <v>17</v>
      </c>
      <c r="J1188" s="1" t="s">
        <v>18</v>
      </c>
      <c r="K1188" s="1" t="s">
        <v>19</v>
      </c>
      <c r="L1188" s="1"/>
      <c r="M1188" t="str">
        <f t="shared" si="113"/>
        <v>0</v>
      </c>
      <c r="N1188" t="str">
        <f t="shared" si="114"/>
        <v>0</v>
      </c>
      <c r="Q1188" s="22" t="str">
        <f t="shared" si="115"/>
        <v/>
      </c>
    </row>
    <row r="1189" spans="1:17" x14ac:dyDescent="0.45">
      <c r="A1189" s="3">
        <v>1247</v>
      </c>
      <c r="B1189" s="1" t="s">
        <v>3632</v>
      </c>
      <c r="C1189" s="1" t="s">
        <v>3600</v>
      </c>
      <c r="D1189" s="1" t="s">
        <v>3600</v>
      </c>
      <c r="E1189" s="5">
        <v>0</v>
      </c>
      <c r="F1189" s="1" t="s">
        <v>3633</v>
      </c>
      <c r="G1189" s="1" t="s">
        <v>3607</v>
      </c>
      <c r="H1189" s="1" t="s">
        <v>16</v>
      </c>
      <c r="I1189" s="1" t="s">
        <v>17</v>
      </c>
      <c r="J1189" s="1" t="s">
        <v>18</v>
      </c>
      <c r="K1189" s="1" t="s">
        <v>19</v>
      </c>
      <c r="L1189" s="1"/>
      <c r="M1189" t="str">
        <f t="shared" si="113"/>
        <v>0</v>
      </c>
      <c r="N1189" t="str">
        <f t="shared" si="114"/>
        <v>0</v>
      </c>
      <c r="Q1189" s="22" t="str">
        <f t="shared" si="115"/>
        <v/>
      </c>
    </row>
    <row r="1190" spans="1:17" x14ac:dyDescent="0.45">
      <c r="A1190" s="3">
        <v>1248</v>
      </c>
      <c r="B1190" s="1" t="s">
        <v>3634</v>
      </c>
      <c r="C1190" s="1" t="s">
        <v>3600</v>
      </c>
      <c r="D1190" s="1" t="s">
        <v>3600</v>
      </c>
      <c r="E1190" s="5">
        <v>0</v>
      </c>
      <c r="F1190" s="1" t="s">
        <v>3635</v>
      </c>
      <c r="G1190" s="1" t="s">
        <v>3607</v>
      </c>
      <c r="H1190" s="1" t="s">
        <v>16</v>
      </c>
      <c r="I1190" s="1" t="s">
        <v>17</v>
      </c>
      <c r="J1190" s="1" t="s">
        <v>18</v>
      </c>
      <c r="K1190" s="1" t="s">
        <v>19</v>
      </c>
      <c r="L1190" s="1"/>
      <c r="M1190" t="str">
        <f t="shared" si="113"/>
        <v>0</v>
      </c>
      <c r="N1190" t="str">
        <f t="shared" si="114"/>
        <v>0</v>
      </c>
      <c r="Q1190" s="22" t="str">
        <f t="shared" si="115"/>
        <v/>
      </c>
    </row>
    <row r="1191" spans="1:17" x14ac:dyDescent="0.45">
      <c r="A1191" s="3">
        <v>1249</v>
      </c>
      <c r="B1191" s="1" t="s">
        <v>3636</v>
      </c>
      <c r="C1191" s="1" t="s">
        <v>3600</v>
      </c>
      <c r="D1191" s="1" t="s">
        <v>3600</v>
      </c>
      <c r="E1191" s="5">
        <v>0</v>
      </c>
      <c r="F1191" s="1" t="s">
        <v>3637</v>
      </c>
      <c r="G1191" s="1" t="s">
        <v>3607</v>
      </c>
      <c r="H1191" s="1" t="s">
        <v>16</v>
      </c>
      <c r="I1191" s="1" t="s">
        <v>17</v>
      </c>
      <c r="J1191" s="1" t="s">
        <v>18</v>
      </c>
      <c r="K1191" s="1" t="s">
        <v>19</v>
      </c>
      <c r="L1191" s="1"/>
      <c r="M1191" t="str">
        <f t="shared" si="113"/>
        <v>0</v>
      </c>
      <c r="N1191" t="str">
        <f t="shared" si="114"/>
        <v>0</v>
      </c>
      <c r="Q1191" s="22" t="str">
        <f t="shared" si="115"/>
        <v/>
      </c>
    </row>
    <row r="1192" spans="1:17" x14ac:dyDescent="0.45">
      <c r="A1192" s="3">
        <v>1250</v>
      </c>
      <c r="B1192" s="1" t="s">
        <v>3638</v>
      </c>
      <c r="C1192" s="1" t="s">
        <v>3600</v>
      </c>
      <c r="D1192" s="1" t="s">
        <v>3600</v>
      </c>
      <c r="E1192" s="5">
        <v>0</v>
      </c>
      <c r="F1192" s="1" t="s">
        <v>3639</v>
      </c>
      <c r="G1192" s="1" t="s">
        <v>3607</v>
      </c>
      <c r="H1192" s="1" t="s">
        <v>16</v>
      </c>
      <c r="I1192" s="1" t="s">
        <v>17</v>
      </c>
      <c r="J1192" s="1" t="s">
        <v>18</v>
      </c>
      <c r="K1192" s="1" t="s">
        <v>19</v>
      </c>
      <c r="L1192" s="1"/>
      <c r="M1192" t="str">
        <f t="shared" si="113"/>
        <v>0</v>
      </c>
      <c r="N1192" t="str">
        <f t="shared" si="114"/>
        <v>0</v>
      </c>
      <c r="Q1192" s="22" t="str">
        <f t="shared" si="115"/>
        <v/>
      </c>
    </row>
    <row r="1193" spans="1:17" x14ac:dyDescent="0.45">
      <c r="A1193" s="3">
        <v>1251</v>
      </c>
      <c r="B1193" s="1" t="s">
        <v>3640</v>
      </c>
      <c r="C1193" s="1" t="s">
        <v>3600</v>
      </c>
      <c r="D1193" s="1" t="s">
        <v>3600</v>
      </c>
      <c r="E1193" s="5">
        <v>0</v>
      </c>
      <c r="F1193" s="1" t="s">
        <v>3641</v>
      </c>
      <c r="G1193" s="1" t="s">
        <v>3607</v>
      </c>
      <c r="H1193" s="1" t="s">
        <v>16</v>
      </c>
      <c r="I1193" s="1" t="s">
        <v>17</v>
      </c>
      <c r="J1193" s="1" t="s">
        <v>18</v>
      </c>
      <c r="K1193" s="1" t="s">
        <v>19</v>
      </c>
      <c r="L1193" s="1"/>
      <c r="M1193" t="str">
        <f t="shared" si="113"/>
        <v>0</v>
      </c>
      <c r="N1193" t="str">
        <f t="shared" si="114"/>
        <v>0</v>
      </c>
      <c r="Q1193" s="22" t="str">
        <f t="shared" si="115"/>
        <v/>
      </c>
    </row>
    <row r="1194" spans="1:17" x14ac:dyDescent="0.45">
      <c r="A1194" s="3">
        <v>1252</v>
      </c>
      <c r="B1194" s="1" t="s">
        <v>3642</v>
      </c>
      <c r="C1194" s="1" t="s">
        <v>3600</v>
      </c>
      <c r="D1194" s="1" t="s">
        <v>3600</v>
      </c>
      <c r="E1194" s="5">
        <v>0</v>
      </c>
      <c r="F1194" s="1" t="s">
        <v>3643</v>
      </c>
      <c r="G1194" s="1" t="s">
        <v>3607</v>
      </c>
      <c r="H1194" s="1" t="s">
        <v>16</v>
      </c>
      <c r="I1194" s="1" t="s">
        <v>17</v>
      </c>
      <c r="J1194" s="1" t="s">
        <v>18</v>
      </c>
      <c r="K1194" s="1" t="s">
        <v>19</v>
      </c>
      <c r="L1194" s="1"/>
      <c r="M1194" t="str">
        <f t="shared" si="113"/>
        <v>0</v>
      </c>
      <c r="N1194" t="str">
        <f t="shared" si="114"/>
        <v>0</v>
      </c>
      <c r="Q1194" s="22" t="str">
        <f t="shared" si="115"/>
        <v/>
      </c>
    </row>
    <row r="1195" spans="1:17" x14ac:dyDescent="0.45">
      <c r="A1195" s="3">
        <v>1253</v>
      </c>
      <c r="B1195" s="1" t="s">
        <v>3644</v>
      </c>
      <c r="C1195" s="1" t="s">
        <v>3600</v>
      </c>
      <c r="D1195" s="1" t="s">
        <v>3600</v>
      </c>
      <c r="E1195" s="5">
        <v>0</v>
      </c>
      <c r="F1195" s="1" t="s">
        <v>3645</v>
      </c>
      <c r="G1195" s="1" t="s">
        <v>3607</v>
      </c>
      <c r="H1195" s="1" t="s">
        <v>16</v>
      </c>
      <c r="I1195" s="1" t="s">
        <v>17</v>
      </c>
      <c r="J1195" s="1" t="s">
        <v>18</v>
      </c>
      <c r="K1195" s="1" t="s">
        <v>19</v>
      </c>
      <c r="L1195" s="1"/>
      <c r="M1195" t="str">
        <f t="shared" si="113"/>
        <v>0</v>
      </c>
      <c r="N1195" t="str">
        <f t="shared" si="114"/>
        <v>0</v>
      </c>
      <c r="Q1195" s="22" t="str">
        <f t="shared" si="115"/>
        <v/>
      </c>
    </row>
    <row r="1196" spans="1:17" x14ac:dyDescent="0.45">
      <c r="A1196" s="3">
        <v>1254</v>
      </c>
      <c r="B1196" s="1" t="s">
        <v>3646</v>
      </c>
      <c r="C1196" s="1" t="s">
        <v>3600</v>
      </c>
      <c r="D1196" s="1" t="s">
        <v>3600</v>
      </c>
      <c r="E1196" s="5">
        <v>0</v>
      </c>
      <c r="F1196" s="1" t="s">
        <v>3647</v>
      </c>
      <c r="G1196" s="1" t="s">
        <v>3607</v>
      </c>
      <c r="H1196" s="1" t="s">
        <v>16</v>
      </c>
      <c r="I1196" s="1" t="s">
        <v>17</v>
      </c>
      <c r="J1196" s="1" t="s">
        <v>18</v>
      </c>
      <c r="K1196" s="1" t="s">
        <v>19</v>
      </c>
      <c r="L1196" s="1"/>
      <c r="M1196" t="str">
        <f t="shared" si="113"/>
        <v>0</v>
      </c>
      <c r="N1196" t="str">
        <f t="shared" si="114"/>
        <v>0</v>
      </c>
      <c r="Q1196" s="22" t="str">
        <f t="shared" si="115"/>
        <v/>
      </c>
    </row>
    <row r="1197" spans="1:17" x14ac:dyDescent="0.45">
      <c r="A1197" s="3">
        <v>1255</v>
      </c>
      <c r="B1197" s="1" t="s">
        <v>3648</v>
      </c>
      <c r="C1197" s="1" t="s">
        <v>3600</v>
      </c>
      <c r="D1197" s="1" t="s">
        <v>3600</v>
      </c>
      <c r="E1197" s="5">
        <v>0</v>
      </c>
      <c r="F1197" s="1" t="s">
        <v>3649</v>
      </c>
      <c r="G1197" s="1" t="s">
        <v>3607</v>
      </c>
      <c r="H1197" s="1" t="s">
        <v>16</v>
      </c>
      <c r="I1197" s="1" t="s">
        <v>17</v>
      </c>
      <c r="J1197" s="1" t="s">
        <v>18</v>
      </c>
      <c r="K1197" s="1" t="s">
        <v>19</v>
      </c>
      <c r="L1197" s="1"/>
      <c r="M1197" t="str">
        <f t="shared" si="113"/>
        <v>0</v>
      </c>
      <c r="N1197" t="str">
        <f t="shared" si="114"/>
        <v>0</v>
      </c>
      <c r="Q1197" s="22" t="str">
        <f t="shared" si="115"/>
        <v/>
      </c>
    </row>
    <row r="1198" spans="1:17" x14ac:dyDescent="0.45">
      <c r="A1198" s="3">
        <v>1256</v>
      </c>
      <c r="B1198" s="1" t="s">
        <v>3650</v>
      </c>
      <c r="C1198" s="1" t="s">
        <v>3600</v>
      </c>
      <c r="D1198" s="1" t="s">
        <v>3600</v>
      </c>
      <c r="E1198" s="5">
        <v>0</v>
      </c>
      <c r="F1198" s="1" t="s">
        <v>3651</v>
      </c>
      <c r="G1198" s="1" t="s">
        <v>3607</v>
      </c>
      <c r="H1198" s="1" t="s">
        <v>16</v>
      </c>
      <c r="I1198" s="1" t="s">
        <v>17</v>
      </c>
      <c r="J1198" s="1" t="s">
        <v>18</v>
      </c>
      <c r="K1198" s="1" t="s">
        <v>19</v>
      </c>
      <c r="L1198" s="1"/>
      <c r="M1198" t="str">
        <f t="shared" si="113"/>
        <v>0</v>
      </c>
      <c r="N1198" t="str">
        <f t="shared" si="114"/>
        <v>0</v>
      </c>
      <c r="Q1198" s="22" t="str">
        <f t="shared" si="115"/>
        <v/>
      </c>
    </row>
    <row r="1199" spans="1:17" x14ac:dyDescent="0.45">
      <c r="A1199" s="3">
        <v>1257</v>
      </c>
      <c r="B1199" s="1" t="s">
        <v>3652</v>
      </c>
      <c r="C1199" s="1" t="s">
        <v>3600</v>
      </c>
      <c r="D1199" s="1" t="s">
        <v>3600</v>
      </c>
      <c r="E1199" s="5">
        <v>2563800</v>
      </c>
      <c r="F1199" s="1" t="s">
        <v>3653</v>
      </c>
      <c r="G1199" s="1" t="s">
        <v>3607</v>
      </c>
      <c r="H1199" s="1" t="s">
        <v>280</v>
      </c>
      <c r="I1199" s="1" t="s">
        <v>154</v>
      </c>
      <c r="J1199" s="1" t="s">
        <v>3654</v>
      </c>
      <c r="K1199" s="1" t="s">
        <v>19</v>
      </c>
      <c r="L1199" s="1"/>
      <c r="M1199" t="str">
        <f t="shared" si="113"/>
        <v>2</v>
      </c>
      <c r="N1199" t="str">
        <f t="shared" si="114"/>
        <v>25</v>
      </c>
      <c r="Q1199" s="22" t="str">
        <f t="shared" si="115"/>
        <v/>
      </c>
    </row>
    <row r="1200" spans="1:17" x14ac:dyDescent="0.45">
      <c r="A1200" s="3">
        <v>1258</v>
      </c>
      <c r="B1200" s="1" t="s">
        <v>3655</v>
      </c>
      <c r="C1200" s="1" t="s">
        <v>3600</v>
      </c>
      <c r="D1200" s="1" t="s">
        <v>3600</v>
      </c>
      <c r="E1200" s="5">
        <v>4981600</v>
      </c>
      <c r="F1200" s="1" t="s">
        <v>3656</v>
      </c>
      <c r="G1200" s="1" t="s">
        <v>3607</v>
      </c>
      <c r="H1200" s="1" t="s">
        <v>280</v>
      </c>
      <c r="I1200" s="1" t="s">
        <v>154</v>
      </c>
      <c r="J1200" s="1" t="s">
        <v>3657</v>
      </c>
      <c r="K1200" s="1" t="s">
        <v>19</v>
      </c>
      <c r="L1200" s="1"/>
      <c r="M1200" t="str">
        <f t="shared" si="113"/>
        <v>4</v>
      </c>
      <c r="N1200" t="str">
        <f t="shared" si="114"/>
        <v>49</v>
      </c>
      <c r="Q1200" s="22" t="str">
        <f t="shared" si="115"/>
        <v/>
      </c>
    </row>
    <row r="1201" spans="1:17" x14ac:dyDescent="0.45">
      <c r="A1201" s="3">
        <v>1259</v>
      </c>
      <c r="B1201" s="1" t="s">
        <v>3658</v>
      </c>
      <c r="C1201" s="1" t="s">
        <v>3600</v>
      </c>
      <c r="D1201" s="1" t="s">
        <v>3600</v>
      </c>
      <c r="E1201" s="5">
        <v>2221200</v>
      </c>
      <c r="F1201" s="1" t="s">
        <v>3659</v>
      </c>
      <c r="G1201" s="1" t="s">
        <v>3607</v>
      </c>
      <c r="H1201" s="1" t="s">
        <v>280</v>
      </c>
      <c r="I1201" s="1" t="s">
        <v>154</v>
      </c>
      <c r="J1201" s="1" t="s">
        <v>3528</v>
      </c>
      <c r="K1201" s="1" t="s">
        <v>19</v>
      </c>
      <c r="L1201" s="1"/>
      <c r="M1201" t="str">
        <f t="shared" si="113"/>
        <v>2</v>
      </c>
      <c r="N1201" t="str">
        <f t="shared" si="114"/>
        <v>22</v>
      </c>
      <c r="Q1201" s="22" t="str">
        <f t="shared" si="115"/>
        <v/>
      </c>
    </row>
    <row r="1202" spans="1:17" x14ac:dyDescent="0.45">
      <c r="A1202" s="3">
        <v>1260</v>
      </c>
      <c r="B1202" s="1" t="s">
        <v>3660</v>
      </c>
      <c r="C1202" s="1" t="s">
        <v>3661</v>
      </c>
      <c r="D1202" s="1" t="s">
        <v>3600</v>
      </c>
      <c r="E1202" s="5">
        <v>44258446</v>
      </c>
      <c r="F1202" s="1" t="s">
        <v>3662</v>
      </c>
      <c r="G1202" s="1" t="s">
        <v>3661</v>
      </c>
      <c r="H1202" s="1" t="s">
        <v>154</v>
      </c>
      <c r="I1202" s="1" t="s">
        <v>154</v>
      </c>
      <c r="J1202" s="1" t="s">
        <v>3663</v>
      </c>
      <c r="K1202" s="1" t="s">
        <v>19</v>
      </c>
      <c r="L1202" s="1"/>
      <c r="M1202" t="str">
        <f t="shared" si="113"/>
        <v>4</v>
      </c>
      <c r="N1202" t="str">
        <f t="shared" si="114"/>
        <v>44</v>
      </c>
      <c r="Q1202" s="22" t="str">
        <f t="shared" si="115"/>
        <v/>
      </c>
    </row>
    <row r="1203" spans="1:17" x14ac:dyDescent="0.45">
      <c r="A1203" s="3">
        <v>1261</v>
      </c>
      <c r="B1203" s="1" t="s">
        <v>3664</v>
      </c>
      <c r="C1203" s="1" t="s">
        <v>3661</v>
      </c>
      <c r="D1203" s="1" t="s">
        <v>3600</v>
      </c>
      <c r="E1203" s="5">
        <v>49164000</v>
      </c>
      <c r="F1203" s="1" t="s">
        <v>3665</v>
      </c>
      <c r="G1203" s="1" t="s">
        <v>3661</v>
      </c>
      <c r="H1203" s="1" t="s">
        <v>154</v>
      </c>
      <c r="I1203" s="1" t="s">
        <v>154</v>
      </c>
      <c r="J1203" s="1" t="s">
        <v>3666</v>
      </c>
      <c r="K1203" s="1" t="s">
        <v>19</v>
      </c>
      <c r="L1203" s="1"/>
      <c r="M1203" t="str">
        <f t="shared" si="113"/>
        <v>4</v>
      </c>
      <c r="N1203" t="str">
        <f t="shared" si="114"/>
        <v>49</v>
      </c>
      <c r="Q1203" s="22" t="str">
        <f t="shared" si="115"/>
        <v/>
      </c>
    </row>
    <row r="1204" spans="1:17" x14ac:dyDescent="0.45">
      <c r="A1204" s="3">
        <v>1262</v>
      </c>
      <c r="B1204" s="1" t="s">
        <v>3667</v>
      </c>
      <c r="C1204" s="1" t="s">
        <v>3661</v>
      </c>
      <c r="D1204" s="1" t="s">
        <v>3607</v>
      </c>
      <c r="E1204" s="5">
        <v>29985000</v>
      </c>
      <c r="F1204" s="1" t="s">
        <v>3668</v>
      </c>
      <c r="G1204" s="1" t="s">
        <v>3661</v>
      </c>
      <c r="H1204" s="1" t="s">
        <v>850</v>
      </c>
      <c r="I1204" s="1" t="s">
        <v>154</v>
      </c>
      <c r="J1204" s="1" t="s">
        <v>851</v>
      </c>
      <c r="K1204" s="1" t="s">
        <v>19</v>
      </c>
      <c r="L1204" s="1"/>
      <c r="M1204" t="str">
        <f t="shared" si="113"/>
        <v>2</v>
      </c>
      <c r="N1204" t="str">
        <f t="shared" si="114"/>
        <v>29</v>
      </c>
      <c r="Q1204" s="22" t="str">
        <f t="shared" si="115"/>
        <v/>
      </c>
    </row>
    <row r="1205" spans="1:17" x14ac:dyDescent="0.45">
      <c r="A1205" s="3">
        <v>1263</v>
      </c>
      <c r="B1205" s="1" t="s">
        <v>3669</v>
      </c>
      <c r="C1205" s="1" t="s">
        <v>3661</v>
      </c>
      <c r="D1205" s="1" t="s">
        <v>3607</v>
      </c>
      <c r="E1205" s="5">
        <v>853969700</v>
      </c>
      <c r="F1205" s="1" t="s">
        <v>3670</v>
      </c>
      <c r="G1205" s="1" t="s">
        <v>3661</v>
      </c>
      <c r="H1205" s="1" t="s">
        <v>188</v>
      </c>
      <c r="I1205" s="1" t="s">
        <v>154</v>
      </c>
      <c r="J1205" s="1" t="s">
        <v>3671</v>
      </c>
      <c r="K1205" s="1" t="s">
        <v>19</v>
      </c>
      <c r="L1205" s="1"/>
      <c r="M1205" t="str">
        <f t="shared" si="113"/>
        <v>8</v>
      </c>
      <c r="N1205" t="str">
        <f t="shared" si="114"/>
        <v>85</v>
      </c>
      <c r="Q1205" s="22" t="str">
        <f t="shared" si="115"/>
        <v/>
      </c>
    </row>
    <row r="1206" spans="1:17" x14ac:dyDescent="0.45">
      <c r="A1206" s="3">
        <v>1264</v>
      </c>
      <c r="B1206" s="1" t="s">
        <v>3672</v>
      </c>
      <c r="C1206" s="1" t="s">
        <v>3661</v>
      </c>
      <c r="D1206" s="1" t="s">
        <v>3607</v>
      </c>
      <c r="E1206" s="5">
        <v>130455000</v>
      </c>
      <c r="F1206" s="1" t="s">
        <v>3673</v>
      </c>
      <c r="G1206" s="1" t="s">
        <v>3661</v>
      </c>
      <c r="H1206" s="1" t="s">
        <v>850</v>
      </c>
      <c r="I1206" s="1" t="s">
        <v>154</v>
      </c>
      <c r="J1206" s="1" t="s">
        <v>851</v>
      </c>
      <c r="K1206" s="1" t="s">
        <v>19</v>
      </c>
      <c r="L1206" s="1"/>
      <c r="M1206" t="str">
        <f t="shared" si="113"/>
        <v>1</v>
      </c>
      <c r="N1206" t="str">
        <f t="shared" si="114"/>
        <v>13</v>
      </c>
      <c r="Q1206" s="22" t="str">
        <f t="shared" si="115"/>
        <v/>
      </c>
    </row>
    <row r="1207" spans="1:17" x14ac:dyDescent="0.45">
      <c r="A1207" s="3">
        <v>1265</v>
      </c>
      <c r="B1207" s="1" t="s">
        <v>3674</v>
      </c>
      <c r="C1207" s="1" t="s">
        <v>3661</v>
      </c>
      <c r="D1207" s="1" t="s">
        <v>3607</v>
      </c>
      <c r="E1207" s="5">
        <v>1561550980</v>
      </c>
      <c r="F1207" s="1" t="s">
        <v>3675</v>
      </c>
      <c r="G1207" s="1" t="s">
        <v>3661</v>
      </c>
      <c r="H1207" s="1" t="s">
        <v>188</v>
      </c>
      <c r="I1207" s="1" t="s">
        <v>154</v>
      </c>
      <c r="J1207" s="1" t="s">
        <v>3676</v>
      </c>
      <c r="K1207" s="1" t="s">
        <v>19</v>
      </c>
      <c r="L1207" s="1"/>
      <c r="M1207" t="str">
        <f t="shared" si="113"/>
        <v>1</v>
      </c>
      <c r="N1207" t="str">
        <f t="shared" si="114"/>
        <v>15</v>
      </c>
      <c r="Q1207" s="22" t="str">
        <f t="shared" si="115"/>
        <v/>
      </c>
    </row>
    <row r="1208" spans="1:17" x14ac:dyDescent="0.45">
      <c r="A1208" s="3">
        <v>1266</v>
      </c>
      <c r="B1208" s="1" t="s">
        <v>3677</v>
      </c>
      <c r="C1208" s="1" t="s">
        <v>3661</v>
      </c>
      <c r="D1208" s="1" t="s">
        <v>3607</v>
      </c>
      <c r="E1208" s="5">
        <v>32254000</v>
      </c>
      <c r="F1208" s="1" t="s">
        <v>3678</v>
      </c>
      <c r="G1208" s="1" t="s">
        <v>3661</v>
      </c>
      <c r="H1208" s="1" t="s">
        <v>850</v>
      </c>
      <c r="I1208" s="1" t="s">
        <v>154</v>
      </c>
      <c r="J1208" s="1" t="s">
        <v>851</v>
      </c>
      <c r="K1208" s="1" t="s">
        <v>19</v>
      </c>
      <c r="L1208" s="1"/>
      <c r="M1208" t="str">
        <f t="shared" si="113"/>
        <v>3</v>
      </c>
      <c r="N1208" t="str">
        <f t="shared" si="114"/>
        <v>32</v>
      </c>
      <c r="Q1208" s="22" t="str">
        <f t="shared" si="115"/>
        <v/>
      </c>
    </row>
    <row r="1209" spans="1:17" x14ac:dyDescent="0.45">
      <c r="A1209" s="3">
        <v>1267</v>
      </c>
      <c r="B1209" s="1" t="s">
        <v>3679</v>
      </c>
      <c r="C1209" s="1" t="s">
        <v>3661</v>
      </c>
      <c r="D1209" s="1" t="s">
        <v>3607</v>
      </c>
      <c r="E1209" s="5">
        <v>760381088</v>
      </c>
      <c r="F1209" s="1" t="s">
        <v>3680</v>
      </c>
      <c r="G1209" s="1" t="s">
        <v>3661</v>
      </c>
      <c r="H1209" s="1" t="s">
        <v>188</v>
      </c>
      <c r="I1209" s="1" t="s">
        <v>154</v>
      </c>
      <c r="J1209" s="1" t="s">
        <v>3681</v>
      </c>
      <c r="K1209" s="1" t="s">
        <v>19</v>
      </c>
      <c r="L1209" s="1"/>
      <c r="M1209" t="str">
        <f t="shared" si="113"/>
        <v>7</v>
      </c>
      <c r="N1209" t="str">
        <f t="shared" si="114"/>
        <v>76</v>
      </c>
      <c r="Q1209" s="22" t="str">
        <f t="shared" si="115"/>
        <v/>
      </c>
    </row>
    <row r="1210" spans="1:17" x14ac:dyDescent="0.45">
      <c r="A1210" s="3">
        <v>1268</v>
      </c>
      <c r="B1210" s="1" t="s">
        <v>3682</v>
      </c>
      <c r="C1210" s="1" t="s">
        <v>3661</v>
      </c>
      <c r="D1210" s="1" t="s">
        <v>3607</v>
      </c>
      <c r="E1210" s="5">
        <v>0</v>
      </c>
      <c r="F1210" s="1" t="s">
        <v>3683</v>
      </c>
      <c r="G1210" s="1" t="s">
        <v>3661</v>
      </c>
      <c r="H1210" s="1" t="s">
        <v>16</v>
      </c>
      <c r="I1210" s="1" t="s">
        <v>17</v>
      </c>
      <c r="J1210" s="1" t="s">
        <v>18</v>
      </c>
      <c r="K1210" s="1" t="s">
        <v>19</v>
      </c>
      <c r="L1210" s="1"/>
      <c r="M1210" t="str">
        <f t="shared" si="113"/>
        <v>0</v>
      </c>
      <c r="N1210" t="str">
        <f t="shared" si="114"/>
        <v>0</v>
      </c>
      <c r="Q1210" s="22" t="str">
        <f t="shared" si="115"/>
        <v/>
      </c>
    </row>
    <row r="1211" spans="1:17" x14ac:dyDescent="0.45">
      <c r="A1211" s="3">
        <v>1269</v>
      </c>
      <c r="B1211" s="1" t="s">
        <v>3684</v>
      </c>
      <c r="C1211" s="1" t="s">
        <v>3661</v>
      </c>
      <c r="D1211" s="1" t="s">
        <v>3607</v>
      </c>
      <c r="E1211" s="5">
        <v>0</v>
      </c>
      <c r="F1211" s="1" t="s">
        <v>3685</v>
      </c>
      <c r="G1211" s="1" t="s">
        <v>3661</v>
      </c>
      <c r="H1211" s="1" t="s">
        <v>16</v>
      </c>
      <c r="I1211" s="1" t="s">
        <v>17</v>
      </c>
      <c r="J1211" s="1" t="s">
        <v>18</v>
      </c>
      <c r="K1211" s="1" t="s">
        <v>19</v>
      </c>
      <c r="L1211" s="1"/>
      <c r="M1211" t="str">
        <f t="shared" si="113"/>
        <v>0</v>
      </c>
      <c r="N1211" t="str">
        <f t="shared" si="114"/>
        <v>0</v>
      </c>
      <c r="Q1211" s="22" t="str">
        <f t="shared" si="115"/>
        <v/>
      </c>
    </row>
    <row r="1212" spans="1:17" x14ac:dyDescent="0.45">
      <c r="A1212" s="3">
        <v>1270</v>
      </c>
      <c r="B1212" s="1" t="s">
        <v>3686</v>
      </c>
      <c r="C1212" s="1" t="s">
        <v>3661</v>
      </c>
      <c r="D1212" s="1" t="s">
        <v>3607</v>
      </c>
      <c r="E1212" s="5">
        <v>0</v>
      </c>
      <c r="F1212" s="1" t="s">
        <v>3687</v>
      </c>
      <c r="G1212" s="1" t="s">
        <v>3661</v>
      </c>
      <c r="H1212" s="1" t="s">
        <v>16</v>
      </c>
      <c r="I1212" s="1" t="s">
        <v>17</v>
      </c>
      <c r="J1212" s="1" t="s">
        <v>18</v>
      </c>
      <c r="K1212" s="1" t="s">
        <v>19</v>
      </c>
      <c r="L1212" s="1"/>
      <c r="M1212" t="str">
        <f t="shared" si="113"/>
        <v>0</v>
      </c>
      <c r="N1212" t="str">
        <f t="shared" si="114"/>
        <v>0</v>
      </c>
      <c r="Q1212" s="22" t="str">
        <f t="shared" si="115"/>
        <v/>
      </c>
    </row>
    <row r="1213" spans="1:17" x14ac:dyDescent="0.45">
      <c r="A1213" s="3">
        <v>1271</v>
      </c>
      <c r="B1213" s="1" t="s">
        <v>3688</v>
      </c>
      <c r="C1213" s="1" t="s">
        <v>3661</v>
      </c>
      <c r="D1213" s="1" t="s">
        <v>3607</v>
      </c>
      <c r="E1213" s="5">
        <v>0</v>
      </c>
      <c r="F1213" s="1" t="s">
        <v>3689</v>
      </c>
      <c r="G1213" s="1" t="s">
        <v>3661</v>
      </c>
      <c r="H1213" s="1" t="s">
        <v>16</v>
      </c>
      <c r="I1213" s="1" t="s">
        <v>17</v>
      </c>
      <c r="J1213" s="1" t="s">
        <v>18</v>
      </c>
      <c r="K1213" s="1" t="s">
        <v>19</v>
      </c>
      <c r="L1213" s="1"/>
      <c r="M1213" t="str">
        <f t="shared" si="113"/>
        <v>0</v>
      </c>
      <c r="N1213" t="str">
        <f t="shared" si="114"/>
        <v>0</v>
      </c>
      <c r="Q1213" s="22" t="str">
        <f t="shared" si="115"/>
        <v/>
      </c>
    </row>
    <row r="1214" spans="1:17" x14ac:dyDescent="0.45">
      <c r="A1214" s="3">
        <v>1272</v>
      </c>
      <c r="B1214" s="1" t="s">
        <v>3690</v>
      </c>
      <c r="C1214" s="1" t="s">
        <v>3661</v>
      </c>
      <c r="D1214" s="1" t="s">
        <v>3607</v>
      </c>
      <c r="E1214" s="5">
        <v>0</v>
      </c>
      <c r="F1214" s="1" t="s">
        <v>3691</v>
      </c>
      <c r="G1214" s="1" t="s">
        <v>3661</v>
      </c>
      <c r="H1214" s="1" t="s">
        <v>16</v>
      </c>
      <c r="I1214" s="1" t="s">
        <v>17</v>
      </c>
      <c r="J1214" s="1" t="s">
        <v>18</v>
      </c>
      <c r="K1214" s="1" t="s">
        <v>19</v>
      </c>
      <c r="L1214" s="1"/>
      <c r="M1214" t="str">
        <f t="shared" si="113"/>
        <v>0</v>
      </c>
      <c r="N1214" t="str">
        <f t="shared" si="114"/>
        <v>0</v>
      </c>
      <c r="Q1214" s="22" t="str">
        <f t="shared" si="115"/>
        <v/>
      </c>
    </row>
    <row r="1215" spans="1:17" x14ac:dyDescent="0.45">
      <c r="A1215" s="3">
        <v>1273</v>
      </c>
      <c r="B1215" s="1" t="s">
        <v>3692</v>
      </c>
      <c r="C1215" s="1" t="s">
        <v>3661</v>
      </c>
      <c r="D1215" s="1" t="s">
        <v>3607</v>
      </c>
      <c r="E1215" s="5">
        <v>0</v>
      </c>
      <c r="F1215" s="1" t="s">
        <v>3693</v>
      </c>
      <c r="G1215" s="1" t="s">
        <v>3661</v>
      </c>
      <c r="H1215" s="1" t="s">
        <v>16</v>
      </c>
      <c r="I1215" s="1" t="s">
        <v>17</v>
      </c>
      <c r="J1215" s="1" t="s">
        <v>18</v>
      </c>
      <c r="K1215" s="1" t="s">
        <v>19</v>
      </c>
      <c r="L1215" s="1"/>
      <c r="M1215" t="str">
        <f t="shared" si="113"/>
        <v>0</v>
      </c>
      <c r="N1215" t="str">
        <f t="shared" si="114"/>
        <v>0</v>
      </c>
      <c r="Q1215" s="22" t="str">
        <f t="shared" si="115"/>
        <v/>
      </c>
    </row>
    <row r="1216" spans="1:17" x14ac:dyDescent="0.45">
      <c r="A1216" s="3">
        <v>1274</v>
      </c>
      <c r="B1216" s="1" t="s">
        <v>3694</v>
      </c>
      <c r="C1216" s="1" t="s">
        <v>3661</v>
      </c>
      <c r="D1216" s="1" t="s">
        <v>3607</v>
      </c>
      <c r="E1216" s="5">
        <v>0</v>
      </c>
      <c r="F1216" s="1" t="s">
        <v>3695</v>
      </c>
      <c r="G1216" s="1" t="s">
        <v>3661</v>
      </c>
      <c r="H1216" s="1" t="s">
        <v>16</v>
      </c>
      <c r="I1216" s="1" t="s">
        <v>17</v>
      </c>
      <c r="J1216" s="1" t="s">
        <v>18</v>
      </c>
      <c r="K1216" s="1" t="s">
        <v>19</v>
      </c>
      <c r="L1216" s="1"/>
      <c r="M1216" t="str">
        <f t="shared" si="113"/>
        <v>0</v>
      </c>
      <c r="N1216" t="str">
        <f t="shared" si="114"/>
        <v>0</v>
      </c>
      <c r="Q1216" s="22" t="str">
        <f t="shared" si="115"/>
        <v/>
      </c>
    </row>
    <row r="1217" spans="1:17" x14ac:dyDescent="0.45">
      <c r="A1217" s="3">
        <v>1275</v>
      </c>
      <c r="B1217" s="1" t="s">
        <v>3696</v>
      </c>
      <c r="C1217" s="1" t="s">
        <v>3661</v>
      </c>
      <c r="D1217" s="1" t="s">
        <v>3607</v>
      </c>
      <c r="E1217" s="5">
        <v>0</v>
      </c>
      <c r="F1217" s="1" t="s">
        <v>3697</v>
      </c>
      <c r="G1217" s="1" t="s">
        <v>3661</v>
      </c>
      <c r="H1217" s="1" t="s">
        <v>16</v>
      </c>
      <c r="I1217" s="1" t="s">
        <v>17</v>
      </c>
      <c r="J1217" s="1" t="s">
        <v>18</v>
      </c>
      <c r="K1217" s="1" t="s">
        <v>19</v>
      </c>
      <c r="L1217" s="1"/>
      <c r="M1217" t="str">
        <f t="shared" si="113"/>
        <v>0</v>
      </c>
      <c r="N1217" t="str">
        <f t="shared" si="114"/>
        <v>0</v>
      </c>
      <c r="Q1217" s="22" t="str">
        <f t="shared" si="115"/>
        <v/>
      </c>
    </row>
    <row r="1218" spans="1:17" x14ac:dyDescent="0.45">
      <c r="A1218" s="3">
        <v>1276</v>
      </c>
      <c r="B1218" s="1" t="s">
        <v>3698</v>
      </c>
      <c r="C1218" s="1" t="s">
        <v>3661</v>
      </c>
      <c r="D1218" s="1" t="s">
        <v>3600</v>
      </c>
      <c r="E1218" s="5">
        <v>9800000</v>
      </c>
      <c r="F1218" s="1" t="s">
        <v>3699</v>
      </c>
      <c r="G1218" s="1" t="s">
        <v>3661</v>
      </c>
      <c r="H1218" s="1" t="s">
        <v>154</v>
      </c>
      <c r="I1218" s="1" t="s">
        <v>154</v>
      </c>
      <c r="J1218" s="1" t="s">
        <v>3700</v>
      </c>
      <c r="K1218" s="1" t="s">
        <v>19</v>
      </c>
      <c r="L1218" s="1"/>
      <c r="M1218" t="str">
        <f t="shared" si="113"/>
        <v>9</v>
      </c>
      <c r="N1218" t="str">
        <f t="shared" si="114"/>
        <v>98</v>
      </c>
      <c r="Q1218" s="22" t="str">
        <f t="shared" si="115"/>
        <v/>
      </c>
    </row>
    <row r="1219" spans="1:17" x14ac:dyDescent="0.45">
      <c r="A1219" s="3">
        <v>1277</v>
      </c>
      <c r="B1219" s="1" t="s">
        <v>3701</v>
      </c>
      <c r="C1219" s="1" t="s">
        <v>3661</v>
      </c>
      <c r="D1219" s="1" t="s">
        <v>3600</v>
      </c>
      <c r="E1219" s="5">
        <v>191920000</v>
      </c>
      <c r="F1219" s="1" t="s">
        <v>3702</v>
      </c>
      <c r="G1219" s="1" t="s">
        <v>3661</v>
      </c>
      <c r="H1219" s="1" t="s">
        <v>153</v>
      </c>
      <c r="I1219" s="1" t="s">
        <v>154</v>
      </c>
      <c r="J1219" s="1" t="s">
        <v>3703</v>
      </c>
      <c r="K1219" s="1" t="s">
        <v>19</v>
      </c>
      <c r="L1219" s="1"/>
      <c r="M1219" t="str">
        <f t="shared" si="113"/>
        <v>1</v>
      </c>
      <c r="N1219" t="str">
        <f t="shared" si="114"/>
        <v>19</v>
      </c>
      <c r="Q1219" s="22" t="str">
        <f t="shared" si="115"/>
        <v/>
      </c>
    </row>
    <row r="1220" spans="1:17" x14ac:dyDescent="0.45">
      <c r="A1220" s="3">
        <v>1278</v>
      </c>
      <c r="B1220" s="1" t="s">
        <v>3704</v>
      </c>
      <c r="C1220" s="1" t="s">
        <v>3661</v>
      </c>
      <c r="D1220" s="1" t="s">
        <v>3600</v>
      </c>
      <c r="E1220" s="5">
        <v>76733000</v>
      </c>
      <c r="F1220" s="1" t="s">
        <v>3705</v>
      </c>
      <c r="G1220" s="1" t="s">
        <v>3661</v>
      </c>
      <c r="H1220" s="1" t="s">
        <v>154</v>
      </c>
      <c r="I1220" s="1" t="s">
        <v>154</v>
      </c>
      <c r="J1220" s="1" t="s">
        <v>3706</v>
      </c>
      <c r="K1220" s="1" t="s">
        <v>19</v>
      </c>
      <c r="L1220" s="1"/>
      <c r="M1220" t="str">
        <f t="shared" si="113"/>
        <v>7</v>
      </c>
      <c r="N1220" t="str">
        <f t="shared" si="114"/>
        <v>76</v>
      </c>
      <c r="Q1220" s="22" t="str">
        <f t="shared" si="115"/>
        <v/>
      </c>
    </row>
    <row r="1221" spans="1:17" x14ac:dyDescent="0.45">
      <c r="A1221" s="3">
        <v>1279</v>
      </c>
      <c r="B1221" s="1" t="s">
        <v>3707</v>
      </c>
      <c r="C1221" s="1" t="s">
        <v>3661</v>
      </c>
      <c r="D1221" s="1" t="s">
        <v>3600</v>
      </c>
      <c r="E1221" s="5">
        <v>22300045</v>
      </c>
      <c r="F1221" s="1" t="s">
        <v>3708</v>
      </c>
      <c r="G1221" s="1" t="s">
        <v>3661</v>
      </c>
      <c r="H1221" s="1" t="s">
        <v>154</v>
      </c>
      <c r="I1221" s="1" t="s">
        <v>154</v>
      </c>
      <c r="J1221" s="1" t="s">
        <v>3709</v>
      </c>
      <c r="K1221" s="1" t="s">
        <v>19</v>
      </c>
      <c r="L1221" s="1"/>
      <c r="M1221" t="str">
        <f t="shared" ref="M1221:M1284" si="116">LEFT(E1221,1)</f>
        <v>2</v>
      </c>
      <c r="N1221" t="str">
        <f t="shared" ref="N1221:N1284" si="117">LEFT(E1221,2)</f>
        <v>22</v>
      </c>
      <c r="Q1221" s="22" t="str">
        <f t="shared" si="115"/>
        <v/>
      </c>
    </row>
    <row r="1222" spans="1:17" x14ac:dyDescent="0.45">
      <c r="A1222" s="3">
        <v>1280</v>
      </c>
      <c r="B1222" s="1" t="s">
        <v>3710</v>
      </c>
      <c r="C1222" s="1" t="s">
        <v>3661</v>
      </c>
      <c r="D1222" s="1" t="s">
        <v>3600</v>
      </c>
      <c r="E1222" s="5">
        <v>7268395</v>
      </c>
      <c r="F1222" s="1" t="s">
        <v>3711</v>
      </c>
      <c r="G1222" s="1" t="s">
        <v>3661</v>
      </c>
      <c r="H1222" s="1" t="s">
        <v>154</v>
      </c>
      <c r="I1222" s="1" t="s">
        <v>154</v>
      </c>
      <c r="J1222" s="1" t="s">
        <v>3712</v>
      </c>
      <c r="K1222" s="1" t="s">
        <v>19</v>
      </c>
      <c r="L1222" s="1"/>
      <c r="M1222" t="str">
        <f t="shared" si="116"/>
        <v>7</v>
      </c>
      <c r="N1222" t="str">
        <f t="shared" si="117"/>
        <v>72</v>
      </c>
      <c r="Q1222" s="22" t="str">
        <f t="shared" si="115"/>
        <v/>
      </c>
    </row>
    <row r="1223" spans="1:17" x14ac:dyDescent="0.45">
      <c r="A1223" s="3">
        <v>1281</v>
      </c>
      <c r="B1223" s="1" t="s">
        <v>3713</v>
      </c>
      <c r="C1223" s="1" t="s">
        <v>3661</v>
      </c>
      <c r="D1223" s="1" t="s">
        <v>3600</v>
      </c>
      <c r="E1223" s="5">
        <v>32186428</v>
      </c>
      <c r="F1223" s="1" t="s">
        <v>3714</v>
      </c>
      <c r="G1223" s="1" t="s">
        <v>3661</v>
      </c>
      <c r="H1223" s="1" t="s">
        <v>154</v>
      </c>
      <c r="I1223" s="1" t="s">
        <v>154</v>
      </c>
      <c r="J1223" s="1" t="s">
        <v>3715</v>
      </c>
      <c r="K1223" s="1" t="s">
        <v>19</v>
      </c>
      <c r="L1223" s="1"/>
      <c r="M1223" t="str">
        <f t="shared" si="116"/>
        <v>3</v>
      </c>
      <c r="N1223" t="str">
        <f t="shared" si="117"/>
        <v>32</v>
      </c>
      <c r="Q1223" s="22" t="str">
        <f t="shared" si="115"/>
        <v/>
      </c>
    </row>
    <row r="1224" spans="1:17" x14ac:dyDescent="0.45">
      <c r="A1224" s="3">
        <v>1282</v>
      </c>
      <c r="B1224" s="1" t="s">
        <v>3716</v>
      </c>
      <c r="C1224" s="1" t="s">
        <v>3661</v>
      </c>
      <c r="D1224" s="1" t="s">
        <v>3600</v>
      </c>
      <c r="E1224" s="5">
        <v>31008865</v>
      </c>
      <c r="F1224" s="1" t="s">
        <v>3717</v>
      </c>
      <c r="G1224" s="1" t="s">
        <v>3661</v>
      </c>
      <c r="H1224" s="1" t="s">
        <v>154</v>
      </c>
      <c r="I1224" s="1" t="s">
        <v>154</v>
      </c>
      <c r="J1224" s="1" t="s">
        <v>3718</v>
      </c>
      <c r="K1224" s="1" t="s">
        <v>19</v>
      </c>
      <c r="L1224" s="1"/>
      <c r="M1224" t="str">
        <f t="shared" si="116"/>
        <v>3</v>
      </c>
      <c r="N1224" t="str">
        <f t="shared" si="117"/>
        <v>31</v>
      </c>
      <c r="Q1224" s="22" t="str">
        <f t="shared" si="115"/>
        <v/>
      </c>
    </row>
    <row r="1225" spans="1:17" x14ac:dyDescent="0.45">
      <c r="A1225" s="3">
        <v>1283</v>
      </c>
      <c r="B1225" s="1" t="s">
        <v>3719</v>
      </c>
      <c r="C1225" s="1" t="s">
        <v>3661</v>
      </c>
      <c r="D1225" s="1" t="s">
        <v>3600</v>
      </c>
      <c r="E1225" s="5">
        <v>31122000</v>
      </c>
      <c r="F1225" s="1" t="s">
        <v>3720</v>
      </c>
      <c r="G1225" s="1" t="s">
        <v>3661</v>
      </c>
      <c r="H1225" s="1" t="s">
        <v>154</v>
      </c>
      <c r="I1225" s="1" t="s">
        <v>154</v>
      </c>
      <c r="J1225" s="1" t="s">
        <v>3721</v>
      </c>
      <c r="K1225" s="1" t="s">
        <v>19</v>
      </c>
      <c r="L1225" s="1"/>
      <c r="M1225" t="str">
        <f t="shared" si="116"/>
        <v>3</v>
      </c>
      <c r="N1225" t="str">
        <f t="shared" si="117"/>
        <v>31</v>
      </c>
      <c r="Q1225" s="22" t="str">
        <f t="shared" si="115"/>
        <v/>
      </c>
    </row>
    <row r="1226" spans="1:17" x14ac:dyDescent="0.45">
      <c r="A1226" s="3">
        <v>1284</v>
      </c>
      <c r="B1226" s="1" t="s">
        <v>3722</v>
      </c>
      <c r="C1226" s="1" t="s">
        <v>3661</v>
      </c>
      <c r="D1226" s="1" t="s">
        <v>3607</v>
      </c>
      <c r="E1226" s="5">
        <v>43523689</v>
      </c>
      <c r="F1226" s="1" t="s">
        <v>3723</v>
      </c>
      <c r="G1226" s="1" t="s">
        <v>3724</v>
      </c>
      <c r="H1226" s="1" t="s">
        <v>154</v>
      </c>
      <c r="I1226" s="1" t="s">
        <v>154</v>
      </c>
      <c r="J1226" s="1" t="s">
        <v>3725</v>
      </c>
      <c r="K1226" s="1" t="s">
        <v>19</v>
      </c>
      <c r="L1226" s="1"/>
      <c r="M1226" t="str">
        <f t="shared" si="116"/>
        <v>4</v>
      </c>
      <c r="N1226" t="str">
        <f t="shared" si="117"/>
        <v>43</v>
      </c>
      <c r="Q1226" s="22" t="str">
        <f t="shared" si="115"/>
        <v/>
      </c>
    </row>
    <row r="1227" spans="1:17" x14ac:dyDescent="0.45">
      <c r="A1227" s="3">
        <v>1285</v>
      </c>
      <c r="B1227" s="1" t="s">
        <v>3726</v>
      </c>
      <c r="C1227" s="1" t="s">
        <v>3661</v>
      </c>
      <c r="D1227" s="1" t="s">
        <v>3607</v>
      </c>
      <c r="E1227" s="5">
        <v>13363637</v>
      </c>
      <c r="F1227" s="1" t="s">
        <v>3727</v>
      </c>
      <c r="G1227" s="1" t="s">
        <v>3724</v>
      </c>
      <c r="H1227" s="1" t="s">
        <v>154</v>
      </c>
      <c r="I1227" s="1" t="s">
        <v>154</v>
      </c>
      <c r="J1227" s="1" t="s">
        <v>3728</v>
      </c>
      <c r="K1227" s="1" t="s">
        <v>19</v>
      </c>
      <c r="L1227" s="1"/>
      <c r="M1227" t="str">
        <f t="shared" si="116"/>
        <v>1</v>
      </c>
      <c r="N1227" t="str">
        <f t="shared" si="117"/>
        <v>13</v>
      </c>
      <c r="Q1227" s="22" t="str">
        <f t="shared" si="115"/>
        <v/>
      </c>
    </row>
    <row r="1228" spans="1:17" x14ac:dyDescent="0.45">
      <c r="A1228" s="3">
        <v>1286</v>
      </c>
      <c r="B1228" s="1" t="s">
        <v>3729</v>
      </c>
      <c r="C1228" s="1" t="s">
        <v>3661</v>
      </c>
      <c r="D1228" s="1" t="s">
        <v>3661</v>
      </c>
      <c r="E1228" s="5">
        <v>4057600</v>
      </c>
      <c r="F1228" s="1" t="s">
        <v>3730</v>
      </c>
      <c r="G1228" s="1" t="s">
        <v>3724</v>
      </c>
      <c r="H1228" s="1" t="s">
        <v>280</v>
      </c>
      <c r="I1228" s="1" t="s">
        <v>154</v>
      </c>
      <c r="J1228" s="1" t="s">
        <v>3731</v>
      </c>
      <c r="K1228" s="1" t="s">
        <v>19</v>
      </c>
      <c r="L1228" s="1"/>
      <c r="M1228" t="str">
        <f t="shared" si="116"/>
        <v>4</v>
      </c>
      <c r="N1228" t="str">
        <f t="shared" si="117"/>
        <v>40</v>
      </c>
      <c r="Q1228" s="22" t="str">
        <f t="shared" si="115"/>
        <v/>
      </c>
    </row>
    <row r="1229" spans="1:17" x14ac:dyDescent="0.45">
      <c r="A1229" s="3">
        <v>1287</v>
      </c>
      <c r="B1229" s="1" t="s">
        <v>3732</v>
      </c>
      <c r="C1229" s="1" t="s">
        <v>3661</v>
      </c>
      <c r="D1229" s="1" t="s">
        <v>3661</v>
      </c>
      <c r="E1229" s="5">
        <v>2349570</v>
      </c>
      <c r="F1229" s="1" t="s">
        <v>3733</v>
      </c>
      <c r="G1229" s="1" t="s">
        <v>3724</v>
      </c>
      <c r="H1229" s="1" t="s">
        <v>198</v>
      </c>
      <c r="I1229" s="1" t="s">
        <v>154</v>
      </c>
      <c r="J1229" s="1" t="s">
        <v>3734</v>
      </c>
      <c r="K1229" s="1" t="s">
        <v>19</v>
      </c>
      <c r="L1229" s="1"/>
      <c r="M1229" t="str">
        <f t="shared" si="116"/>
        <v>2</v>
      </c>
      <c r="N1229" t="str">
        <f t="shared" si="117"/>
        <v>23</v>
      </c>
      <c r="Q1229" s="22" t="str">
        <f t="shared" si="115"/>
        <v/>
      </c>
    </row>
    <row r="1230" spans="1:17" x14ac:dyDescent="0.45">
      <c r="A1230" s="3">
        <v>1288</v>
      </c>
      <c r="B1230" s="1" t="s">
        <v>3735</v>
      </c>
      <c r="C1230" s="1" t="s">
        <v>3661</v>
      </c>
      <c r="D1230" s="1" t="s">
        <v>3661</v>
      </c>
      <c r="E1230" s="5">
        <v>1957975</v>
      </c>
      <c r="F1230" s="1" t="s">
        <v>3736</v>
      </c>
      <c r="G1230" s="1" t="s">
        <v>3724</v>
      </c>
      <c r="H1230" s="1" t="s">
        <v>3737</v>
      </c>
      <c r="I1230" s="1" t="s">
        <v>154</v>
      </c>
      <c r="J1230" s="1" t="s">
        <v>3738</v>
      </c>
      <c r="K1230" s="1" t="s">
        <v>19</v>
      </c>
      <c r="L1230" s="1"/>
      <c r="M1230" t="str">
        <f t="shared" si="116"/>
        <v>1</v>
      </c>
      <c r="N1230" t="str">
        <f t="shared" si="117"/>
        <v>19</v>
      </c>
      <c r="Q1230" s="22" t="str">
        <f t="shared" si="115"/>
        <v/>
      </c>
    </row>
    <row r="1231" spans="1:17" x14ac:dyDescent="0.45">
      <c r="A1231" s="3">
        <v>1289</v>
      </c>
      <c r="B1231" s="1" t="s">
        <v>3739</v>
      </c>
      <c r="C1231" s="1" t="s">
        <v>3740</v>
      </c>
      <c r="D1231" s="1" t="s">
        <v>3661</v>
      </c>
      <c r="E1231" s="5">
        <v>8150500</v>
      </c>
      <c r="F1231" s="1" t="s">
        <v>3741</v>
      </c>
      <c r="G1231" s="1" t="s">
        <v>3740</v>
      </c>
      <c r="H1231" s="1" t="s">
        <v>154</v>
      </c>
      <c r="I1231" s="1" t="s">
        <v>154</v>
      </c>
      <c r="J1231" s="1" t="s">
        <v>3742</v>
      </c>
      <c r="K1231" s="1" t="s">
        <v>19</v>
      </c>
      <c r="L1231" s="1"/>
      <c r="M1231" t="str">
        <f t="shared" si="116"/>
        <v>8</v>
      </c>
      <c r="N1231" t="str">
        <f t="shared" si="117"/>
        <v>81</v>
      </c>
      <c r="Q1231" s="22" t="str">
        <f t="shared" si="115"/>
        <v/>
      </c>
    </row>
    <row r="1232" spans="1:17" x14ac:dyDescent="0.45">
      <c r="A1232" s="3">
        <v>1290</v>
      </c>
      <c r="B1232" s="1" t="s">
        <v>3743</v>
      </c>
      <c r="C1232" s="1" t="s">
        <v>3740</v>
      </c>
      <c r="D1232" s="1" t="s">
        <v>3661</v>
      </c>
      <c r="E1232" s="5">
        <v>68635060</v>
      </c>
      <c r="F1232" s="1" t="s">
        <v>3744</v>
      </c>
      <c r="G1232" s="1" t="s">
        <v>3740</v>
      </c>
      <c r="H1232" s="1" t="s">
        <v>154</v>
      </c>
      <c r="I1232" s="1" t="s">
        <v>154</v>
      </c>
      <c r="J1232" s="1" t="s">
        <v>3745</v>
      </c>
      <c r="K1232" s="1" t="s">
        <v>19</v>
      </c>
      <c r="L1232" s="1"/>
      <c r="M1232" t="str">
        <f t="shared" si="116"/>
        <v>6</v>
      </c>
      <c r="N1232" t="str">
        <f t="shared" si="117"/>
        <v>68</v>
      </c>
      <c r="Q1232" s="22" t="str">
        <f t="shared" si="115"/>
        <v/>
      </c>
    </row>
    <row r="1233" spans="1:17" x14ac:dyDescent="0.45">
      <c r="A1233" s="3">
        <v>1291</v>
      </c>
      <c r="B1233" s="1" t="s">
        <v>3746</v>
      </c>
      <c r="C1233" s="1" t="s">
        <v>3740</v>
      </c>
      <c r="D1233" s="1" t="s">
        <v>3661</v>
      </c>
      <c r="E1233" s="5">
        <v>294992545</v>
      </c>
      <c r="F1233" s="1" t="s">
        <v>3747</v>
      </c>
      <c r="G1233" s="1" t="s">
        <v>3740</v>
      </c>
      <c r="H1233" s="1" t="s">
        <v>154</v>
      </c>
      <c r="I1233" s="1" t="s">
        <v>154</v>
      </c>
      <c r="J1233" s="1" t="s">
        <v>3748</v>
      </c>
      <c r="K1233" s="1" t="s">
        <v>19</v>
      </c>
      <c r="L1233" s="1"/>
      <c r="M1233" t="str">
        <f t="shared" si="116"/>
        <v>2</v>
      </c>
      <c r="N1233" t="str">
        <f t="shared" si="117"/>
        <v>29</v>
      </c>
      <c r="Q1233" s="22" t="str">
        <f t="shared" si="115"/>
        <v/>
      </c>
    </row>
    <row r="1234" spans="1:17" x14ac:dyDescent="0.45">
      <c r="A1234" s="3">
        <v>1292</v>
      </c>
      <c r="B1234" s="1" t="s">
        <v>3749</v>
      </c>
      <c r="C1234" s="1" t="s">
        <v>3740</v>
      </c>
      <c r="D1234" s="1" t="s">
        <v>3661</v>
      </c>
      <c r="E1234" s="5">
        <v>43912365</v>
      </c>
      <c r="F1234" s="1" t="s">
        <v>3750</v>
      </c>
      <c r="G1234" s="1" t="s">
        <v>3740</v>
      </c>
      <c r="H1234" s="1" t="s">
        <v>154</v>
      </c>
      <c r="I1234" s="1" t="s">
        <v>154</v>
      </c>
      <c r="J1234" s="1" t="s">
        <v>3751</v>
      </c>
      <c r="K1234" s="1" t="s">
        <v>19</v>
      </c>
      <c r="L1234" s="1"/>
      <c r="M1234" t="str">
        <f t="shared" si="116"/>
        <v>4</v>
      </c>
      <c r="N1234" t="str">
        <f t="shared" si="117"/>
        <v>43</v>
      </c>
      <c r="Q1234" s="22" t="str">
        <f t="shared" ref="Q1234:Q1297" si="118">O1234&amp;P1234</f>
        <v/>
      </c>
    </row>
    <row r="1235" spans="1:17" x14ac:dyDescent="0.45">
      <c r="A1235" s="3">
        <v>1293</v>
      </c>
      <c r="B1235" s="1" t="s">
        <v>3752</v>
      </c>
      <c r="C1235" s="1" t="s">
        <v>3740</v>
      </c>
      <c r="D1235" s="1" t="s">
        <v>3661</v>
      </c>
      <c r="E1235" s="5">
        <v>43765502</v>
      </c>
      <c r="F1235" s="1" t="s">
        <v>3753</v>
      </c>
      <c r="G1235" s="1" t="s">
        <v>3740</v>
      </c>
      <c r="H1235" s="1" t="s">
        <v>154</v>
      </c>
      <c r="I1235" s="1" t="s">
        <v>154</v>
      </c>
      <c r="J1235" s="1" t="s">
        <v>3754</v>
      </c>
      <c r="K1235" s="1" t="s">
        <v>19</v>
      </c>
      <c r="L1235" s="1"/>
      <c r="M1235" t="str">
        <f t="shared" si="116"/>
        <v>4</v>
      </c>
      <c r="N1235" t="str">
        <f t="shared" si="117"/>
        <v>43</v>
      </c>
      <c r="Q1235" s="22" t="str">
        <f t="shared" si="118"/>
        <v/>
      </c>
    </row>
    <row r="1236" spans="1:17" x14ac:dyDescent="0.45">
      <c r="A1236" s="3">
        <v>1294</v>
      </c>
      <c r="B1236" s="1" t="s">
        <v>3755</v>
      </c>
      <c r="C1236" s="1" t="s">
        <v>3740</v>
      </c>
      <c r="D1236" s="1" t="s">
        <v>3661</v>
      </c>
      <c r="E1236" s="5">
        <v>43747932</v>
      </c>
      <c r="F1236" s="1" t="s">
        <v>3756</v>
      </c>
      <c r="G1236" s="1" t="s">
        <v>3740</v>
      </c>
      <c r="H1236" s="1" t="s">
        <v>154</v>
      </c>
      <c r="I1236" s="1" t="s">
        <v>154</v>
      </c>
      <c r="J1236" s="1" t="s">
        <v>3757</v>
      </c>
      <c r="K1236" s="1" t="s">
        <v>19</v>
      </c>
      <c r="L1236" s="1"/>
      <c r="M1236" t="str">
        <f t="shared" si="116"/>
        <v>4</v>
      </c>
      <c r="N1236" t="str">
        <f t="shared" si="117"/>
        <v>43</v>
      </c>
      <c r="Q1236" s="22" t="str">
        <f t="shared" si="118"/>
        <v/>
      </c>
    </row>
    <row r="1237" spans="1:17" x14ac:dyDescent="0.45">
      <c r="A1237" s="3">
        <v>1295</v>
      </c>
      <c r="B1237" s="1" t="s">
        <v>3758</v>
      </c>
      <c r="C1237" s="1" t="s">
        <v>3740</v>
      </c>
      <c r="D1237" s="1" t="s">
        <v>3661</v>
      </c>
      <c r="E1237" s="5">
        <v>39795419</v>
      </c>
      <c r="F1237" s="1" t="s">
        <v>3759</v>
      </c>
      <c r="G1237" s="1" t="s">
        <v>3740</v>
      </c>
      <c r="H1237" s="1" t="s">
        <v>154</v>
      </c>
      <c r="I1237" s="1" t="s">
        <v>154</v>
      </c>
      <c r="J1237" s="1" t="s">
        <v>3760</v>
      </c>
      <c r="K1237" s="1" t="s">
        <v>19</v>
      </c>
      <c r="L1237" s="1"/>
      <c r="M1237" t="str">
        <f t="shared" si="116"/>
        <v>3</v>
      </c>
      <c r="N1237" t="str">
        <f t="shared" si="117"/>
        <v>39</v>
      </c>
      <c r="Q1237" s="22" t="str">
        <f t="shared" si="118"/>
        <v/>
      </c>
    </row>
    <row r="1238" spans="1:17" x14ac:dyDescent="0.45">
      <c r="A1238" s="3">
        <v>1296</v>
      </c>
      <c r="B1238" s="1" t="s">
        <v>3761</v>
      </c>
      <c r="C1238" s="1" t="s">
        <v>3740</v>
      </c>
      <c r="D1238" s="1" t="s">
        <v>3661</v>
      </c>
      <c r="E1238" s="5">
        <v>44097828</v>
      </c>
      <c r="F1238" s="1" t="s">
        <v>3762</v>
      </c>
      <c r="G1238" s="1" t="s">
        <v>3740</v>
      </c>
      <c r="H1238" s="1" t="s">
        <v>154</v>
      </c>
      <c r="I1238" s="1" t="s">
        <v>154</v>
      </c>
      <c r="J1238" s="1" t="s">
        <v>3763</v>
      </c>
      <c r="K1238" s="1" t="s">
        <v>19</v>
      </c>
      <c r="L1238" s="1"/>
      <c r="M1238" t="str">
        <f t="shared" si="116"/>
        <v>4</v>
      </c>
      <c r="N1238" t="str">
        <f t="shared" si="117"/>
        <v>44</v>
      </c>
      <c r="Q1238" s="22" t="str">
        <f t="shared" si="118"/>
        <v/>
      </c>
    </row>
    <row r="1239" spans="1:17" x14ac:dyDescent="0.45">
      <c r="A1239" s="3">
        <v>1297</v>
      </c>
      <c r="B1239" s="1" t="s">
        <v>3764</v>
      </c>
      <c r="C1239" s="1" t="s">
        <v>3740</v>
      </c>
      <c r="D1239" s="1" t="s">
        <v>3661</v>
      </c>
      <c r="E1239" s="5">
        <v>43419510</v>
      </c>
      <c r="F1239" s="1" t="s">
        <v>3765</v>
      </c>
      <c r="G1239" s="1" t="s">
        <v>3740</v>
      </c>
      <c r="H1239" s="1" t="s">
        <v>154</v>
      </c>
      <c r="I1239" s="1" t="s">
        <v>154</v>
      </c>
      <c r="J1239" s="1" t="s">
        <v>3766</v>
      </c>
      <c r="K1239" s="1" t="s">
        <v>19</v>
      </c>
      <c r="L1239" s="1"/>
      <c r="M1239" t="str">
        <f t="shared" si="116"/>
        <v>4</v>
      </c>
      <c r="N1239" t="str">
        <f t="shared" si="117"/>
        <v>43</v>
      </c>
      <c r="Q1239" s="22" t="str">
        <f t="shared" si="118"/>
        <v/>
      </c>
    </row>
    <row r="1240" spans="1:17" x14ac:dyDescent="0.45">
      <c r="A1240" s="3">
        <v>1298</v>
      </c>
      <c r="B1240" s="1" t="s">
        <v>3767</v>
      </c>
      <c r="C1240" s="1" t="s">
        <v>3740</v>
      </c>
      <c r="D1240" s="1" t="s">
        <v>3661</v>
      </c>
      <c r="E1240" s="5">
        <v>28866711</v>
      </c>
      <c r="F1240" s="1" t="s">
        <v>3768</v>
      </c>
      <c r="G1240" s="1" t="s">
        <v>3740</v>
      </c>
      <c r="H1240" s="1" t="s">
        <v>154</v>
      </c>
      <c r="I1240" s="1" t="s">
        <v>154</v>
      </c>
      <c r="J1240" s="1" t="s">
        <v>3769</v>
      </c>
      <c r="K1240" s="1" t="s">
        <v>19</v>
      </c>
      <c r="L1240" s="1"/>
      <c r="M1240" t="str">
        <f t="shared" si="116"/>
        <v>2</v>
      </c>
      <c r="N1240" t="str">
        <f t="shared" si="117"/>
        <v>28</v>
      </c>
      <c r="Q1240" s="22" t="str">
        <f t="shared" si="118"/>
        <v/>
      </c>
    </row>
    <row r="1241" spans="1:17" x14ac:dyDescent="0.45">
      <c r="A1241" s="3">
        <v>1299</v>
      </c>
      <c r="B1241" s="1" t="s">
        <v>3770</v>
      </c>
      <c r="C1241" s="1" t="s">
        <v>3740</v>
      </c>
      <c r="D1241" s="1" t="s">
        <v>3661</v>
      </c>
      <c r="E1241" s="5">
        <v>44005984</v>
      </c>
      <c r="F1241" s="1" t="s">
        <v>3771</v>
      </c>
      <c r="G1241" s="1" t="s">
        <v>3740</v>
      </c>
      <c r="H1241" s="1" t="s">
        <v>154</v>
      </c>
      <c r="I1241" s="1" t="s">
        <v>154</v>
      </c>
      <c r="J1241" s="1" t="s">
        <v>3772</v>
      </c>
      <c r="K1241" s="1" t="s">
        <v>19</v>
      </c>
      <c r="L1241" s="1"/>
      <c r="M1241" t="str">
        <f t="shared" si="116"/>
        <v>4</v>
      </c>
      <c r="N1241" t="str">
        <f t="shared" si="117"/>
        <v>44</v>
      </c>
      <c r="Q1241" s="22" t="str">
        <f t="shared" si="118"/>
        <v/>
      </c>
    </row>
    <row r="1242" spans="1:17" x14ac:dyDescent="0.45">
      <c r="A1242" s="3">
        <v>1300</v>
      </c>
      <c r="B1242" s="1" t="s">
        <v>3773</v>
      </c>
      <c r="C1242" s="1" t="s">
        <v>3740</v>
      </c>
      <c r="D1242" s="1" t="s">
        <v>3724</v>
      </c>
      <c r="E1242" s="5">
        <v>2595188102</v>
      </c>
      <c r="F1242" s="1" t="s">
        <v>3774</v>
      </c>
      <c r="G1242" s="1" t="s">
        <v>3740</v>
      </c>
      <c r="H1242" s="1" t="s">
        <v>877</v>
      </c>
      <c r="I1242" s="1" t="s">
        <v>154</v>
      </c>
      <c r="J1242" s="1" t="s">
        <v>878</v>
      </c>
      <c r="K1242" s="1" t="s">
        <v>19</v>
      </c>
      <c r="L1242" s="1"/>
      <c r="M1242" t="str">
        <f t="shared" si="116"/>
        <v>2</v>
      </c>
      <c r="N1242" t="str">
        <f t="shared" si="117"/>
        <v>25</v>
      </c>
      <c r="Q1242" s="22" t="str">
        <f t="shared" si="118"/>
        <v/>
      </c>
    </row>
    <row r="1243" spans="1:17" x14ac:dyDescent="0.45">
      <c r="A1243" s="3">
        <v>1301</v>
      </c>
      <c r="B1243" s="1" t="s">
        <v>3775</v>
      </c>
      <c r="C1243" s="1" t="s">
        <v>3776</v>
      </c>
      <c r="D1243" s="1" t="s">
        <v>3740</v>
      </c>
      <c r="E1243" s="5">
        <v>32496000</v>
      </c>
      <c r="F1243" s="1" t="s">
        <v>3777</v>
      </c>
      <c r="G1243" s="1" t="s">
        <v>3776</v>
      </c>
      <c r="H1243" s="1" t="s">
        <v>154</v>
      </c>
      <c r="I1243" s="1" t="s">
        <v>154</v>
      </c>
      <c r="J1243" s="1" t="s">
        <v>3778</v>
      </c>
      <c r="K1243" s="1" t="s">
        <v>19</v>
      </c>
      <c r="L1243" s="1"/>
      <c r="M1243" t="str">
        <f t="shared" si="116"/>
        <v>3</v>
      </c>
      <c r="N1243" t="str">
        <f t="shared" si="117"/>
        <v>32</v>
      </c>
      <c r="Q1243" s="22" t="str">
        <f t="shared" si="118"/>
        <v/>
      </c>
    </row>
    <row r="1244" spans="1:17" x14ac:dyDescent="0.45">
      <c r="A1244" s="3">
        <v>1302</v>
      </c>
      <c r="B1244" s="1" t="s">
        <v>3779</v>
      </c>
      <c r="C1244" s="1" t="s">
        <v>3776</v>
      </c>
      <c r="D1244" s="1" t="s">
        <v>3740</v>
      </c>
      <c r="E1244" s="5">
        <v>49321500</v>
      </c>
      <c r="F1244" s="1" t="s">
        <v>3780</v>
      </c>
      <c r="G1244" s="1" t="s">
        <v>3776</v>
      </c>
      <c r="H1244" s="1" t="s">
        <v>154</v>
      </c>
      <c r="I1244" s="1" t="s">
        <v>154</v>
      </c>
      <c r="J1244" s="1" t="s">
        <v>3781</v>
      </c>
      <c r="K1244" s="1" t="s">
        <v>19</v>
      </c>
      <c r="L1244" s="1"/>
      <c r="M1244" t="str">
        <f t="shared" si="116"/>
        <v>4</v>
      </c>
      <c r="N1244" t="str">
        <f t="shared" si="117"/>
        <v>49</v>
      </c>
      <c r="Q1244" s="22" t="str">
        <f t="shared" si="118"/>
        <v/>
      </c>
    </row>
    <row r="1245" spans="1:17" x14ac:dyDescent="0.45">
      <c r="A1245" s="3">
        <v>1303</v>
      </c>
      <c r="B1245" s="1" t="s">
        <v>3782</v>
      </c>
      <c r="C1245" s="1" t="s">
        <v>3776</v>
      </c>
      <c r="D1245" s="1" t="s">
        <v>3783</v>
      </c>
      <c r="E1245" s="5">
        <v>2634300</v>
      </c>
      <c r="F1245" s="1" t="s">
        <v>3784</v>
      </c>
      <c r="G1245" s="1" t="s">
        <v>3776</v>
      </c>
      <c r="H1245" s="1" t="s">
        <v>3785</v>
      </c>
      <c r="I1245" s="1" t="s">
        <v>154</v>
      </c>
      <c r="J1245" s="1" t="s">
        <v>3786</v>
      </c>
      <c r="K1245" s="1" t="s">
        <v>19</v>
      </c>
      <c r="L1245" s="1"/>
      <c r="M1245" t="str">
        <f t="shared" si="116"/>
        <v>2</v>
      </c>
      <c r="N1245" t="str">
        <f t="shared" si="117"/>
        <v>26</v>
      </c>
      <c r="Q1245" s="22" t="str">
        <f t="shared" si="118"/>
        <v/>
      </c>
    </row>
    <row r="1246" spans="1:17" x14ac:dyDescent="0.45">
      <c r="A1246" s="3">
        <v>1304</v>
      </c>
      <c r="B1246" s="1" t="s">
        <v>3787</v>
      </c>
      <c r="C1246" s="1" t="s">
        <v>3776</v>
      </c>
      <c r="D1246" s="1" t="s">
        <v>3740</v>
      </c>
      <c r="E1246" s="5">
        <v>40109910</v>
      </c>
      <c r="F1246" s="1" t="s">
        <v>3788</v>
      </c>
      <c r="G1246" s="1" t="s">
        <v>3776</v>
      </c>
      <c r="H1246" s="1" t="s">
        <v>154</v>
      </c>
      <c r="I1246" s="1" t="s">
        <v>154</v>
      </c>
      <c r="J1246" s="1" t="s">
        <v>3789</v>
      </c>
      <c r="K1246" s="1" t="s">
        <v>19</v>
      </c>
      <c r="L1246" s="1"/>
      <c r="M1246" t="str">
        <f t="shared" si="116"/>
        <v>4</v>
      </c>
      <c r="N1246" t="str">
        <f t="shared" si="117"/>
        <v>40</v>
      </c>
      <c r="Q1246" s="22" t="str">
        <f t="shared" si="118"/>
        <v/>
      </c>
    </row>
    <row r="1247" spans="1:17" x14ac:dyDescent="0.45">
      <c r="A1247" s="3">
        <v>1305</v>
      </c>
      <c r="B1247" s="1" t="s">
        <v>3790</v>
      </c>
      <c r="C1247" s="1" t="s">
        <v>3791</v>
      </c>
      <c r="D1247" s="1" t="s">
        <v>3783</v>
      </c>
      <c r="E1247" s="5">
        <v>24500000</v>
      </c>
      <c r="F1247" s="1" t="s">
        <v>3792</v>
      </c>
      <c r="G1247" s="1" t="s">
        <v>3791</v>
      </c>
      <c r="H1247" s="1" t="s">
        <v>154</v>
      </c>
      <c r="I1247" s="1" t="s">
        <v>154</v>
      </c>
      <c r="J1247" s="1" t="s">
        <v>3793</v>
      </c>
      <c r="K1247" s="1" t="s">
        <v>19</v>
      </c>
      <c r="L1247" s="1"/>
      <c r="M1247" t="str">
        <f t="shared" si="116"/>
        <v>2</v>
      </c>
      <c r="N1247" t="str">
        <f t="shared" si="117"/>
        <v>24</v>
      </c>
      <c r="Q1247" s="22" t="str">
        <f t="shared" si="118"/>
        <v/>
      </c>
    </row>
    <row r="1248" spans="1:17" x14ac:dyDescent="0.45">
      <c r="A1248" s="3">
        <v>1306</v>
      </c>
      <c r="B1248" s="1" t="s">
        <v>3794</v>
      </c>
      <c r="C1248" s="1" t="s">
        <v>3791</v>
      </c>
      <c r="D1248" s="1" t="s">
        <v>3783</v>
      </c>
      <c r="E1248" s="5">
        <v>31728536</v>
      </c>
      <c r="F1248" s="1" t="s">
        <v>3795</v>
      </c>
      <c r="G1248" s="1" t="s">
        <v>3791</v>
      </c>
      <c r="H1248" s="1" t="s">
        <v>154</v>
      </c>
      <c r="I1248" s="1" t="s">
        <v>154</v>
      </c>
      <c r="J1248" s="1" t="s">
        <v>3796</v>
      </c>
      <c r="K1248" s="1" t="s">
        <v>19</v>
      </c>
      <c r="L1248" s="1"/>
      <c r="M1248" t="str">
        <f t="shared" si="116"/>
        <v>3</v>
      </c>
      <c r="N1248" t="str">
        <f t="shared" si="117"/>
        <v>31</v>
      </c>
      <c r="Q1248" s="22" t="str">
        <f t="shared" si="118"/>
        <v/>
      </c>
    </row>
    <row r="1249" spans="1:17" x14ac:dyDescent="0.45">
      <c r="A1249" s="3">
        <v>1307</v>
      </c>
      <c r="B1249" s="1" t="s">
        <v>3797</v>
      </c>
      <c r="C1249" s="1" t="s">
        <v>3791</v>
      </c>
      <c r="D1249" s="1" t="s">
        <v>3791</v>
      </c>
      <c r="E1249" s="5">
        <v>13162350</v>
      </c>
      <c r="F1249" s="1" t="s">
        <v>3798</v>
      </c>
      <c r="G1249" s="1" t="s">
        <v>3791</v>
      </c>
      <c r="H1249" s="1" t="s">
        <v>670</v>
      </c>
      <c r="I1249" s="1" t="s">
        <v>154</v>
      </c>
      <c r="J1249" s="1" t="s">
        <v>3799</v>
      </c>
      <c r="K1249" s="1" t="s">
        <v>19</v>
      </c>
      <c r="L1249" s="1"/>
      <c r="M1249" t="str">
        <f t="shared" si="116"/>
        <v>1</v>
      </c>
      <c r="N1249" t="str">
        <f t="shared" si="117"/>
        <v>13</v>
      </c>
      <c r="Q1249" s="22" t="str">
        <f t="shared" si="118"/>
        <v/>
      </c>
    </row>
    <row r="1250" spans="1:17" x14ac:dyDescent="0.45">
      <c r="A1250" s="3">
        <v>1308</v>
      </c>
      <c r="B1250" s="1" t="s">
        <v>3800</v>
      </c>
      <c r="C1250" s="1" t="s">
        <v>3791</v>
      </c>
      <c r="D1250" s="1" t="s">
        <v>3791</v>
      </c>
      <c r="E1250" s="5">
        <v>6707350</v>
      </c>
      <c r="F1250" s="1" t="s">
        <v>3801</v>
      </c>
      <c r="G1250" s="1" t="s">
        <v>3791</v>
      </c>
      <c r="H1250" s="1" t="s">
        <v>670</v>
      </c>
      <c r="I1250" s="1" t="s">
        <v>154</v>
      </c>
      <c r="J1250" s="1" t="s">
        <v>3799</v>
      </c>
      <c r="K1250" s="1" t="s">
        <v>19</v>
      </c>
      <c r="L1250" s="1"/>
      <c r="M1250" t="str">
        <f t="shared" si="116"/>
        <v>6</v>
      </c>
      <c r="N1250" t="str">
        <f t="shared" si="117"/>
        <v>67</v>
      </c>
      <c r="Q1250" s="22" t="str">
        <f t="shared" si="118"/>
        <v/>
      </c>
    </row>
    <row r="1251" spans="1:17" x14ac:dyDescent="0.45">
      <c r="A1251" s="3">
        <v>1309</v>
      </c>
      <c r="B1251" s="1" t="s">
        <v>3802</v>
      </c>
      <c r="C1251" s="1" t="s">
        <v>3791</v>
      </c>
      <c r="D1251" s="1" t="s">
        <v>3791</v>
      </c>
      <c r="E1251" s="5">
        <v>3797400</v>
      </c>
      <c r="F1251" s="1" t="s">
        <v>3803</v>
      </c>
      <c r="G1251" s="1" t="s">
        <v>3791</v>
      </c>
      <c r="H1251" s="1" t="s">
        <v>212</v>
      </c>
      <c r="I1251" s="1" t="s">
        <v>154</v>
      </c>
      <c r="J1251" s="1" t="s">
        <v>3804</v>
      </c>
      <c r="K1251" s="1" t="s">
        <v>19</v>
      </c>
      <c r="L1251" s="1"/>
      <c r="M1251" t="str">
        <f t="shared" si="116"/>
        <v>3</v>
      </c>
      <c r="N1251" t="str">
        <f t="shared" si="117"/>
        <v>37</v>
      </c>
      <c r="Q1251" s="22" t="str">
        <f t="shared" si="118"/>
        <v/>
      </c>
    </row>
    <row r="1252" spans="1:17" x14ac:dyDescent="0.45">
      <c r="A1252" s="3">
        <v>1310</v>
      </c>
      <c r="B1252" s="1" t="s">
        <v>3805</v>
      </c>
      <c r="C1252" s="1" t="s">
        <v>3791</v>
      </c>
      <c r="D1252" s="1" t="s">
        <v>3791</v>
      </c>
      <c r="E1252" s="5">
        <v>894000</v>
      </c>
      <c r="F1252" s="1" t="s">
        <v>3806</v>
      </c>
      <c r="G1252" s="1" t="s">
        <v>3791</v>
      </c>
      <c r="H1252" s="1" t="s">
        <v>850</v>
      </c>
      <c r="I1252" s="1" t="s">
        <v>154</v>
      </c>
      <c r="J1252" s="1" t="s">
        <v>851</v>
      </c>
      <c r="K1252" s="1" t="s">
        <v>19</v>
      </c>
      <c r="L1252" s="1"/>
      <c r="M1252" t="str">
        <f t="shared" si="116"/>
        <v>8</v>
      </c>
      <c r="N1252" t="str">
        <f t="shared" si="117"/>
        <v>89</v>
      </c>
      <c r="Q1252" s="22" t="str">
        <f t="shared" si="118"/>
        <v/>
      </c>
    </row>
    <row r="1253" spans="1:17" x14ac:dyDescent="0.45">
      <c r="A1253" s="3">
        <v>1311</v>
      </c>
      <c r="B1253" s="1" t="s">
        <v>3807</v>
      </c>
      <c r="C1253" s="1" t="s">
        <v>3791</v>
      </c>
      <c r="D1253" s="1" t="s">
        <v>3791</v>
      </c>
      <c r="E1253" s="5">
        <v>159975000</v>
      </c>
      <c r="F1253" s="1" t="s">
        <v>3808</v>
      </c>
      <c r="G1253" s="1" t="s">
        <v>3791</v>
      </c>
      <c r="H1253" s="1" t="s">
        <v>850</v>
      </c>
      <c r="I1253" s="1" t="s">
        <v>154</v>
      </c>
      <c r="J1253" s="1" t="s">
        <v>851</v>
      </c>
      <c r="K1253" s="1" t="s">
        <v>19</v>
      </c>
      <c r="L1253" s="1"/>
      <c r="M1253" t="str">
        <f t="shared" si="116"/>
        <v>1</v>
      </c>
      <c r="N1253" t="str">
        <f t="shared" si="117"/>
        <v>15</v>
      </c>
      <c r="Q1253" s="22" t="str">
        <f t="shared" si="118"/>
        <v/>
      </c>
    </row>
    <row r="1254" spans="1:17" x14ac:dyDescent="0.45">
      <c r="A1254" s="3">
        <v>1312</v>
      </c>
      <c r="B1254" s="1" t="s">
        <v>3809</v>
      </c>
      <c r="C1254" s="1" t="s">
        <v>3791</v>
      </c>
      <c r="D1254" s="1" t="s">
        <v>3791</v>
      </c>
      <c r="E1254" s="5">
        <v>65450000</v>
      </c>
      <c r="F1254" s="1" t="s">
        <v>3810</v>
      </c>
      <c r="G1254" s="1" t="s">
        <v>3791</v>
      </c>
      <c r="H1254" s="1" t="s">
        <v>850</v>
      </c>
      <c r="I1254" s="1" t="s">
        <v>154</v>
      </c>
      <c r="J1254" s="1" t="s">
        <v>851</v>
      </c>
      <c r="K1254" s="1" t="s">
        <v>19</v>
      </c>
      <c r="L1254" s="1"/>
      <c r="M1254" t="str">
        <f t="shared" si="116"/>
        <v>6</v>
      </c>
      <c r="N1254" t="str">
        <f t="shared" si="117"/>
        <v>65</v>
      </c>
      <c r="Q1254" s="22" t="str">
        <f t="shared" si="118"/>
        <v/>
      </c>
    </row>
    <row r="1255" spans="1:17" x14ac:dyDescent="0.45">
      <c r="A1255" s="3">
        <v>1313</v>
      </c>
      <c r="B1255" s="1" t="s">
        <v>3811</v>
      </c>
      <c r="C1255" s="1" t="s">
        <v>3791</v>
      </c>
      <c r="D1255" s="1" t="s">
        <v>3791</v>
      </c>
      <c r="E1255" s="5">
        <v>33043676</v>
      </c>
      <c r="F1255" s="1" t="s">
        <v>3812</v>
      </c>
      <c r="G1255" s="1" t="s">
        <v>3791</v>
      </c>
      <c r="H1255" s="1" t="s">
        <v>850</v>
      </c>
      <c r="I1255" s="1" t="s">
        <v>154</v>
      </c>
      <c r="J1255" s="1" t="s">
        <v>851</v>
      </c>
      <c r="K1255" s="1" t="s">
        <v>19</v>
      </c>
      <c r="L1255" s="1"/>
      <c r="M1255" t="str">
        <f t="shared" si="116"/>
        <v>3</v>
      </c>
      <c r="N1255" t="str">
        <f t="shared" si="117"/>
        <v>33</v>
      </c>
      <c r="Q1255" s="22" t="str">
        <f t="shared" si="118"/>
        <v/>
      </c>
    </row>
    <row r="1256" spans="1:17" x14ac:dyDescent="0.45">
      <c r="A1256" s="3">
        <v>1314</v>
      </c>
      <c r="B1256" s="1" t="s">
        <v>3813</v>
      </c>
      <c r="C1256" s="1" t="s">
        <v>3791</v>
      </c>
      <c r="D1256" s="1" t="s">
        <v>3791</v>
      </c>
      <c r="E1256" s="5">
        <v>40442700</v>
      </c>
      <c r="F1256" s="1" t="s">
        <v>3814</v>
      </c>
      <c r="G1256" s="1" t="s">
        <v>3791</v>
      </c>
      <c r="H1256" s="1" t="s">
        <v>850</v>
      </c>
      <c r="I1256" s="1" t="s">
        <v>154</v>
      </c>
      <c r="J1256" s="1" t="s">
        <v>851</v>
      </c>
      <c r="K1256" s="1" t="s">
        <v>19</v>
      </c>
      <c r="L1256" s="1"/>
      <c r="M1256" t="str">
        <f t="shared" si="116"/>
        <v>4</v>
      </c>
      <c r="N1256" t="str">
        <f t="shared" si="117"/>
        <v>40</v>
      </c>
      <c r="Q1256" s="22" t="str">
        <f t="shared" si="118"/>
        <v/>
      </c>
    </row>
    <row r="1257" spans="1:17" x14ac:dyDescent="0.45">
      <c r="A1257" s="3">
        <v>1315</v>
      </c>
      <c r="B1257" s="1" t="s">
        <v>3815</v>
      </c>
      <c r="C1257" s="1" t="s">
        <v>3791</v>
      </c>
      <c r="D1257" s="1" t="s">
        <v>3776</v>
      </c>
      <c r="E1257" s="5">
        <v>44306187</v>
      </c>
      <c r="F1257" s="1" t="s">
        <v>3816</v>
      </c>
      <c r="G1257" s="1" t="s">
        <v>3817</v>
      </c>
      <c r="H1257" s="1" t="s">
        <v>154</v>
      </c>
      <c r="I1257" s="1" t="s">
        <v>154</v>
      </c>
      <c r="J1257" s="1" t="s">
        <v>3818</v>
      </c>
      <c r="K1257" s="1" t="s">
        <v>19</v>
      </c>
      <c r="L1257" s="1"/>
      <c r="M1257" t="str">
        <f t="shared" si="116"/>
        <v>4</v>
      </c>
      <c r="N1257" t="str">
        <f t="shared" si="117"/>
        <v>44</v>
      </c>
      <c r="Q1257" s="22" t="str">
        <f t="shared" si="118"/>
        <v/>
      </c>
    </row>
    <row r="1258" spans="1:17" x14ac:dyDescent="0.45">
      <c r="A1258" s="3">
        <v>1316</v>
      </c>
      <c r="B1258" s="1" t="s">
        <v>3819</v>
      </c>
      <c r="C1258" s="1" t="s">
        <v>3791</v>
      </c>
      <c r="D1258" s="1" t="s">
        <v>3776</v>
      </c>
      <c r="E1258" s="5">
        <v>135544282</v>
      </c>
      <c r="F1258" s="1" t="s">
        <v>3820</v>
      </c>
      <c r="G1258" s="1" t="s">
        <v>3817</v>
      </c>
      <c r="H1258" s="1" t="s">
        <v>153</v>
      </c>
      <c r="I1258" s="1" t="s">
        <v>154</v>
      </c>
      <c r="J1258" s="1" t="s">
        <v>3821</v>
      </c>
      <c r="K1258" s="1" t="s">
        <v>19</v>
      </c>
      <c r="L1258" s="1"/>
      <c r="M1258" t="str">
        <f t="shared" si="116"/>
        <v>1</v>
      </c>
      <c r="N1258" t="str">
        <f t="shared" si="117"/>
        <v>13</v>
      </c>
      <c r="Q1258" s="22" t="str">
        <f t="shared" si="118"/>
        <v/>
      </c>
    </row>
    <row r="1259" spans="1:17" x14ac:dyDescent="0.45">
      <c r="A1259" s="3">
        <v>1317</v>
      </c>
      <c r="B1259" s="1" t="s">
        <v>3822</v>
      </c>
      <c r="C1259" s="1" t="s">
        <v>3791</v>
      </c>
      <c r="D1259" s="1" t="s">
        <v>3791</v>
      </c>
      <c r="E1259" s="5">
        <v>7831900</v>
      </c>
      <c r="F1259" s="1" t="s">
        <v>3823</v>
      </c>
      <c r="G1259" s="1" t="s">
        <v>3824</v>
      </c>
      <c r="H1259" s="1" t="s">
        <v>188</v>
      </c>
      <c r="I1259" s="1" t="s">
        <v>154</v>
      </c>
      <c r="J1259" s="1" t="s">
        <v>3825</v>
      </c>
      <c r="K1259" s="1" t="s">
        <v>19</v>
      </c>
      <c r="L1259" s="1"/>
      <c r="M1259" t="str">
        <f t="shared" si="116"/>
        <v>7</v>
      </c>
      <c r="N1259" t="str">
        <f t="shared" si="117"/>
        <v>78</v>
      </c>
      <c r="Q1259" s="22" t="str">
        <f t="shared" si="118"/>
        <v/>
      </c>
    </row>
    <row r="1260" spans="1:17" x14ac:dyDescent="0.45">
      <c r="A1260" s="3">
        <v>1318</v>
      </c>
      <c r="B1260" s="1" t="s">
        <v>3826</v>
      </c>
      <c r="C1260" s="1" t="s">
        <v>3817</v>
      </c>
      <c r="D1260" s="1" t="s">
        <v>3776</v>
      </c>
      <c r="E1260" s="5">
        <v>40737026</v>
      </c>
      <c r="F1260" s="1" t="s">
        <v>3827</v>
      </c>
      <c r="G1260" s="1" t="s">
        <v>3817</v>
      </c>
      <c r="H1260" s="1" t="s">
        <v>154</v>
      </c>
      <c r="I1260" s="1" t="s">
        <v>154</v>
      </c>
      <c r="J1260" s="1" t="s">
        <v>3828</v>
      </c>
      <c r="K1260" s="1" t="s">
        <v>19</v>
      </c>
      <c r="L1260" s="1"/>
      <c r="M1260" t="str">
        <f t="shared" si="116"/>
        <v>4</v>
      </c>
      <c r="N1260" t="str">
        <f t="shared" si="117"/>
        <v>40</v>
      </c>
      <c r="Q1260" s="22" t="str">
        <f t="shared" si="118"/>
        <v/>
      </c>
    </row>
    <row r="1261" spans="1:17" x14ac:dyDescent="0.45">
      <c r="A1261" s="3">
        <v>1319</v>
      </c>
      <c r="B1261" s="1" t="s">
        <v>3829</v>
      </c>
      <c r="C1261" s="1" t="s">
        <v>3817</v>
      </c>
      <c r="D1261" s="1" t="s">
        <v>3776</v>
      </c>
      <c r="E1261" s="5">
        <v>35363452</v>
      </c>
      <c r="F1261" s="1" t="s">
        <v>3830</v>
      </c>
      <c r="G1261" s="1" t="s">
        <v>3817</v>
      </c>
      <c r="H1261" s="1" t="s">
        <v>154</v>
      </c>
      <c r="I1261" s="1" t="s">
        <v>154</v>
      </c>
      <c r="J1261" s="1" t="s">
        <v>3831</v>
      </c>
      <c r="K1261" s="1" t="s">
        <v>19</v>
      </c>
      <c r="L1261" s="1"/>
      <c r="M1261" t="str">
        <f t="shared" si="116"/>
        <v>3</v>
      </c>
      <c r="N1261" t="str">
        <f t="shared" si="117"/>
        <v>35</v>
      </c>
      <c r="Q1261" s="22" t="str">
        <f t="shared" si="118"/>
        <v/>
      </c>
    </row>
    <row r="1262" spans="1:17" x14ac:dyDescent="0.45">
      <c r="A1262" s="3">
        <v>1320</v>
      </c>
      <c r="B1262" s="1" t="s">
        <v>3832</v>
      </c>
      <c r="C1262" s="1" t="s">
        <v>3817</v>
      </c>
      <c r="D1262" s="1" t="s">
        <v>3776</v>
      </c>
      <c r="E1262" s="5">
        <v>38105834</v>
      </c>
      <c r="F1262" s="1" t="s">
        <v>3833</v>
      </c>
      <c r="G1262" s="1" t="s">
        <v>3817</v>
      </c>
      <c r="H1262" s="1" t="s">
        <v>154</v>
      </c>
      <c r="I1262" s="1" t="s">
        <v>154</v>
      </c>
      <c r="J1262" s="1" t="s">
        <v>3834</v>
      </c>
      <c r="K1262" s="1" t="s">
        <v>19</v>
      </c>
      <c r="L1262" s="1"/>
      <c r="M1262" t="str">
        <f t="shared" si="116"/>
        <v>3</v>
      </c>
      <c r="N1262" t="str">
        <f t="shared" si="117"/>
        <v>38</v>
      </c>
      <c r="Q1262" s="22" t="str">
        <f t="shared" si="118"/>
        <v/>
      </c>
    </row>
    <row r="1263" spans="1:17" x14ac:dyDescent="0.45">
      <c r="A1263" s="3">
        <v>1321</v>
      </c>
      <c r="B1263" s="1" t="s">
        <v>3835</v>
      </c>
      <c r="C1263" s="1" t="s">
        <v>3817</v>
      </c>
      <c r="D1263" s="1" t="s">
        <v>3776</v>
      </c>
      <c r="E1263" s="5">
        <v>28832725</v>
      </c>
      <c r="F1263" s="1" t="s">
        <v>3836</v>
      </c>
      <c r="G1263" s="1" t="s">
        <v>3817</v>
      </c>
      <c r="H1263" s="1" t="s">
        <v>154</v>
      </c>
      <c r="I1263" s="1" t="s">
        <v>154</v>
      </c>
      <c r="J1263" s="1" t="s">
        <v>3837</v>
      </c>
      <c r="K1263" s="1" t="s">
        <v>19</v>
      </c>
      <c r="L1263" s="1"/>
      <c r="M1263" t="str">
        <f t="shared" si="116"/>
        <v>2</v>
      </c>
      <c r="N1263" t="str">
        <f t="shared" si="117"/>
        <v>28</v>
      </c>
      <c r="Q1263" s="22" t="str">
        <f t="shared" si="118"/>
        <v/>
      </c>
    </row>
    <row r="1264" spans="1:17" x14ac:dyDescent="0.45">
      <c r="A1264" s="3">
        <v>1322</v>
      </c>
      <c r="B1264" s="1" t="s">
        <v>3838</v>
      </c>
      <c r="C1264" s="1" t="s">
        <v>3817</v>
      </c>
      <c r="D1264" s="1" t="s">
        <v>3776</v>
      </c>
      <c r="E1264" s="5">
        <v>29272869</v>
      </c>
      <c r="F1264" s="1" t="s">
        <v>3839</v>
      </c>
      <c r="G1264" s="1" t="s">
        <v>3817</v>
      </c>
      <c r="H1264" s="1" t="s">
        <v>154</v>
      </c>
      <c r="I1264" s="1" t="s">
        <v>154</v>
      </c>
      <c r="J1264" s="1" t="s">
        <v>3840</v>
      </c>
      <c r="K1264" s="1" t="s">
        <v>19</v>
      </c>
      <c r="L1264" s="1"/>
      <c r="M1264" t="str">
        <f t="shared" si="116"/>
        <v>2</v>
      </c>
      <c r="N1264" t="str">
        <f t="shared" si="117"/>
        <v>29</v>
      </c>
      <c r="Q1264" s="22" t="str">
        <f t="shared" si="118"/>
        <v/>
      </c>
    </row>
    <row r="1265" spans="1:17" x14ac:dyDescent="0.45">
      <c r="A1265" s="3">
        <v>1323</v>
      </c>
      <c r="B1265" s="1" t="s">
        <v>3841</v>
      </c>
      <c r="C1265" s="1" t="s">
        <v>3817</v>
      </c>
      <c r="D1265" s="1" t="s">
        <v>3776</v>
      </c>
      <c r="E1265" s="5">
        <v>33096000</v>
      </c>
      <c r="F1265" s="1" t="s">
        <v>3842</v>
      </c>
      <c r="G1265" s="1" t="s">
        <v>3817</v>
      </c>
      <c r="H1265" s="1" t="s">
        <v>154</v>
      </c>
      <c r="I1265" s="1" t="s">
        <v>154</v>
      </c>
      <c r="J1265" s="1" t="s">
        <v>3843</v>
      </c>
      <c r="K1265" s="1" t="s">
        <v>19</v>
      </c>
      <c r="L1265" s="1"/>
      <c r="M1265" t="str">
        <f t="shared" si="116"/>
        <v>3</v>
      </c>
      <c r="N1265" t="str">
        <f t="shared" si="117"/>
        <v>33</v>
      </c>
      <c r="Q1265" s="22" t="str">
        <f t="shared" si="118"/>
        <v/>
      </c>
    </row>
    <row r="1266" spans="1:17" x14ac:dyDescent="0.45">
      <c r="A1266" s="3">
        <v>1324</v>
      </c>
      <c r="B1266" s="1" t="s">
        <v>3844</v>
      </c>
      <c r="C1266" s="1" t="s">
        <v>3817</v>
      </c>
      <c r="D1266" s="1" t="s">
        <v>3776</v>
      </c>
      <c r="E1266" s="5">
        <v>44146369</v>
      </c>
      <c r="F1266" s="1" t="s">
        <v>3845</v>
      </c>
      <c r="G1266" s="1" t="s">
        <v>3817</v>
      </c>
      <c r="H1266" s="1" t="s">
        <v>154</v>
      </c>
      <c r="I1266" s="1" t="s">
        <v>154</v>
      </c>
      <c r="J1266" s="1" t="s">
        <v>3846</v>
      </c>
      <c r="K1266" s="1" t="s">
        <v>19</v>
      </c>
      <c r="L1266" s="1"/>
      <c r="M1266" t="str">
        <f t="shared" si="116"/>
        <v>4</v>
      </c>
      <c r="N1266" t="str">
        <f t="shared" si="117"/>
        <v>44</v>
      </c>
      <c r="Q1266" s="22" t="str">
        <f t="shared" si="118"/>
        <v/>
      </c>
    </row>
    <row r="1267" spans="1:17" x14ac:dyDescent="0.45">
      <c r="A1267" s="3">
        <v>1325</v>
      </c>
      <c r="B1267" s="1" t="s">
        <v>3847</v>
      </c>
      <c r="C1267" s="1" t="s">
        <v>3817</v>
      </c>
      <c r="D1267" s="1" t="s">
        <v>3791</v>
      </c>
      <c r="E1267" s="5">
        <v>39640000</v>
      </c>
      <c r="F1267" s="1" t="s">
        <v>3848</v>
      </c>
      <c r="G1267" s="1" t="s">
        <v>3824</v>
      </c>
      <c r="H1267" s="1" t="s">
        <v>154</v>
      </c>
      <c r="I1267" s="1" t="s">
        <v>154</v>
      </c>
      <c r="J1267" s="1" t="s">
        <v>3849</v>
      </c>
      <c r="K1267" s="1" t="s">
        <v>19</v>
      </c>
      <c r="L1267" s="1"/>
      <c r="M1267" t="str">
        <f t="shared" si="116"/>
        <v>3</v>
      </c>
      <c r="N1267" t="str">
        <f t="shared" si="117"/>
        <v>39</v>
      </c>
      <c r="Q1267" s="22" t="str">
        <f t="shared" si="118"/>
        <v/>
      </c>
    </row>
    <row r="1268" spans="1:17" x14ac:dyDescent="0.45">
      <c r="A1268" s="3">
        <v>1326</v>
      </c>
      <c r="B1268" s="1" t="s">
        <v>3850</v>
      </c>
      <c r="C1268" s="1" t="s">
        <v>3817</v>
      </c>
      <c r="D1268" s="1" t="s">
        <v>3791</v>
      </c>
      <c r="E1268" s="5">
        <v>34962162</v>
      </c>
      <c r="F1268" s="1" t="s">
        <v>3851</v>
      </c>
      <c r="G1268" s="1" t="s">
        <v>3824</v>
      </c>
      <c r="H1268" s="1" t="s">
        <v>154</v>
      </c>
      <c r="I1268" s="1" t="s">
        <v>154</v>
      </c>
      <c r="J1268" s="1" t="s">
        <v>3852</v>
      </c>
      <c r="K1268" s="1" t="s">
        <v>19</v>
      </c>
      <c r="L1268" s="1"/>
      <c r="M1268" t="str">
        <f t="shared" si="116"/>
        <v>3</v>
      </c>
      <c r="N1268" t="str">
        <f t="shared" si="117"/>
        <v>34</v>
      </c>
      <c r="Q1268" s="22" t="str">
        <f t="shared" si="118"/>
        <v/>
      </c>
    </row>
    <row r="1269" spans="1:17" x14ac:dyDescent="0.45">
      <c r="A1269" s="3">
        <v>1327</v>
      </c>
      <c r="B1269" s="1" t="s">
        <v>3853</v>
      </c>
      <c r="C1269" s="1" t="s">
        <v>3817</v>
      </c>
      <c r="D1269" s="1" t="s">
        <v>3791</v>
      </c>
      <c r="E1269" s="5">
        <v>23915090</v>
      </c>
      <c r="F1269" s="1" t="s">
        <v>3854</v>
      </c>
      <c r="G1269" s="1" t="s">
        <v>3824</v>
      </c>
      <c r="H1269" s="1" t="s">
        <v>154</v>
      </c>
      <c r="I1269" s="1" t="s">
        <v>154</v>
      </c>
      <c r="J1269" s="1" t="s">
        <v>3855</v>
      </c>
      <c r="K1269" s="1" t="s">
        <v>19</v>
      </c>
      <c r="L1269" s="1"/>
      <c r="M1269" t="str">
        <f t="shared" si="116"/>
        <v>2</v>
      </c>
      <c r="N1269" t="str">
        <f t="shared" si="117"/>
        <v>23</v>
      </c>
      <c r="Q1269" s="22" t="str">
        <f t="shared" si="118"/>
        <v/>
      </c>
    </row>
    <row r="1270" spans="1:17" x14ac:dyDescent="0.45">
      <c r="A1270" s="3">
        <v>1328</v>
      </c>
      <c r="B1270" s="1" t="s">
        <v>3856</v>
      </c>
      <c r="C1270" s="1" t="s">
        <v>3817</v>
      </c>
      <c r="D1270" s="1" t="s">
        <v>3791</v>
      </c>
      <c r="E1270" s="5">
        <v>39931457</v>
      </c>
      <c r="F1270" s="1" t="s">
        <v>3857</v>
      </c>
      <c r="G1270" s="1" t="s">
        <v>3824</v>
      </c>
      <c r="H1270" s="1" t="s">
        <v>154</v>
      </c>
      <c r="I1270" s="1" t="s">
        <v>154</v>
      </c>
      <c r="J1270" s="1" t="s">
        <v>3858</v>
      </c>
      <c r="K1270" s="1" t="s">
        <v>19</v>
      </c>
      <c r="L1270" s="1"/>
      <c r="M1270" t="str">
        <f t="shared" si="116"/>
        <v>3</v>
      </c>
      <c r="N1270" t="str">
        <f t="shared" si="117"/>
        <v>39</v>
      </c>
      <c r="Q1270" s="22" t="str">
        <f t="shared" si="118"/>
        <v/>
      </c>
    </row>
    <row r="1271" spans="1:17" x14ac:dyDescent="0.45">
      <c r="A1271" s="3">
        <v>1329</v>
      </c>
      <c r="B1271" s="1" t="s">
        <v>3859</v>
      </c>
      <c r="C1271" s="1" t="s">
        <v>3817</v>
      </c>
      <c r="D1271" s="1" t="s">
        <v>3791</v>
      </c>
      <c r="E1271" s="5">
        <v>33436815</v>
      </c>
      <c r="F1271" s="1" t="s">
        <v>3860</v>
      </c>
      <c r="G1271" s="1" t="s">
        <v>3824</v>
      </c>
      <c r="H1271" s="1" t="s">
        <v>154</v>
      </c>
      <c r="I1271" s="1" t="s">
        <v>154</v>
      </c>
      <c r="J1271" s="1" t="s">
        <v>3861</v>
      </c>
      <c r="K1271" s="1" t="s">
        <v>19</v>
      </c>
      <c r="L1271" s="1"/>
      <c r="M1271" t="str">
        <f t="shared" si="116"/>
        <v>3</v>
      </c>
      <c r="N1271" t="str">
        <f t="shared" si="117"/>
        <v>33</v>
      </c>
      <c r="Q1271" s="22" t="str">
        <f t="shared" si="118"/>
        <v/>
      </c>
    </row>
    <row r="1272" spans="1:17" x14ac:dyDescent="0.45">
      <c r="A1272" s="3">
        <v>1330</v>
      </c>
      <c r="B1272" s="1" t="s">
        <v>3862</v>
      </c>
      <c r="C1272" s="1" t="s">
        <v>3817</v>
      </c>
      <c r="D1272" s="1" t="s">
        <v>3791</v>
      </c>
      <c r="E1272" s="5">
        <v>43928959</v>
      </c>
      <c r="F1272" s="1" t="s">
        <v>3863</v>
      </c>
      <c r="G1272" s="1" t="s">
        <v>3824</v>
      </c>
      <c r="H1272" s="1" t="s">
        <v>154</v>
      </c>
      <c r="I1272" s="1" t="s">
        <v>154</v>
      </c>
      <c r="J1272" s="1" t="s">
        <v>3864</v>
      </c>
      <c r="K1272" s="1" t="s">
        <v>19</v>
      </c>
      <c r="L1272" s="1"/>
      <c r="M1272" t="str">
        <f t="shared" si="116"/>
        <v>4</v>
      </c>
      <c r="N1272" t="str">
        <f t="shared" si="117"/>
        <v>43</v>
      </c>
      <c r="Q1272" s="22" t="str">
        <f t="shared" si="118"/>
        <v/>
      </c>
    </row>
    <row r="1273" spans="1:17" x14ac:dyDescent="0.45">
      <c r="A1273" s="3">
        <v>1331</v>
      </c>
      <c r="B1273" s="1" t="s">
        <v>3865</v>
      </c>
      <c r="C1273" s="1" t="s">
        <v>3817</v>
      </c>
      <c r="D1273" s="1" t="s">
        <v>3791</v>
      </c>
      <c r="E1273" s="5">
        <v>44080968</v>
      </c>
      <c r="F1273" s="1" t="s">
        <v>3866</v>
      </c>
      <c r="G1273" s="1" t="s">
        <v>3824</v>
      </c>
      <c r="H1273" s="1" t="s">
        <v>154</v>
      </c>
      <c r="I1273" s="1" t="s">
        <v>154</v>
      </c>
      <c r="J1273" s="1" t="s">
        <v>3867</v>
      </c>
      <c r="K1273" s="1" t="s">
        <v>19</v>
      </c>
      <c r="L1273" s="1"/>
      <c r="M1273" t="str">
        <f t="shared" si="116"/>
        <v>4</v>
      </c>
      <c r="N1273" t="str">
        <f t="shared" si="117"/>
        <v>44</v>
      </c>
      <c r="Q1273" s="22" t="str">
        <f t="shared" si="118"/>
        <v/>
      </c>
    </row>
    <row r="1274" spans="1:17" x14ac:dyDescent="0.45">
      <c r="A1274" s="3">
        <v>1332</v>
      </c>
      <c r="B1274" s="1" t="s">
        <v>3868</v>
      </c>
      <c r="C1274" s="1" t="s">
        <v>3817</v>
      </c>
      <c r="D1274" s="1" t="s">
        <v>3791</v>
      </c>
      <c r="E1274" s="5">
        <v>42929509</v>
      </c>
      <c r="F1274" s="1" t="s">
        <v>3869</v>
      </c>
      <c r="G1274" s="1" t="s">
        <v>3824</v>
      </c>
      <c r="H1274" s="1" t="s">
        <v>154</v>
      </c>
      <c r="I1274" s="1" t="s">
        <v>154</v>
      </c>
      <c r="J1274" s="1" t="s">
        <v>3870</v>
      </c>
      <c r="K1274" s="1" t="s">
        <v>19</v>
      </c>
      <c r="L1274" s="1"/>
      <c r="M1274" t="str">
        <f t="shared" si="116"/>
        <v>4</v>
      </c>
      <c r="N1274" t="str">
        <f t="shared" si="117"/>
        <v>42</v>
      </c>
      <c r="Q1274" s="22" t="str">
        <f t="shared" si="118"/>
        <v/>
      </c>
    </row>
    <row r="1275" spans="1:17" x14ac:dyDescent="0.45">
      <c r="A1275" s="3">
        <v>1333</v>
      </c>
      <c r="B1275" s="1" t="s">
        <v>3871</v>
      </c>
      <c r="C1275" s="1" t="s">
        <v>3817</v>
      </c>
      <c r="D1275" s="1" t="s">
        <v>3791</v>
      </c>
      <c r="E1275" s="5">
        <v>34079280</v>
      </c>
      <c r="F1275" s="1" t="s">
        <v>3872</v>
      </c>
      <c r="G1275" s="1" t="s">
        <v>3824</v>
      </c>
      <c r="H1275" s="1" t="s">
        <v>154</v>
      </c>
      <c r="I1275" s="1" t="s">
        <v>154</v>
      </c>
      <c r="J1275" s="1" t="s">
        <v>3873</v>
      </c>
      <c r="K1275" s="1" t="s">
        <v>19</v>
      </c>
      <c r="L1275" s="1"/>
      <c r="M1275" t="str">
        <f t="shared" si="116"/>
        <v>3</v>
      </c>
      <c r="N1275" t="str">
        <f t="shared" si="117"/>
        <v>34</v>
      </c>
      <c r="Q1275" s="22" t="str">
        <f t="shared" si="118"/>
        <v/>
      </c>
    </row>
    <row r="1276" spans="1:17" x14ac:dyDescent="0.45">
      <c r="A1276" s="3">
        <v>1334</v>
      </c>
      <c r="B1276" s="1" t="s">
        <v>3874</v>
      </c>
      <c r="C1276" s="1" t="s">
        <v>3817</v>
      </c>
      <c r="D1276" s="1" t="s">
        <v>3791</v>
      </c>
      <c r="E1276" s="5">
        <v>43967568</v>
      </c>
      <c r="F1276" s="1" t="s">
        <v>3875</v>
      </c>
      <c r="G1276" s="1" t="s">
        <v>3824</v>
      </c>
      <c r="H1276" s="1" t="s">
        <v>154</v>
      </c>
      <c r="I1276" s="1" t="s">
        <v>154</v>
      </c>
      <c r="J1276" s="1" t="s">
        <v>3876</v>
      </c>
      <c r="K1276" s="1" t="s">
        <v>19</v>
      </c>
      <c r="L1276" s="1"/>
      <c r="M1276" t="str">
        <f t="shared" si="116"/>
        <v>4</v>
      </c>
      <c r="N1276" t="str">
        <f t="shared" si="117"/>
        <v>43</v>
      </c>
      <c r="Q1276" s="22" t="str">
        <f t="shared" si="118"/>
        <v/>
      </c>
    </row>
    <row r="1277" spans="1:17" x14ac:dyDescent="0.45">
      <c r="A1277" s="3">
        <v>1335</v>
      </c>
      <c r="B1277" s="1" t="s">
        <v>3877</v>
      </c>
      <c r="C1277" s="1" t="s">
        <v>3817</v>
      </c>
      <c r="D1277" s="1" t="s">
        <v>3791</v>
      </c>
      <c r="E1277" s="5">
        <v>36510780</v>
      </c>
      <c r="F1277" s="1" t="s">
        <v>3878</v>
      </c>
      <c r="G1277" s="1" t="s">
        <v>3824</v>
      </c>
      <c r="H1277" s="1" t="s">
        <v>154</v>
      </c>
      <c r="I1277" s="1" t="s">
        <v>154</v>
      </c>
      <c r="J1277" s="1" t="s">
        <v>3879</v>
      </c>
      <c r="K1277" s="1" t="s">
        <v>19</v>
      </c>
      <c r="L1277" s="1"/>
      <c r="M1277" t="str">
        <f t="shared" si="116"/>
        <v>3</v>
      </c>
      <c r="N1277" t="str">
        <f t="shared" si="117"/>
        <v>36</v>
      </c>
      <c r="Q1277" s="22" t="str">
        <f t="shared" si="118"/>
        <v/>
      </c>
    </row>
    <row r="1278" spans="1:17" x14ac:dyDescent="0.45">
      <c r="A1278" s="3">
        <v>1336</v>
      </c>
      <c r="B1278" s="1" t="s">
        <v>3880</v>
      </c>
      <c r="C1278" s="1" t="s">
        <v>3817</v>
      </c>
      <c r="D1278" s="1" t="s">
        <v>3791</v>
      </c>
      <c r="E1278" s="5">
        <v>43708000</v>
      </c>
      <c r="F1278" s="1" t="s">
        <v>3881</v>
      </c>
      <c r="G1278" s="1" t="s">
        <v>3824</v>
      </c>
      <c r="H1278" s="1" t="s">
        <v>154</v>
      </c>
      <c r="I1278" s="1" t="s">
        <v>154</v>
      </c>
      <c r="J1278" s="1" t="s">
        <v>3882</v>
      </c>
      <c r="K1278" s="1" t="s">
        <v>19</v>
      </c>
      <c r="L1278" s="1"/>
      <c r="M1278" t="str">
        <f t="shared" si="116"/>
        <v>4</v>
      </c>
      <c r="N1278" t="str">
        <f t="shared" si="117"/>
        <v>43</v>
      </c>
      <c r="Q1278" s="22" t="str">
        <f t="shared" si="118"/>
        <v/>
      </c>
    </row>
    <row r="1279" spans="1:17" x14ac:dyDescent="0.45">
      <c r="A1279" s="3">
        <v>1337</v>
      </c>
      <c r="B1279" s="1" t="s">
        <v>3883</v>
      </c>
      <c r="C1279" s="1" t="s">
        <v>3817</v>
      </c>
      <c r="D1279" s="1" t="s">
        <v>3791</v>
      </c>
      <c r="E1279" s="5">
        <v>155264730</v>
      </c>
      <c r="F1279" s="1" t="s">
        <v>3884</v>
      </c>
      <c r="G1279" s="1" t="s">
        <v>3824</v>
      </c>
      <c r="H1279" s="1" t="s">
        <v>154</v>
      </c>
      <c r="I1279" s="1" t="s">
        <v>154</v>
      </c>
      <c r="J1279" s="1" t="s">
        <v>3885</v>
      </c>
      <c r="K1279" s="1" t="s">
        <v>19</v>
      </c>
      <c r="L1279" s="1"/>
      <c r="M1279" t="str">
        <f t="shared" si="116"/>
        <v>1</v>
      </c>
      <c r="N1279" t="str">
        <f t="shared" si="117"/>
        <v>15</v>
      </c>
      <c r="Q1279" s="22" t="str">
        <f t="shared" si="118"/>
        <v/>
      </c>
    </row>
    <row r="1280" spans="1:17" x14ac:dyDescent="0.45">
      <c r="A1280" s="3">
        <v>1338</v>
      </c>
      <c r="B1280" s="1" t="s">
        <v>3886</v>
      </c>
      <c r="C1280" s="1" t="s">
        <v>3817</v>
      </c>
      <c r="D1280" s="1" t="s">
        <v>3817</v>
      </c>
      <c r="E1280" s="5">
        <v>3915950</v>
      </c>
      <c r="F1280" s="1" t="s">
        <v>3887</v>
      </c>
      <c r="G1280" s="1" t="s">
        <v>3824</v>
      </c>
      <c r="H1280" s="1" t="s">
        <v>188</v>
      </c>
      <c r="I1280" s="1" t="s">
        <v>154</v>
      </c>
      <c r="J1280" s="1" t="s">
        <v>3888</v>
      </c>
      <c r="K1280" s="1" t="s">
        <v>19</v>
      </c>
      <c r="L1280" s="1"/>
      <c r="M1280" t="str">
        <f t="shared" si="116"/>
        <v>3</v>
      </c>
      <c r="N1280" t="str">
        <f t="shared" si="117"/>
        <v>39</v>
      </c>
      <c r="Q1280" s="22" t="str">
        <f t="shared" si="118"/>
        <v/>
      </c>
    </row>
    <row r="1281" spans="1:17" x14ac:dyDescent="0.45">
      <c r="A1281" s="3">
        <v>1339</v>
      </c>
      <c r="B1281" s="1" t="s">
        <v>3889</v>
      </c>
      <c r="C1281" s="1" t="s">
        <v>3824</v>
      </c>
      <c r="D1281" s="1" t="s">
        <v>3661</v>
      </c>
      <c r="E1281" s="5">
        <v>532050200</v>
      </c>
      <c r="F1281" s="1" t="s">
        <v>3890</v>
      </c>
      <c r="G1281" s="1" t="s">
        <v>3891</v>
      </c>
      <c r="H1281" s="1" t="s">
        <v>1244</v>
      </c>
      <c r="I1281" s="1" t="s">
        <v>1245</v>
      </c>
      <c r="J1281" s="1" t="s">
        <v>3892</v>
      </c>
      <c r="K1281" s="1" t="s">
        <v>19</v>
      </c>
      <c r="L1281" s="1"/>
      <c r="M1281" t="str">
        <f t="shared" si="116"/>
        <v>5</v>
      </c>
      <c r="N1281" t="str">
        <f t="shared" si="117"/>
        <v>53</v>
      </c>
      <c r="Q1281" s="22" t="str">
        <f t="shared" si="118"/>
        <v/>
      </c>
    </row>
    <row r="1282" spans="1:17" x14ac:dyDescent="0.45">
      <c r="A1282" s="3">
        <v>1340</v>
      </c>
      <c r="B1282" s="1" t="s">
        <v>3893</v>
      </c>
      <c r="C1282" s="1" t="s">
        <v>3824</v>
      </c>
      <c r="D1282" s="1" t="s">
        <v>3661</v>
      </c>
      <c r="E1282" s="5">
        <v>464484200</v>
      </c>
      <c r="F1282" s="1" t="s">
        <v>3894</v>
      </c>
      <c r="G1282" s="1" t="s">
        <v>3891</v>
      </c>
      <c r="H1282" s="1" t="s">
        <v>1244</v>
      </c>
      <c r="I1282" s="1" t="s">
        <v>1245</v>
      </c>
      <c r="J1282" s="1" t="s">
        <v>3895</v>
      </c>
      <c r="K1282" s="1" t="s">
        <v>19</v>
      </c>
      <c r="L1282" s="1"/>
      <c r="M1282" t="str">
        <f t="shared" si="116"/>
        <v>4</v>
      </c>
      <c r="N1282" t="str">
        <f t="shared" si="117"/>
        <v>46</v>
      </c>
      <c r="Q1282" s="22" t="str">
        <f t="shared" si="118"/>
        <v/>
      </c>
    </row>
    <row r="1283" spans="1:17" x14ac:dyDescent="0.45">
      <c r="A1283" s="3">
        <v>1341</v>
      </c>
      <c r="B1283" s="1" t="s">
        <v>3896</v>
      </c>
      <c r="C1283" s="1" t="s">
        <v>3824</v>
      </c>
      <c r="D1283" s="1" t="s">
        <v>3661</v>
      </c>
      <c r="E1283" s="5">
        <v>191862000</v>
      </c>
      <c r="F1283" s="1" t="s">
        <v>3897</v>
      </c>
      <c r="G1283" s="1" t="s">
        <v>3898</v>
      </c>
      <c r="H1283" s="1" t="s">
        <v>1250</v>
      </c>
      <c r="I1283" s="1" t="s">
        <v>1245</v>
      </c>
      <c r="J1283" s="1" t="s">
        <v>3899</v>
      </c>
      <c r="K1283" s="1" t="s">
        <v>19</v>
      </c>
      <c r="L1283" s="1"/>
      <c r="M1283" t="str">
        <f t="shared" si="116"/>
        <v>1</v>
      </c>
      <c r="N1283" t="str">
        <f t="shared" si="117"/>
        <v>19</v>
      </c>
      <c r="Q1283" s="22" t="str">
        <f t="shared" si="118"/>
        <v/>
      </c>
    </row>
    <row r="1284" spans="1:17" x14ac:dyDescent="0.45">
      <c r="A1284" s="3">
        <v>1342</v>
      </c>
      <c r="B1284" s="1" t="s">
        <v>3900</v>
      </c>
      <c r="C1284" s="1" t="s">
        <v>3824</v>
      </c>
      <c r="D1284" s="1" t="s">
        <v>3661</v>
      </c>
      <c r="E1284" s="5">
        <v>30294000</v>
      </c>
      <c r="F1284" s="1" t="s">
        <v>3901</v>
      </c>
      <c r="G1284" s="1" t="s">
        <v>3898</v>
      </c>
      <c r="H1284" s="1" t="s">
        <v>1250</v>
      </c>
      <c r="I1284" s="1" t="s">
        <v>1245</v>
      </c>
      <c r="J1284" s="1" t="s">
        <v>3902</v>
      </c>
      <c r="K1284" s="1" t="s">
        <v>19</v>
      </c>
      <c r="L1284" s="1"/>
      <c r="M1284" t="str">
        <f t="shared" si="116"/>
        <v>3</v>
      </c>
      <c r="N1284" t="str">
        <f t="shared" si="117"/>
        <v>30</v>
      </c>
      <c r="Q1284" s="22" t="str">
        <f t="shared" si="118"/>
        <v/>
      </c>
    </row>
    <row r="1285" spans="1:17" x14ac:dyDescent="0.45">
      <c r="A1285" s="3">
        <v>1343</v>
      </c>
      <c r="B1285" s="1" t="s">
        <v>3903</v>
      </c>
      <c r="C1285" s="1" t="s">
        <v>3824</v>
      </c>
      <c r="D1285" s="1" t="s">
        <v>3661</v>
      </c>
      <c r="E1285" s="5">
        <v>30294000</v>
      </c>
      <c r="F1285" s="1" t="s">
        <v>3904</v>
      </c>
      <c r="G1285" s="1" t="s">
        <v>3898</v>
      </c>
      <c r="H1285" s="1" t="s">
        <v>1250</v>
      </c>
      <c r="I1285" s="1" t="s">
        <v>1245</v>
      </c>
      <c r="J1285" s="1" t="s">
        <v>3905</v>
      </c>
      <c r="K1285" s="1" t="s">
        <v>19</v>
      </c>
      <c r="L1285" s="1"/>
      <c r="M1285" t="str">
        <f t="shared" ref="M1285:M1348" si="119">LEFT(E1285,1)</f>
        <v>3</v>
      </c>
      <c r="N1285" t="str">
        <f t="shared" ref="N1285:N1348" si="120">LEFT(E1285,2)</f>
        <v>30</v>
      </c>
      <c r="Q1285" s="22" t="str">
        <f t="shared" si="118"/>
        <v/>
      </c>
    </row>
    <row r="1286" spans="1:17" x14ac:dyDescent="0.45">
      <c r="A1286" s="3">
        <v>1344</v>
      </c>
      <c r="B1286" s="1" t="s">
        <v>3906</v>
      </c>
      <c r="C1286" s="1" t="s">
        <v>3824</v>
      </c>
      <c r="D1286" s="1" t="s">
        <v>3661</v>
      </c>
      <c r="E1286" s="5">
        <v>50490000</v>
      </c>
      <c r="F1286" s="1" t="s">
        <v>3907</v>
      </c>
      <c r="G1286" s="1" t="s">
        <v>3898</v>
      </c>
      <c r="H1286" s="1" t="s">
        <v>1250</v>
      </c>
      <c r="I1286" s="1" t="s">
        <v>1245</v>
      </c>
      <c r="J1286" s="1" t="s">
        <v>3908</v>
      </c>
      <c r="K1286" s="1" t="s">
        <v>19</v>
      </c>
      <c r="L1286" s="1"/>
      <c r="M1286" t="str">
        <f t="shared" si="119"/>
        <v>5</v>
      </c>
      <c r="N1286" t="str">
        <f t="shared" si="120"/>
        <v>50</v>
      </c>
      <c r="Q1286" s="22" t="str">
        <f t="shared" si="118"/>
        <v/>
      </c>
    </row>
    <row r="1287" spans="1:17" x14ac:dyDescent="0.45">
      <c r="A1287" s="3">
        <v>1345</v>
      </c>
      <c r="B1287" s="1" t="s">
        <v>3909</v>
      </c>
      <c r="C1287" s="1" t="s">
        <v>3824</v>
      </c>
      <c r="D1287" s="1" t="s">
        <v>3661</v>
      </c>
      <c r="E1287" s="5">
        <v>422287600</v>
      </c>
      <c r="F1287" s="1" t="s">
        <v>3910</v>
      </c>
      <c r="G1287" s="1" t="s">
        <v>3911</v>
      </c>
      <c r="H1287" s="1" t="s">
        <v>1244</v>
      </c>
      <c r="I1287" s="1" t="s">
        <v>1245</v>
      </c>
      <c r="J1287" s="1" t="s">
        <v>3912</v>
      </c>
      <c r="K1287" s="1" t="s">
        <v>19</v>
      </c>
      <c r="L1287" s="1"/>
      <c r="M1287" t="str">
        <f t="shared" si="119"/>
        <v>4</v>
      </c>
      <c r="N1287" t="str">
        <f t="shared" si="120"/>
        <v>42</v>
      </c>
      <c r="Q1287" s="22" t="str">
        <f t="shared" si="118"/>
        <v/>
      </c>
    </row>
    <row r="1288" spans="1:17" x14ac:dyDescent="0.45">
      <c r="A1288" s="3">
        <v>1346</v>
      </c>
      <c r="B1288" s="1" t="s">
        <v>3913</v>
      </c>
      <c r="C1288" s="1" t="s">
        <v>3824</v>
      </c>
      <c r="D1288" s="1" t="s">
        <v>3661</v>
      </c>
      <c r="E1288" s="5">
        <v>846189300</v>
      </c>
      <c r="F1288" s="1" t="s">
        <v>3914</v>
      </c>
      <c r="G1288" s="1" t="s">
        <v>3915</v>
      </c>
      <c r="H1288" s="1" t="s">
        <v>1244</v>
      </c>
      <c r="I1288" s="1" t="s">
        <v>1245</v>
      </c>
      <c r="J1288" s="1" t="s">
        <v>3916</v>
      </c>
      <c r="K1288" s="1" t="s">
        <v>19</v>
      </c>
      <c r="L1288" s="1"/>
      <c r="M1288" t="str">
        <f t="shared" si="119"/>
        <v>8</v>
      </c>
      <c r="N1288" t="str">
        <f t="shared" si="120"/>
        <v>84</v>
      </c>
      <c r="Q1288" s="22" t="str">
        <f t="shared" si="118"/>
        <v/>
      </c>
    </row>
    <row r="1289" spans="1:17" x14ac:dyDescent="0.45">
      <c r="A1289" s="3">
        <v>1347</v>
      </c>
      <c r="B1289" s="1" t="s">
        <v>3917</v>
      </c>
      <c r="C1289" s="1" t="s">
        <v>3824</v>
      </c>
      <c r="D1289" s="1" t="s">
        <v>3661</v>
      </c>
      <c r="E1289" s="5">
        <v>30294000</v>
      </c>
      <c r="F1289" s="1" t="s">
        <v>3918</v>
      </c>
      <c r="G1289" s="1" t="s">
        <v>3898</v>
      </c>
      <c r="H1289" s="1" t="s">
        <v>1250</v>
      </c>
      <c r="I1289" s="1" t="s">
        <v>1245</v>
      </c>
      <c r="J1289" s="1" t="s">
        <v>3919</v>
      </c>
      <c r="K1289" s="1" t="s">
        <v>19</v>
      </c>
      <c r="L1289" s="1"/>
      <c r="M1289" t="str">
        <f t="shared" si="119"/>
        <v>3</v>
      </c>
      <c r="N1289" t="str">
        <f t="shared" si="120"/>
        <v>30</v>
      </c>
      <c r="Q1289" s="22" t="str">
        <f t="shared" si="118"/>
        <v/>
      </c>
    </row>
    <row r="1290" spans="1:17" x14ac:dyDescent="0.45">
      <c r="A1290" s="3">
        <v>1348</v>
      </c>
      <c r="B1290" s="1" t="s">
        <v>3920</v>
      </c>
      <c r="C1290" s="1" t="s">
        <v>3824</v>
      </c>
      <c r="D1290" s="1" t="s">
        <v>3661</v>
      </c>
      <c r="E1290" s="5">
        <v>1157634800</v>
      </c>
      <c r="F1290" s="1" t="s">
        <v>3921</v>
      </c>
      <c r="G1290" s="1" t="s">
        <v>3922</v>
      </c>
      <c r="H1290" s="1" t="s">
        <v>1244</v>
      </c>
      <c r="I1290" s="1" t="s">
        <v>1245</v>
      </c>
      <c r="J1290" s="1" t="s">
        <v>3923</v>
      </c>
      <c r="K1290" s="1" t="s">
        <v>19</v>
      </c>
      <c r="L1290" s="1"/>
      <c r="M1290" t="str">
        <f t="shared" si="119"/>
        <v>1</v>
      </c>
      <c r="N1290" t="str">
        <f t="shared" si="120"/>
        <v>11</v>
      </c>
      <c r="Q1290" s="22" t="str">
        <f t="shared" si="118"/>
        <v/>
      </c>
    </row>
    <row r="1291" spans="1:17" x14ac:dyDescent="0.45">
      <c r="A1291" s="3">
        <v>1349</v>
      </c>
      <c r="B1291" s="1" t="s">
        <v>3924</v>
      </c>
      <c r="C1291" s="1" t="s">
        <v>3824</v>
      </c>
      <c r="D1291" s="1" t="s">
        <v>3661</v>
      </c>
      <c r="E1291" s="5">
        <v>419661700</v>
      </c>
      <c r="F1291" s="1" t="s">
        <v>3925</v>
      </c>
      <c r="G1291" s="1" t="s">
        <v>3926</v>
      </c>
      <c r="H1291" s="1" t="s">
        <v>1244</v>
      </c>
      <c r="I1291" s="1" t="s">
        <v>1245</v>
      </c>
      <c r="J1291" s="1" t="s">
        <v>3927</v>
      </c>
      <c r="K1291" s="1" t="s">
        <v>19</v>
      </c>
      <c r="L1291" s="1"/>
      <c r="M1291" t="str">
        <f t="shared" si="119"/>
        <v>4</v>
      </c>
      <c r="N1291" t="str">
        <f t="shared" si="120"/>
        <v>41</v>
      </c>
      <c r="Q1291" s="22" t="str">
        <f t="shared" si="118"/>
        <v/>
      </c>
    </row>
    <row r="1292" spans="1:17" x14ac:dyDescent="0.45">
      <c r="A1292" s="3">
        <v>1350</v>
      </c>
      <c r="B1292" s="1" t="s">
        <v>3928</v>
      </c>
      <c r="C1292" s="1" t="s">
        <v>3824</v>
      </c>
      <c r="D1292" s="1" t="s">
        <v>3824</v>
      </c>
      <c r="E1292" s="5">
        <v>9896000</v>
      </c>
      <c r="F1292" s="1" t="s">
        <v>3929</v>
      </c>
      <c r="G1292" s="1" t="s">
        <v>3824</v>
      </c>
      <c r="H1292" s="1" t="s">
        <v>188</v>
      </c>
      <c r="I1292" s="1" t="s">
        <v>154</v>
      </c>
      <c r="J1292" s="1" t="s">
        <v>3888</v>
      </c>
      <c r="K1292" s="1" t="s">
        <v>19</v>
      </c>
      <c r="L1292" s="1"/>
      <c r="M1292" t="str">
        <f t="shared" si="119"/>
        <v>9</v>
      </c>
      <c r="N1292" t="str">
        <f t="shared" si="120"/>
        <v>98</v>
      </c>
      <c r="Q1292" s="22" t="str">
        <f t="shared" si="118"/>
        <v/>
      </c>
    </row>
    <row r="1293" spans="1:17" x14ac:dyDescent="0.45">
      <c r="A1293" s="3">
        <v>1351</v>
      </c>
      <c r="B1293" s="1" t="s">
        <v>3930</v>
      </c>
      <c r="C1293" s="1" t="s">
        <v>3824</v>
      </c>
      <c r="D1293" s="1" t="s">
        <v>3791</v>
      </c>
      <c r="E1293" s="5">
        <v>8330000</v>
      </c>
      <c r="F1293" s="1" t="s">
        <v>3931</v>
      </c>
      <c r="G1293" s="1" t="s">
        <v>3824</v>
      </c>
      <c r="H1293" s="1" t="s">
        <v>154</v>
      </c>
      <c r="I1293" s="1" t="s">
        <v>154</v>
      </c>
      <c r="J1293" s="1" t="s">
        <v>1392</v>
      </c>
      <c r="K1293" s="1" t="s">
        <v>19</v>
      </c>
      <c r="L1293" s="1"/>
      <c r="M1293" t="str">
        <f t="shared" si="119"/>
        <v>8</v>
      </c>
      <c r="N1293" t="str">
        <f t="shared" si="120"/>
        <v>83</v>
      </c>
      <c r="Q1293" s="22" t="str">
        <f t="shared" si="118"/>
        <v/>
      </c>
    </row>
    <row r="1294" spans="1:17" x14ac:dyDescent="0.45">
      <c r="A1294" s="3">
        <v>1352</v>
      </c>
      <c r="B1294" s="1" t="s">
        <v>3932</v>
      </c>
      <c r="C1294" s="1" t="s">
        <v>3824</v>
      </c>
      <c r="D1294" s="1" t="s">
        <v>3817</v>
      </c>
      <c r="E1294" s="5">
        <v>43925676</v>
      </c>
      <c r="F1294" s="1" t="s">
        <v>3933</v>
      </c>
      <c r="G1294" s="1" t="s">
        <v>3898</v>
      </c>
      <c r="H1294" s="1" t="s">
        <v>154</v>
      </c>
      <c r="I1294" s="1" t="s">
        <v>154</v>
      </c>
      <c r="J1294" s="1" t="s">
        <v>3934</v>
      </c>
      <c r="K1294" s="1" t="s">
        <v>19</v>
      </c>
      <c r="L1294" s="1"/>
      <c r="M1294" t="str">
        <f t="shared" si="119"/>
        <v>4</v>
      </c>
      <c r="N1294" t="str">
        <f t="shared" si="120"/>
        <v>43</v>
      </c>
      <c r="Q1294" s="22" t="str">
        <f t="shared" si="118"/>
        <v/>
      </c>
    </row>
    <row r="1295" spans="1:17" x14ac:dyDescent="0.45">
      <c r="A1295" s="3">
        <v>1353</v>
      </c>
      <c r="B1295" s="1" t="s">
        <v>3935</v>
      </c>
      <c r="C1295" s="1" t="s">
        <v>3824</v>
      </c>
      <c r="D1295" s="1" t="s">
        <v>3817</v>
      </c>
      <c r="E1295" s="5">
        <v>28188257</v>
      </c>
      <c r="F1295" s="1" t="s">
        <v>3936</v>
      </c>
      <c r="G1295" s="1" t="s">
        <v>3898</v>
      </c>
      <c r="H1295" s="1" t="s">
        <v>154</v>
      </c>
      <c r="I1295" s="1" t="s">
        <v>154</v>
      </c>
      <c r="J1295" s="1" t="s">
        <v>3937</v>
      </c>
      <c r="K1295" s="1" t="s">
        <v>19</v>
      </c>
      <c r="L1295" s="1"/>
      <c r="M1295" t="str">
        <f t="shared" si="119"/>
        <v>2</v>
      </c>
      <c r="N1295" t="str">
        <f t="shared" si="120"/>
        <v>28</v>
      </c>
      <c r="Q1295" s="22" t="str">
        <f t="shared" si="118"/>
        <v/>
      </c>
    </row>
    <row r="1296" spans="1:17" x14ac:dyDescent="0.45">
      <c r="A1296" s="3">
        <v>1354</v>
      </c>
      <c r="B1296" s="1" t="s">
        <v>3938</v>
      </c>
      <c r="C1296" s="1" t="s">
        <v>3824</v>
      </c>
      <c r="D1296" s="1" t="s">
        <v>3817</v>
      </c>
      <c r="E1296" s="5">
        <v>140000000</v>
      </c>
      <c r="F1296" s="1" t="s">
        <v>3939</v>
      </c>
      <c r="G1296" s="1" t="s">
        <v>3898</v>
      </c>
      <c r="H1296" s="1" t="s">
        <v>153</v>
      </c>
      <c r="I1296" s="1" t="s">
        <v>154</v>
      </c>
      <c r="J1296" s="1" t="s">
        <v>3940</v>
      </c>
      <c r="K1296" s="1" t="s">
        <v>19</v>
      </c>
      <c r="L1296" s="1"/>
      <c r="M1296" t="str">
        <f t="shared" si="119"/>
        <v>1</v>
      </c>
      <c r="N1296" t="str">
        <f t="shared" si="120"/>
        <v>14</v>
      </c>
      <c r="Q1296" s="22" t="str">
        <f t="shared" si="118"/>
        <v/>
      </c>
    </row>
    <row r="1297" spans="1:17" x14ac:dyDescent="0.45">
      <c r="A1297" s="3">
        <v>1355</v>
      </c>
      <c r="B1297" s="1" t="s">
        <v>3941</v>
      </c>
      <c r="C1297" s="1" t="s">
        <v>3824</v>
      </c>
      <c r="D1297" s="1" t="s">
        <v>3817</v>
      </c>
      <c r="E1297" s="5">
        <v>24358784</v>
      </c>
      <c r="F1297" s="1" t="s">
        <v>3942</v>
      </c>
      <c r="G1297" s="1" t="s">
        <v>3898</v>
      </c>
      <c r="H1297" s="1" t="s">
        <v>154</v>
      </c>
      <c r="I1297" s="1" t="s">
        <v>154</v>
      </c>
      <c r="J1297" s="1" t="s">
        <v>3943</v>
      </c>
      <c r="K1297" s="1" t="s">
        <v>19</v>
      </c>
      <c r="L1297" s="1"/>
      <c r="M1297" t="str">
        <f t="shared" si="119"/>
        <v>2</v>
      </c>
      <c r="N1297" t="str">
        <f t="shared" si="120"/>
        <v>24</v>
      </c>
      <c r="Q1297" s="22" t="str">
        <f t="shared" si="118"/>
        <v/>
      </c>
    </row>
    <row r="1298" spans="1:17" x14ac:dyDescent="0.45">
      <c r="A1298" s="3">
        <v>1356</v>
      </c>
      <c r="B1298" s="1" t="s">
        <v>3944</v>
      </c>
      <c r="C1298" s="1" t="s">
        <v>3824</v>
      </c>
      <c r="D1298" s="1" t="s">
        <v>3817</v>
      </c>
      <c r="E1298" s="5">
        <v>43916802</v>
      </c>
      <c r="F1298" s="1" t="s">
        <v>3945</v>
      </c>
      <c r="G1298" s="1" t="s">
        <v>3898</v>
      </c>
      <c r="H1298" s="1" t="s">
        <v>154</v>
      </c>
      <c r="I1298" s="1" t="s">
        <v>154</v>
      </c>
      <c r="J1298" s="1" t="s">
        <v>3946</v>
      </c>
      <c r="K1298" s="1" t="s">
        <v>19</v>
      </c>
      <c r="L1298" s="1"/>
      <c r="M1298" t="str">
        <f t="shared" si="119"/>
        <v>4</v>
      </c>
      <c r="N1298" t="str">
        <f t="shared" si="120"/>
        <v>43</v>
      </c>
      <c r="Q1298" s="22" t="str">
        <f t="shared" ref="Q1298:Q1361" si="121">O1298&amp;P1298</f>
        <v/>
      </c>
    </row>
    <row r="1299" spans="1:17" x14ac:dyDescent="0.45">
      <c r="A1299" s="3">
        <v>1357</v>
      </c>
      <c r="B1299" s="1" t="s">
        <v>3947</v>
      </c>
      <c r="C1299" s="1" t="s">
        <v>3824</v>
      </c>
      <c r="D1299" s="1" t="s">
        <v>3817</v>
      </c>
      <c r="E1299" s="5">
        <v>10670111</v>
      </c>
      <c r="F1299" s="1" t="s">
        <v>3948</v>
      </c>
      <c r="G1299" s="1" t="s">
        <v>3898</v>
      </c>
      <c r="H1299" s="1" t="s">
        <v>154</v>
      </c>
      <c r="I1299" s="1" t="s">
        <v>154</v>
      </c>
      <c r="J1299" s="1" t="s">
        <v>3949</v>
      </c>
      <c r="K1299" s="1" t="s">
        <v>19</v>
      </c>
      <c r="L1299" s="1"/>
      <c r="M1299" t="str">
        <f t="shared" si="119"/>
        <v>1</v>
      </c>
      <c r="N1299" t="str">
        <f t="shared" si="120"/>
        <v>10</v>
      </c>
      <c r="Q1299" s="22" t="str">
        <f t="shared" si="121"/>
        <v/>
      </c>
    </row>
    <row r="1300" spans="1:17" x14ac:dyDescent="0.45">
      <c r="A1300" s="3">
        <v>1358</v>
      </c>
      <c r="B1300" s="1" t="s">
        <v>3950</v>
      </c>
      <c r="C1300" s="1" t="s">
        <v>3824</v>
      </c>
      <c r="D1300" s="1" t="s">
        <v>3817</v>
      </c>
      <c r="E1300" s="5">
        <v>40612612</v>
      </c>
      <c r="F1300" s="1" t="s">
        <v>3951</v>
      </c>
      <c r="G1300" s="1" t="s">
        <v>3898</v>
      </c>
      <c r="H1300" s="1" t="s">
        <v>154</v>
      </c>
      <c r="I1300" s="1" t="s">
        <v>154</v>
      </c>
      <c r="J1300" s="1" t="s">
        <v>3952</v>
      </c>
      <c r="K1300" s="1" t="s">
        <v>19</v>
      </c>
      <c r="L1300" s="1"/>
      <c r="M1300" t="str">
        <f t="shared" si="119"/>
        <v>4</v>
      </c>
      <c r="N1300" t="str">
        <f t="shared" si="120"/>
        <v>40</v>
      </c>
      <c r="Q1300" s="22" t="str">
        <f t="shared" si="121"/>
        <v/>
      </c>
    </row>
    <row r="1301" spans="1:17" x14ac:dyDescent="0.45">
      <c r="A1301" s="3">
        <v>1359</v>
      </c>
      <c r="B1301" s="1" t="s">
        <v>3953</v>
      </c>
      <c r="C1301" s="1" t="s">
        <v>3824</v>
      </c>
      <c r="D1301" s="1" t="s">
        <v>3824</v>
      </c>
      <c r="E1301" s="5">
        <v>73223000</v>
      </c>
      <c r="F1301" s="1" t="s">
        <v>3954</v>
      </c>
      <c r="G1301" s="1" t="s">
        <v>3898</v>
      </c>
      <c r="H1301" s="1" t="s">
        <v>850</v>
      </c>
      <c r="I1301" s="1" t="s">
        <v>154</v>
      </c>
      <c r="J1301" s="1" t="s">
        <v>851</v>
      </c>
      <c r="K1301" s="1" t="s">
        <v>19</v>
      </c>
      <c r="L1301" s="1"/>
      <c r="M1301" t="str">
        <f t="shared" si="119"/>
        <v>7</v>
      </c>
      <c r="N1301" t="str">
        <f t="shared" si="120"/>
        <v>73</v>
      </c>
      <c r="Q1301" s="22" t="str">
        <f t="shared" si="121"/>
        <v/>
      </c>
    </row>
    <row r="1302" spans="1:17" x14ac:dyDescent="0.45">
      <c r="A1302" s="3">
        <v>1360</v>
      </c>
      <c r="B1302" s="1" t="s">
        <v>3955</v>
      </c>
      <c r="C1302" s="1" t="s">
        <v>3824</v>
      </c>
      <c r="D1302" s="1" t="s">
        <v>3824</v>
      </c>
      <c r="E1302" s="5">
        <v>143855000</v>
      </c>
      <c r="F1302" s="1" t="s">
        <v>3956</v>
      </c>
      <c r="G1302" s="1" t="s">
        <v>3898</v>
      </c>
      <c r="H1302" s="1" t="s">
        <v>850</v>
      </c>
      <c r="I1302" s="1" t="s">
        <v>154</v>
      </c>
      <c r="J1302" s="1" t="s">
        <v>851</v>
      </c>
      <c r="K1302" s="1" t="s">
        <v>19</v>
      </c>
      <c r="L1302" s="1"/>
      <c r="M1302" t="str">
        <f t="shared" si="119"/>
        <v>1</v>
      </c>
      <c r="N1302" t="str">
        <f t="shared" si="120"/>
        <v>14</v>
      </c>
      <c r="Q1302" s="22" t="str">
        <f t="shared" si="121"/>
        <v/>
      </c>
    </row>
    <row r="1303" spans="1:17" x14ac:dyDescent="0.45">
      <c r="A1303" s="3">
        <v>1361</v>
      </c>
      <c r="B1303" s="1" t="s">
        <v>3957</v>
      </c>
      <c r="C1303" s="1" t="s">
        <v>3824</v>
      </c>
      <c r="D1303" s="1" t="s">
        <v>3824</v>
      </c>
      <c r="E1303" s="5">
        <v>3698640</v>
      </c>
      <c r="F1303" s="1" t="s">
        <v>3958</v>
      </c>
      <c r="G1303" s="1" t="s">
        <v>3898</v>
      </c>
      <c r="H1303" s="1" t="s">
        <v>165</v>
      </c>
      <c r="I1303" s="1" t="s">
        <v>154</v>
      </c>
      <c r="J1303" s="1" t="s">
        <v>166</v>
      </c>
      <c r="K1303" s="1" t="s">
        <v>19</v>
      </c>
      <c r="L1303" s="1"/>
      <c r="M1303" t="str">
        <f t="shared" si="119"/>
        <v>3</v>
      </c>
      <c r="N1303" t="str">
        <f t="shared" si="120"/>
        <v>36</v>
      </c>
      <c r="Q1303" s="22" t="str">
        <f t="shared" si="121"/>
        <v/>
      </c>
    </row>
    <row r="1304" spans="1:17" x14ac:dyDescent="0.45">
      <c r="A1304" s="3">
        <v>1362</v>
      </c>
      <c r="B1304" s="1" t="s">
        <v>3959</v>
      </c>
      <c r="C1304" s="1" t="s">
        <v>3824</v>
      </c>
      <c r="D1304" s="1" t="s">
        <v>3824</v>
      </c>
      <c r="E1304" s="5">
        <v>2900000</v>
      </c>
      <c r="F1304" s="1" t="s">
        <v>3960</v>
      </c>
      <c r="G1304" s="1" t="s">
        <v>3898</v>
      </c>
      <c r="H1304" s="1" t="s">
        <v>850</v>
      </c>
      <c r="I1304" s="1" t="s">
        <v>154</v>
      </c>
      <c r="J1304" s="1" t="s">
        <v>851</v>
      </c>
      <c r="K1304" s="1" t="s">
        <v>19</v>
      </c>
      <c r="L1304" s="1"/>
      <c r="M1304" t="str">
        <f t="shared" si="119"/>
        <v>2</v>
      </c>
      <c r="N1304" t="str">
        <f t="shared" si="120"/>
        <v>29</v>
      </c>
      <c r="Q1304" s="22" t="str">
        <f t="shared" si="121"/>
        <v/>
      </c>
    </row>
    <row r="1305" spans="1:17" x14ac:dyDescent="0.45">
      <c r="A1305" s="3">
        <v>1363</v>
      </c>
      <c r="B1305" s="1" t="s">
        <v>3961</v>
      </c>
      <c r="C1305" s="1" t="s">
        <v>3824</v>
      </c>
      <c r="D1305" s="1" t="s">
        <v>3824</v>
      </c>
      <c r="E1305" s="5">
        <v>25000000</v>
      </c>
      <c r="F1305" s="1" t="s">
        <v>3962</v>
      </c>
      <c r="G1305" s="1" t="s">
        <v>3898</v>
      </c>
      <c r="H1305" s="1" t="s">
        <v>850</v>
      </c>
      <c r="I1305" s="1" t="s">
        <v>154</v>
      </c>
      <c r="J1305" s="1" t="s">
        <v>851</v>
      </c>
      <c r="K1305" s="1" t="s">
        <v>19</v>
      </c>
      <c r="L1305" s="1"/>
      <c r="M1305" t="str">
        <f t="shared" si="119"/>
        <v>2</v>
      </c>
      <c r="N1305" t="str">
        <f t="shared" si="120"/>
        <v>25</v>
      </c>
      <c r="Q1305" s="22" t="str">
        <f t="shared" si="121"/>
        <v/>
      </c>
    </row>
    <row r="1306" spans="1:17" x14ac:dyDescent="0.45">
      <c r="A1306" s="3">
        <v>1364</v>
      </c>
      <c r="B1306" s="1" t="s">
        <v>3963</v>
      </c>
      <c r="C1306" s="1" t="s">
        <v>3824</v>
      </c>
      <c r="D1306" s="1" t="s">
        <v>3824</v>
      </c>
      <c r="E1306" s="5">
        <v>54864200</v>
      </c>
      <c r="F1306" s="1" t="s">
        <v>3964</v>
      </c>
      <c r="G1306" s="1" t="s">
        <v>3898</v>
      </c>
      <c r="H1306" s="1" t="s">
        <v>850</v>
      </c>
      <c r="I1306" s="1" t="s">
        <v>154</v>
      </c>
      <c r="J1306" s="1" t="s">
        <v>851</v>
      </c>
      <c r="K1306" s="1" t="s">
        <v>19</v>
      </c>
      <c r="L1306" s="1"/>
      <c r="M1306" t="str">
        <f t="shared" si="119"/>
        <v>5</v>
      </c>
      <c r="N1306" t="str">
        <f t="shared" si="120"/>
        <v>54</v>
      </c>
      <c r="Q1306" s="22" t="str">
        <f t="shared" si="121"/>
        <v/>
      </c>
    </row>
    <row r="1307" spans="1:17" x14ac:dyDescent="0.45">
      <c r="A1307" s="3">
        <v>1365</v>
      </c>
      <c r="B1307" s="1" t="s">
        <v>3965</v>
      </c>
      <c r="C1307" s="1" t="s">
        <v>3898</v>
      </c>
      <c r="D1307" s="1" t="s">
        <v>3817</v>
      </c>
      <c r="E1307" s="5">
        <v>23410160</v>
      </c>
      <c r="F1307" s="1" t="s">
        <v>3966</v>
      </c>
      <c r="G1307" s="1" t="s">
        <v>3898</v>
      </c>
      <c r="H1307" s="1" t="s">
        <v>154</v>
      </c>
      <c r="I1307" s="1" t="s">
        <v>154</v>
      </c>
      <c r="J1307" s="1" t="s">
        <v>3967</v>
      </c>
      <c r="K1307" s="1" t="s">
        <v>19</v>
      </c>
      <c r="L1307" s="1"/>
      <c r="M1307" t="str">
        <f t="shared" si="119"/>
        <v>2</v>
      </c>
      <c r="N1307" t="str">
        <f t="shared" si="120"/>
        <v>23</v>
      </c>
      <c r="Q1307" s="22" t="str">
        <f t="shared" si="121"/>
        <v/>
      </c>
    </row>
    <row r="1308" spans="1:17" x14ac:dyDescent="0.45">
      <c r="A1308" s="3">
        <v>1366</v>
      </c>
      <c r="B1308" s="1" t="s">
        <v>3968</v>
      </c>
      <c r="C1308" s="1" t="s">
        <v>3898</v>
      </c>
      <c r="D1308" s="1" t="s">
        <v>3817</v>
      </c>
      <c r="E1308" s="5">
        <v>122261310</v>
      </c>
      <c r="F1308" s="1" t="s">
        <v>3969</v>
      </c>
      <c r="G1308" s="1" t="s">
        <v>3898</v>
      </c>
      <c r="H1308" s="1" t="s">
        <v>154</v>
      </c>
      <c r="I1308" s="1" t="s">
        <v>154</v>
      </c>
      <c r="J1308" s="1" t="s">
        <v>3970</v>
      </c>
      <c r="K1308" s="1" t="s">
        <v>19</v>
      </c>
      <c r="L1308" s="1"/>
      <c r="M1308" t="str">
        <f t="shared" si="119"/>
        <v>1</v>
      </c>
      <c r="N1308" t="str">
        <f t="shared" si="120"/>
        <v>12</v>
      </c>
      <c r="Q1308" s="22" t="str">
        <f t="shared" si="121"/>
        <v/>
      </c>
    </row>
    <row r="1309" spans="1:17" x14ac:dyDescent="0.45">
      <c r="A1309" s="3">
        <v>1367</v>
      </c>
      <c r="B1309" s="1" t="s">
        <v>3971</v>
      </c>
      <c r="C1309" s="1" t="s">
        <v>3898</v>
      </c>
      <c r="D1309" s="1" t="s">
        <v>3824</v>
      </c>
      <c r="E1309" s="5">
        <v>39865150</v>
      </c>
      <c r="F1309" s="1" t="s">
        <v>3972</v>
      </c>
      <c r="G1309" s="1" t="s">
        <v>3898</v>
      </c>
      <c r="H1309" s="1" t="s">
        <v>670</v>
      </c>
      <c r="I1309" s="1" t="s">
        <v>154</v>
      </c>
      <c r="J1309" s="1" t="s">
        <v>3973</v>
      </c>
      <c r="K1309" s="1" t="s">
        <v>19</v>
      </c>
      <c r="L1309" s="1"/>
      <c r="M1309" t="str">
        <f t="shared" si="119"/>
        <v>3</v>
      </c>
      <c r="N1309" t="str">
        <f t="shared" si="120"/>
        <v>39</v>
      </c>
      <c r="Q1309" s="22" t="str">
        <f t="shared" si="121"/>
        <v/>
      </c>
    </row>
    <row r="1310" spans="1:17" x14ac:dyDescent="0.45">
      <c r="A1310" s="3">
        <v>1368</v>
      </c>
      <c r="B1310" s="1" t="s">
        <v>3974</v>
      </c>
      <c r="C1310" s="1" t="s">
        <v>3898</v>
      </c>
      <c r="D1310" s="1" t="s">
        <v>3824</v>
      </c>
      <c r="E1310" s="5">
        <v>208500</v>
      </c>
      <c r="F1310" s="1" t="s">
        <v>3975</v>
      </c>
      <c r="G1310" s="1" t="s">
        <v>3898</v>
      </c>
      <c r="H1310" s="1" t="s">
        <v>212</v>
      </c>
      <c r="I1310" s="1" t="s">
        <v>154</v>
      </c>
      <c r="J1310" s="1" t="s">
        <v>3976</v>
      </c>
      <c r="K1310" s="1" t="s">
        <v>19</v>
      </c>
      <c r="L1310" s="1"/>
      <c r="M1310" t="str">
        <f t="shared" si="119"/>
        <v>2</v>
      </c>
      <c r="N1310" t="str">
        <f t="shared" si="120"/>
        <v>20</v>
      </c>
      <c r="Q1310" s="22" t="str">
        <f t="shared" si="121"/>
        <v/>
      </c>
    </row>
    <row r="1311" spans="1:17" x14ac:dyDescent="0.45">
      <c r="A1311" s="3">
        <v>1369</v>
      </c>
      <c r="B1311" s="1" t="s">
        <v>3977</v>
      </c>
      <c r="C1311" s="1" t="s">
        <v>3898</v>
      </c>
      <c r="D1311" s="1" t="s">
        <v>3824</v>
      </c>
      <c r="E1311" s="5">
        <v>31500000</v>
      </c>
      <c r="F1311" s="1" t="s">
        <v>3978</v>
      </c>
      <c r="G1311" s="1" t="s">
        <v>3979</v>
      </c>
      <c r="H1311" s="1" t="s">
        <v>154</v>
      </c>
      <c r="I1311" s="1" t="s">
        <v>154</v>
      </c>
      <c r="J1311" s="1" t="s">
        <v>3980</v>
      </c>
      <c r="K1311" s="1" t="s">
        <v>19</v>
      </c>
      <c r="L1311" s="1"/>
      <c r="M1311" t="str">
        <f t="shared" si="119"/>
        <v>3</v>
      </c>
      <c r="N1311" t="str">
        <f t="shared" si="120"/>
        <v>31</v>
      </c>
      <c r="Q1311" s="22" t="str">
        <f t="shared" si="121"/>
        <v/>
      </c>
    </row>
    <row r="1312" spans="1:17" x14ac:dyDescent="0.45">
      <c r="A1312" s="3">
        <v>1370</v>
      </c>
      <c r="B1312" s="1" t="s">
        <v>3981</v>
      </c>
      <c r="C1312" s="1" t="s">
        <v>3898</v>
      </c>
      <c r="D1312" s="1" t="s">
        <v>3824</v>
      </c>
      <c r="E1312" s="5">
        <v>44351622</v>
      </c>
      <c r="F1312" s="1" t="s">
        <v>3982</v>
      </c>
      <c r="G1312" s="1" t="s">
        <v>3979</v>
      </c>
      <c r="H1312" s="1" t="s">
        <v>154</v>
      </c>
      <c r="I1312" s="1" t="s">
        <v>154</v>
      </c>
      <c r="J1312" s="1" t="s">
        <v>3983</v>
      </c>
      <c r="K1312" s="1" t="s">
        <v>19</v>
      </c>
      <c r="L1312" s="1"/>
      <c r="M1312" t="str">
        <f t="shared" si="119"/>
        <v>4</v>
      </c>
      <c r="N1312" t="str">
        <f t="shared" si="120"/>
        <v>44</v>
      </c>
      <c r="Q1312" s="22" t="str">
        <f t="shared" si="121"/>
        <v/>
      </c>
    </row>
    <row r="1313" spans="1:17" x14ac:dyDescent="0.45">
      <c r="A1313" s="3">
        <v>1371</v>
      </c>
      <c r="B1313" s="1" t="s">
        <v>3984</v>
      </c>
      <c r="C1313" s="1" t="s">
        <v>3898</v>
      </c>
      <c r="D1313" s="1" t="s">
        <v>3824</v>
      </c>
      <c r="E1313" s="5">
        <v>29442626</v>
      </c>
      <c r="F1313" s="1" t="s">
        <v>3985</v>
      </c>
      <c r="G1313" s="1" t="s">
        <v>3979</v>
      </c>
      <c r="H1313" s="1" t="s">
        <v>154</v>
      </c>
      <c r="I1313" s="1" t="s">
        <v>154</v>
      </c>
      <c r="J1313" s="1" t="s">
        <v>3986</v>
      </c>
      <c r="K1313" s="1" t="s">
        <v>19</v>
      </c>
      <c r="L1313" s="1"/>
      <c r="M1313" t="str">
        <f t="shared" si="119"/>
        <v>2</v>
      </c>
      <c r="N1313" t="str">
        <f t="shared" si="120"/>
        <v>29</v>
      </c>
      <c r="Q1313" s="22" t="str">
        <f t="shared" si="121"/>
        <v/>
      </c>
    </row>
    <row r="1314" spans="1:17" x14ac:dyDescent="0.45">
      <c r="A1314" s="3">
        <v>1372</v>
      </c>
      <c r="B1314" s="1" t="s">
        <v>3987</v>
      </c>
      <c r="C1314" s="1" t="s">
        <v>3979</v>
      </c>
      <c r="D1314" s="1" t="s">
        <v>3979</v>
      </c>
      <c r="E1314" s="5">
        <v>17200000</v>
      </c>
      <c r="F1314" s="1" t="s">
        <v>3988</v>
      </c>
      <c r="G1314" s="1" t="s">
        <v>3979</v>
      </c>
      <c r="H1314" s="1" t="s">
        <v>850</v>
      </c>
      <c r="I1314" s="1" t="s">
        <v>154</v>
      </c>
      <c r="J1314" s="1" t="s">
        <v>851</v>
      </c>
      <c r="K1314" s="1" t="s">
        <v>19</v>
      </c>
      <c r="L1314" s="1"/>
      <c r="M1314" t="str">
        <f t="shared" si="119"/>
        <v>1</v>
      </c>
      <c r="N1314" t="str">
        <f t="shared" si="120"/>
        <v>17</v>
      </c>
      <c r="Q1314" s="22" t="str">
        <f t="shared" si="121"/>
        <v/>
      </c>
    </row>
    <row r="1315" spans="1:17" x14ac:dyDescent="0.45">
      <c r="A1315" s="3">
        <v>1373</v>
      </c>
      <c r="B1315" s="1" t="s">
        <v>3989</v>
      </c>
      <c r="C1315" s="1" t="s">
        <v>3979</v>
      </c>
      <c r="D1315" s="1" t="s">
        <v>3979</v>
      </c>
      <c r="E1315" s="5">
        <v>107390280</v>
      </c>
      <c r="F1315" s="1" t="s">
        <v>3990</v>
      </c>
      <c r="G1315" s="1" t="s">
        <v>3979</v>
      </c>
      <c r="H1315" s="1" t="s">
        <v>850</v>
      </c>
      <c r="I1315" s="1" t="s">
        <v>154</v>
      </c>
      <c r="J1315" s="1" t="s">
        <v>851</v>
      </c>
      <c r="K1315" s="1" t="s">
        <v>19</v>
      </c>
      <c r="L1315" s="1"/>
      <c r="M1315" t="str">
        <f t="shared" si="119"/>
        <v>1</v>
      </c>
      <c r="N1315" t="str">
        <f t="shared" si="120"/>
        <v>10</v>
      </c>
      <c r="Q1315" s="22" t="str">
        <f t="shared" si="121"/>
        <v/>
      </c>
    </row>
    <row r="1316" spans="1:17" x14ac:dyDescent="0.45">
      <c r="A1316" s="3">
        <v>1374</v>
      </c>
      <c r="B1316" s="1" t="s">
        <v>3991</v>
      </c>
      <c r="C1316" s="1" t="s">
        <v>3979</v>
      </c>
      <c r="D1316" s="1" t="s">
        <v>3979</v>
      </c>
      <c r="E1316" s="5">
        <v>5501500</v>
      </c>
      <c r="F1316" s="1" t="s">
        <v>3992</v>
      </c>
      <c r="G1316" s="1" t="s">
        <v>3979</v>
      </c>
      <c r="H1316" s="1" t="s">
        <v>850</v>
      </c>
      <c r="I1316" s="1" t="s">
        <v>154</v>
      </c>
      <c r="J1316" s="1" t="s">
        <v>851</v>
      </c>
      <c r="K1316" s="1" t="s">
        <v>19</v>
      </c>
      <c r="L1316" s="1"/>
      <c r="M1316" t="str">
        <f t="shared" si="119"/>
        <v>5</v>
      </c>
      <c r="N1316" t="str">
        <f t="shared" si="120"/>
        <v>55</v>
      </c>
      <c r="Q1316" s="22" t="str">
        <f t="shared" si="121"/>
        <v/>
      </c>
    </row>
    <row r="1317" spans="1:17" x14ac:dyDescent="0.45">
      <c r="A1317" s="3">
        <v>1375</v>
      </c>
      <c r="B1317" s="1" t="s">
        <v>3993</v>
      </c>
      <c r="C1317" s="1" t="s">
        <v>3979</v>
      </c>
      <c r="D1317" s="1" t="s">
        <v>3979</v>
      </c>
      <c r="E1317" s="5">
        <v>8023500</v>
      </c>
      <c r="F1317" s="1" t="s">
        <v>3994</v>
      </c>
      <c r="G1317" s="1" t="s">
        <v>3979</v>
      </c>
      <c r="H1317" s="1" t="s">
        <v>850</v>
      </c>
      <c r="I1317" s="1" t="s">
        <v>154</v>
      </c>
      <c r="J1317" s="1" t="s">
        <v>851</v>
      </c>
      <c r="K1317" s="1" t="s">
        <v>19</v>
      </c>
      <c r="L1317" s="1"/>
      <c r="M1317" t="str">
        <f t="shared" si="119"/>
        <v>8</v>
      </c>
      <c r="N1317" t="str">
        <f t="shared" si="120"/>
        <v>80</v>
      </c>
      <c r="Q1317" s="22" t="str">
        <f t="shared" si="121"/>
        <v/>
      </c>
    </row>
    <row r="1318" spans="1:17" x14ac:dyDescent="0.45">
      <c r="A1318" s="3">
        <v>1376</v>
      </c>
      <c r="B1318" s="1" t="s">
        <v>3995</v>
      </c>
      <c r="C1318" s="1" t="s">
        <v>3979</v>
      </c>
      <c r="D1318" s="1" t="s">
        <v>3979</v>
      </c>
      <c r="E1318" s="5">
        <v>122903810</v>
      </c>
      <c r="F1318" s="1" t="s">
        <v>3996</v>
      </c>
      <c r="G1318" s="1" t="s">
        <v>3979</v>
      </c>
      <c r="H1318" s="1" t="s">
        <v>850</v>
      </c>
      <c r="I1318" s="1" t="s">
        <v>154</v>
      </c>
      <c r="J1318" s="1" t="s">
        <v>851</v>
      </c>
      <c r="K1318" s="1" t="s">
        <v>19</v>
      </c>
      <c r="L1318" s="1"/>
      <c r="M1318" t="str">
        <f t="shared" si="119"/>
        <v>1</v>
      </c>
      <c r="N1318" t="str">
        <f t="shared" si="120"/>
        <v>12</v>
      </c>
      <c r="Q1318" s="22" t="str">
        <f t="shared" si="121"/>
        <v/>
      </c>
    </row>
    <row r="1319" spans="1:17" x14ac:dyDescent="0.45">
      <c r="A1319" s="3">
        <v>1377</v>
      </c>
      <c r="B1319" s="1" t="s">
        <v>3997</v>
      </c>
      <c r="C1319" s="1" t="s">
        <v>3979</v>
      </c>
      <c r="D1319" s="1" t="s">
        <v>3979</v>
      </c>
      <c r="E1319" s="5">
        <v>1262000</v>
      </c>
      <c r="F1319" s="1" t="s">
        <v>3998</v>
      </c>
      <c r="G1319" s="1" t="s">
        <v>3979</v>
      </c>
      <c r="H1319" s="1" t="s">
        <v>850</v>
      </c>
      <c r="I1319" s="1" t="s">
        <v>154</v>
      </c>
      <c r="J1319" s="1" t="s">
        <v>851</v>
      </c>
      <c r="K1319" s="1" t="s">
        <v>19</v>
      </c>
      <c r="L1319" s="1"/>
      <c r="M1319" t="str">
        <f t="shared" si="119"/>
        <v>1</v>
      </c>
      <c r="N1319" t="str">
        <f t="shared" si="120"/>
        <v>12</v>
      </c>
      <c r="Q1319" s="22" t="str">
        <f t="shared" si="121"/>
        <v/>
      </c>
    </row>
    <row r="1320" spans="1:17" x14ac:dyDescent="0.45">
      <c r="A1320" s="3">
        <v>1378</v>
      </c>
      <c r="B1320" s="1" t="s">
        <v>3999</v>
      </c>
      <c r="C1320" s="1" t="s">
        <v>3979</v>
      </c>
      <c r="D1320" s="1" t="s">
        <v>3979</v>
      </c>
      <c r="E1320" s="5">
        <v>36865000</v>
      </c>
      <c r="F1320" s="1" t="s">
        <v>4000</v>
      </c>
      <c r="G1320" s="1" t="s">
        <v>3979</v>
      </c>
      <c r="H1320" s="1" t="s">
        <v>850</v>
      </c>
      <c r="I1320" s="1" t="s">
        <v>154</v>
      </c>
      <c r="J1320" s="1" t="s">
        <v>851</v>
      </c>
      <c r="K1320" s="1" t="s">
        <v>19</v>
      </c>
      <c r="L1320" s="1"/>
      <c r="M1320" t="str">
        <f t="shared" si="119"/>
        <v>3</v>
      </c>
      <c r="N1320" t="str">
        <f t="shared" si="120"/>
        <v>36</v>
      </c>
      <c r="Q1320" s="22" t="str">
        <f t="shared" si="121"/>
        <v/>
      </c>
    </row>
    <row r="1321" spans="1:17" x14ac:dyDescent="0.45">
      <c r="A1321" s="3">
        <v>1379</v>
      </c>
      <c r="B1321" s="1" t="s">
        <v>4001</v>
      </c>
      <c r="C1321" s="1" t="s">
        <v>3979</v>
      </c>
      <c r="D1321" s="1" t="s">
        <v>3979</v>
      </c>
      <c r="E1321" s="5">
        <v>49000000</v>
      </c>
      <c r="F1321" s="1" t="s">
        <v>4002</v>
      </c>
      <c r="G1321" s="1" t="s">
        <v>3979</v>
      </c>
      <c r="H1321" s="1" t="s">
        <v>850</v>
      </c>
      <c r="I1321" s="1" t="s">
        <v>154</v>
      </c>
      <c r="J1321" s="1" t="s">
        <v>851</v>
      </c>
      <c r="K1321" s="1" t="s">
        <v>19</v>
      </c>
      <c r="L1321" s="1"/>
      <c r="M1321" t="str">
        <f t="shared" si="119"/>
        <v>4</v>
      </c>
      <c r="N1321" t="str">
        <f t="shared" si="120"/>
        <v>49</v>
      </c>
      <c r="Q1321" s="22" t="str">
        <f t="shared" si="121"/>
        <v/>
      </c>
    </row>
    <row r="1322" spans="1:17" x14ac:dyDescent="0.45">
      <c r="A1322" s="3">
        <v>1380</v>
      </c>
      <c r="B1322" s="1" t="s">
        <v>4003</v>
      </c>
      <c r="C1322" s="1" t="s">
        <v>3979</v>
      </c>
      <c r="D1322" s="1" t="s">
        <v>3979</v>
      </c>
      <c r="E1322" s="5">
        <v>133317800</v>
      </c>
      <c r="F1322" s="1" t="s">
        <v>4004</v>
      </c>
      <c r="G1322" s="1" t="s">
        <v>3979</v>
      </c>
      <c r="H1322" s="1" t="s">
        <v>850</v>
      </c>
      <c r="I1322" s="1" t="s">
        <v>154</v>
      </c>
      <c r="J1322" s="1" t="s">
        <v>851</v>
      </c>
      <c r="K1322" s="1" t="s">
        <v>19</v>
      </c>
      <c r="L1322" s="1"/>
      <c r="M1322" t="str">
        <f t="shared" si="119"/>
        <v>1</v>
      </c>
      <c r="N1322" t="str">
        <f t="shared" si="120"/>
        <v>13</v>
      </c>
      <c r="Q1322" s="22" t="str">
        <f t="shared" si="121"/>
        <v/>
      </c>
    </row>
    <row r="1323" spans="1:17" x14ac:dyDescent="0.45">
      <c r="A1323" s="3">
        <v>1381</v>
      </c>
      <c r="B1323" s="1" t="s">
        <v>4005</v>
      </c>
      <c r="C1323" s="1" t="s">
        <v>3979</v>
      </c>
      <c r="D1323" s="1" t="s">
        <v>3979</v>
      </c>
      <c r="E1323" s="5">
        <v>36767000</v>
      </c>
      <c r="F1323" s="1" t="s">
        <v>4006</v>
      </c>
      <c r="G1323" s="1" t="s">
        <v>3979</v>
      </c>
      <c r="H1323" s="1" t="s">
        <v>670</v>
      </c>
      <c r="I1323" s="1" t="s">
        <v>154</v>
      </c>
      <c r="J1323" s="1" t="s">
        <v>4007</v>
      </c>
      <c r="K1323" s="1" t="s">
        <v>19</v>
      </c>
      <c r="L1323" s="1"/>
      <c r="M1323" t="str">
        <f t="shared" si="119"/>
        <v>3</v>
      </c>
      <c r="N1323" t="str">
        <f t="shared" si="120"/>
        <v>36</v>
      </c>
      <c r="Q1323" s="22" t="str">
        <f t="shared" si="121"/>
        <v/>
      </c>
    </row>
    <row r="1324" spans="1:17" x14ac:dyDescent="0.45">
      <c r="A1324" s="3">
        <v>1382</v>
      </c>
      <c r="B1324" s="1" t="s">
        <v>4008</v>
      </c>
      <c r="C1324" s="1" t="s">
        <v>3979</v>
      </c>
      <c r="D1324" s="1" t="s">
        <v>3979</v>
      </c>
      <c r="E1324" s="5">
        <v>562800</v>
      </c>
      <c r="F1324" s="1" t="s">
        <v>4009</v>
      </c>
      <c r="G1324" s="1" t="s">
        <v>3979</v>
      </c>
      <c r="H1324" s="1" t="s">
        <v>212</v>
      </c>
      <c r="I1324" s="1" t="s">
        <v>154</v>
      </c>
      <c r="J1324" s="1" t="s">
        <v>4010</v>
      </c>
      <c r="K1324" s="1" t="s">
        <v>19</v>
      </c>
      <c r="L1324" s="1"/>
      <c r="M1324" t="str">
        <f t="shared" si="119"/>
        <v>5</v>
      </c>
      <c r="N1324" t="str">
        <f t="shared" si="120"/>
        <v>56</v>
      </c>
      <c r="Q1324" s="22" t="str">
        <f t="shared" si="121"/>
        <v/>
      </c>
    </row>
    <row r="1325" spans="1:17" x14ac:dyDescent="0.45">
      <c r="A1325" s="3">
        <v>1383</v>
      </c>
      <c r="B1325" s="1" t="s">
        <v>4011</v>
      </c>
      <c r="C1325" s="1" t="s">
        <v>3979</v>
      </c>
      <c r="D1325" s="1" t="s">
        <v>3979</v>
      </c>
      <c r="E1325" s="5">
        <v>60559500</v>
      </c>
      <c r="F1325" s="1" t="s">
        <v>4012</v>
      </c>
      <c r="G1325" s="1" t="s">
        <v>3979</v>
      </c>
      <c r="H1325" s="1" t="s">
        <v>670</v>
      </c>
      <c r="I1325" s="1" t="s">
        <v>154</v>
      </c>
      <c r="J1325" s="1" t="s">
        <v>4013</v>
      </c>
      <c r="K1325" s="1" t="s">
        <v>19</v>
      </c>
      <c r="L1325" s="1"/>
      <c r="M1325" t="str">
        <f t="shared" si="119"/>
        <v>6</v>
      </c>
      <c r="N1325" t="str">
        <f t="shared" si="120"/>
        <v>60</v>
      </c>
      <c r="Q1325" s="22" t="str">
        <f t="shared" si="121"/>
        <v/>
      </c>
    </row>
    <row r="1326" spans="1:17" x14ac:dyDescent="0.45">
      <c r="A1326" s="3">
        <v>1384</v>
      </c>
      <c r="B1326" s="1" t="s">
        <v>4014</v>
      </c>
      <c r="C1326" s="1" t="s">
        <v>3979</v>
      </c>
      <c r="D1326" s="1" t="s">
        <v>3979</v>
      </c>
      <c r="E1326" s="5">
        <v>315000</v>
      </c>
      <c r="F1326" s="1" t="s">
        <v>4015</v>
      </c>
      <c r="G1326" s="1" t="s">
        <v>3979</v>
      </c>
      <c r="H1326" s="1" t="s">
        <v>670</v>
      </c>
      <c r="I1326" s="1" t="s">
        <v>154</v>
      </c>
      <c r="J1326" s="1" t="s">
        <v>4016</v>
      </c>
      <c r="K1326" s="1" t="s">
        <v>19</v>
      </c>
      <c r="L1326" s="1"/>
      <c r="M1326" t="str">
        <f t="shared" si="119"/>
        <v>3</v>
      </c>
      <c r="N1326" t="str">
        <f t="shared" si="120"/>
        <v>31</v>
      </c>
      <c r="Q1326" s="22" t="str">
        <f t="shared" si="121"/>
        <v/>
      </c>
    </row>
    <row r="1327" spans="1:17" x14ac:dyDescent="0.45">
      <c r="A1327" s="3">
        <v>1385</v>
      </c>
      <c r="B1327" s="1" t="s">
        <v>4017</v>
      </c>
      <c r="C1327" s="1" t="s">
        <v>4018</v>
      </c>
      <c r="D1327" s="1" t="s">
        <v>3979</v>
      </c>
      <c r="E1327" s="5">
        <v>22072073</v>
      </c>
      <c r="F1327" s="1" t="s">
        <v>4019</v>
      </c>
      <c r="G1327" s="1" t="s">
        <v>4020</v>
      </c>
      <c r="H1327" s="1" t="s">
        <v>154</v>
      </c>
      <c r="I1327" s="1" t="s">
        <v>154</v>
      </c>
      <c r="J1327" s="1" t="s">
        <v>4021</v>
      </c>
      <c r="K1327" s="1" t="s">
        <v>19</v>
      </c>
      <c r="L1327" s="1"/>
      <c r="M1327" t="str">
        <f t="shared" si="119"/>
        <v>2</v>
      </c>
      <c r="N1327" t="str">
        <f t="shared" si="120"/>
        <v>22</v>
      </c>
      <c r="Q1327" s="22" t="str">
        <f t="shared" si="121"/>
        <v/>
      </c>
    </row>
    <row r="1328" spans="1:17" x14ac:dyDescent="0.45">
      <c r="A1328" s="3">
        <v>1386</v>
      </c>
      <c r="B1328" s="1" t="s">
        <v>4022</v>
      </c>
      <c r="C1328" s="1" t="s">
        <v>4018</v>
      </c>
      <c r="D1328" s="1" t="s">
        <v>3979</v>
      </c>
      <c r="E1328" s="5">
        <v>5785740</v>
      </c>
      <c r="F1328" s="1" t="s">
        <v>4023</v>
      </c>
      <c r="G1328" s="1" t="s">
        <v>4020</v>
      </c>
      <c r="H1328" s="1" t="s">
        <v>154</v>
      </c>
      <c r="I1328" s="1" t="s">
        <v>154</v>
      </c>
      <c r="J1328" s="1" t="s">
        <v>4024</v>
      </c>
      <c r="K1328" s="1" t="s">
        <v>19</v>
      </c>
      <c r="L1328" s="1"/>
      <c r="M1328" t="str">
        <f t="shared" si="119"/>
        <v>5</v>
      </c>
      <c r="N1328" t="str">
        <f t="shared" si="120"/>
        <v>57</v>
      </c>
      <c r="Q1328" s="22" t="str">
        <f t="shared" si="121"/>
        <v/>
      </c>
    </row>
    <row r="1329" spans="1:17" x14ac:dyDescent="0.45">
      <c r="A1329" s="3">
        <v>1387</v>
      </c>
      <c r="B1329" s="1" t="s">
        <v>4025</v>
      </c>
      <c r="C1329" s="1" t="s">
        <v>4018</v>
      </c>
      <c r="D1329" s="1" t="s">
        <v>4018</v>
      </c>
      <c r="E1329" s="5">
        <v>2393900</v>
      </c>
      <c r="F1329" s="1" t="s">
        <v>4026</v>
      </c>
      <c r="G1329" s="1" t="s">
        <v>4020</v>
      </c>
      <c r="H1329" s="1" t="s">
        <v>212</v>
      </c>
      <c r="I1329" s="1" t="s">
        <v>154</v>
      </c>
      <c r="J1329" s="1" t="s">
        <v>4027</v>
      </c>
      <c r="K1329" s="1" t="s">
        <v>19</v>
      </c>
      <c r="L1329" s="1"/>
      <c r="M1329" t="str">
        <f t="shared" si="119"/>
        <v>2</v>
      </c>
      <c r="N1329" t="str">
        <f t="shared" si="120"/>
        <v>23</v>
      </c>
      <c r="Q1329" s="22" t="str">
        <f t="shared" si="121"/>
        <v/>
      </c>
    </row>
    <row r="1330" spans="1:17" x14ac:dyDescent="0.45">
      <c r="A1330" s="3">
        <v>1388</v>
      </c>
      <c r="B1330" s="1" t="s">
        <v>4028</v>
      </c>
      <c r="C1330" s="1" t="s">
        <v>4018</v>
      </c>
      <c r="D1330" s="1" t="s">
        <v>4018</v>
      </c>
      <c r="E1330" s="5">
        <v>11323200</v>
      </c>
      <c r="F1330" s="1" t="s">
        <v>4029</v>
      </c>
      <c r="G1330" s="1" t="s">
        <v>4020</v>
      </c>
      <c r="H1330" s="1" t="s">
        <v>280</v>
      </c>
      <c r="I1330" s="1" t="s">
        <v>154</v>
      </c>
      <c r="J1330" s="1" t="s">
        <v>4030</v>
      </c>
      <c r="K1330" s="1" t="s">
        <v>19</v>
      </c>
      <c r="L1330" s="1"/>
      <c r="M1330" t="str">
        <f t="shared" si="119"/>
        <v>1</v>
      </c>
      <c r="N1330" t="str">
        <f t="shared" si="120"/>
        <v>11</v>
      </c>
      <c r="Q1330" s="22" t="str">
        <f t="shared" si="121"/>
        <v/>
      </c>
    </row>
    <row r="1331" spans="1:17" x14ac:dyDescent="0.45">
      <c r="A1331" s="3">
        <v>1389</v>
      </c>
      <c r="B1331" s="1" t="s">
        <v>4031</v>
      </c>
      <c r="C1331" s="1" t="s">
        <v>4020</v>
      </c>
      <c r="D1331" s="1" t="s">
        <v>3979</v>
      </c>
      <c r="E1331" s="5">
        <v>465354969</v>
      </c>
      <c r="F1331" s="1" t="s">
        <v>4032</v>
      </c>
      <c r="G1331" s="1" t="s">
        <v>4020</v>
      </c>
      <c r="H1331" s="1" t="s">
        <v>153</v>
      </c>
      <c r="I1331" s="1" t="s">
        <v>154</v>
      </c>
      <c r="J1331" s="1" t="s">
        <v>4033</v>
      </c>
      <c r="K1331" s="1" t="s">
        <v>19</v>
      </c>
      <c r="L1331" s="1"/>
      <c r="M1331" t="str">
        <f t="shared" si="119"/>
        <v>4</v>
      </c>
      <c r="N1331" t="str">
        <f t="shared" si="120"/>
        <v>46</v>
      </c>
      <c r="Q1331" s="22" t="str">
        <f t="shared" si="121"/>
        <v/>
      </c>
    </row>
    <row r="1332" spans="1:17" x14ac:dyDescent="0.45">
      <c r="A1332" s="3">
        <v>1390</v>
      </c>
      <c r="B1332" s="1" t="s">
        <v>4034</v>
      </c>
      <c r="C1332" s="1" t="s">
        <v>4020</v>
      </c>
      <c r="D1332" s="1" t="s">
        <v>3979</v>
      </c>
      <c r="E1332" s="5">
        <v>81928000</v>
      </c>
      <c r="F1332" s="1" t="s">
        <v>4035</v>
      </c>
      <c r="G1332" s="1" t="s">
        <v>4020</v>
      </c>
      <c r="H1332" s="1" t="s">
        <v>153</v>
      </c>
      <c r="I1332" s="1" t="s">
        <v>154</v>
      </c>
      <c r="J1332" s="1" t="s">
        <v>4036</v>
      </c>
      <c r="K1332" s="1" t="s">
        <v>19</v>
      </c>
      <c r="L1332" s="1"/>
      <c r="M1332" t="str">
        <f t="shared" si="119"/>
        <v>8</v>
      </c>
      <c r="N1332" t="str">
        <f t="shared" si="120"/>
        <v>81</v>
      </c>
      <c r="Q1332" s="22" t="str">
        <f t="shared" si="121"/>
        <v/>
      </c>
    </row>
    <row r="1333" spans="1:17" x14ac:dyDescent="0.45">
      <c r="A1333" s="3">
        <v>1391</v>
      </c>
      <c r="B1333" s="1" t="s">
        <v>4037</v>
      </c>
      <c r="C1333" s="1" t="s">
        <v>4020</v>
      </c>
      <c r="D1333" s="1" t="s">
        <v>3979</v>
      </c>
      <c r="E1333" s="5">
        <v>22072073</v>
      </c>
      <c r="F1333" s="1" t="s">
        <v>4038</v>
      </c>
      <c r="G1333" s="1" t="s">
        <v>4020</v>
      </c>
      <c r="H1333" s="1" t="s">
        <v>154</v>
      </c>
      <c r="I1333" s="1" t="s">
        <v>154</v>
      </c>
      <c r="J1333" s="1" t="s">
        <v>4039</v>
      </c>
      <c r="K1333" s="1" t="s">
        <v>19</v>
      </c>
      <c r="L1333" s="1"/>
      <c r="M1333" t="str">
        <f t="shared" si="119"/>
        <v>2</v>
      </c>
      <c r="N1333" t="str">
        <f t="shared" si="120"/>
        <v>22</v>
      </c>
      <c r="Q1333" s="22" t="str">
        <f t="shared" si="121"/>
        <v/>
      </c>
    </row>
    <row r="1334" spans="1:17" x14ac:dyDescent="0.45">
      <c r="A1334" s="3">
        <v>1392</v>
      </c>
      <c r="B1334" s="1" t="s">
        <v>4040</v>
      </c>
      <c r="C1334" s="1" t="s">
        <v>4020</v>
      </c>
      <c r="D1334" s="1" t="s">
        <v>4020</v>
      </c>
      <c r="E1334" s="5">
        <v>752700</v>
      </c>
      <c r="F1334" s="1" t="s">
        <v>4041</v>
      </c>
      <c r="G1334" s="1" t="s">
        <v>4020</v>
      </c>
      <c r="H1334" s="1" t="s">
        <v>212</v>
      </c>
      <c r="I1334" s="1" t="s">
        <v>154</v>
      </c>
      <c r="J1334" s="1" t="s">
        <v>4042</v>
      </c>
      <c r="K1334" s="1" t="s">
        <v>19</v>
      </c>
      <c r="L1334" s="1"/>
      <c r="M1334" t="str">
        <f t="shared" si="119"/>
        <v>7</v>
      </c>
      <c r="N1334" t="str">
        <f t="shared" si="120"/>
        <v>75</v>
      </c>
      <c r="Q1334" s="22" t="str">
        <f t="shared" si="121"/>
        <v/>
      </c>
    </row>
    <row r="1335" spans="1:17" x14ac:dyDescent="0.45">
      <c r="A1335" s="3">
        <v>1393</v>
      </c>
      <c r="B1335" s="1" t="s">
        <v>4043</v>
      </c>
      <c r="C1335" s="1" t="s">
        <v>4020</v>
      </c>
      <c r="D1335" s="1" t="s">
        <v>4020</v>
      </c>
      <c r="E1335" s="5">
        <v>759000</v>
      </c>
      <c r="F1335" s="1" t="s">
        <v>4044</v>
      </c>
      <c r="G1335" s="1" t="s">
        <v>4020</v>
      </c>
      <c r="H1335" s="1" t="s">
        <v>212</v>
      </c>
      <c r="I1335" s="1" t="s">
        <v>154</v>
      </c>
      <c r="J1335" s="1" t="s">
        <v>4045</v>
      </c>
      <c r="K1335" s="1" t="s">
        <v>19</v>
      </c>
      <c r="L1335" s="1"/>
      <c r="M1335" t="str">
        <f t="shared" si="119"/>
        <v>7</v>
      </c>
      <c r="N1335" t="str">
        <f t="shared" si="120"/>
        <v>75</v>
      </c>
      <c r="Q1335" s="22" t="str">
        <f t="shared" si="121"/>
        <v/>
      </c>
    </row>
    <row r="1336" spans="1:17" x14ac:dyDescent="0.45">
      <c r="A1336" s="3">
        <v>1394</v>
      </c>
      <c r="B1336" s="1" t="s">
        <v>4046</v>
      </c>
      <c r="C1336" s="1" t="s">
        <v>4020</v>
      </c>
      <c r="D1336" s="1" t="s">
        <v>4018</v>
      </c>
      <c r="E1336" s="5">
        <v>26018000</v>
      </c>
      <c r="F1336" s="1" t="s">
        <v>4047</v>
      </c>
      <c r="G1336" s="1" t="s">
        <v>4048</v>
      </c>
      <c r="H1336" s="1" t="s">
        <v>154</v>
      </c>
      <c r="I1336" s="1" t="s">
        <v>154</v>
      </c>
      <c r="J1336" s="1" t="s">
        <v>4049</v>
      </c>
      <c r="K1336" s="1" t="s">
        <v>19</v>
      </c>
      <c r="L1336" s="1"/>
      <c r="M1336" t="str">
        <f t="shared" si="119"/>
        <v>2</v>
      </c>
      <c r="N1336" t="str">
        <f t="shared" si="120"/>
        <v>26</v>
      </c>
      <c r="Q1336" s="22" t="str">
        <f t="shared" si="121"/>
        <v/>
      </c>
    </row>
    <row r="1337" spans="1:17" x14ac:dyDescent="0.45">
      <c r="A1337" s="3">
        <v>1395</v>
      </c>
      <c r="B1337" s="1" t="s">
        <v>4050</v>
      </c>
      <c r="C1337" s="1" t="s">
        <v>4020</v>
      </c>
      <c r="D1337" s="1" t="s">
        <v>4018</v>
      </c>
      <c r="E1337" s="5">
        <v>18970272</v>
      </c>
      <c r="F1337" s="1" t="s">
        <v>4051</v>
      </c>
      <c r="G1337" s="1" t="s">
        <v>4048</v>
      </c>
      <c r="H1337" s="1" t="s">
        <v>154</v>
      </c>
      <c r="I1337" s="1" t="s">
        <v>154</v>
      </c>
      <c r="J1337" s="1" t="s">
        <v>4052</v>
      </c>
      <c r="K1337" s="1" t="s">
        <v>19</v>
      </c>
      <c r="L1337" s="1"/>
      <c r="M1337" t="str">
        <f t="shared" si="119"/>
        <v>1</v>
      </c>
      <c r="N1337" t="str">
        <f t="shared" si="120"/>
        <v>18</v>
      </c>
      <c r="Q1337" s="22" t="str">
        <f t="shared" si="121"/>
        <v/>
      </c>
    </row>
    <row r="1338" spans="1:17" x14ac:dyDescent="0.45">
      <c r="A1338" s="3">
        <v>1396</v>
      </c>
      <c r="B1338" s="1" t="s">
        <v>4053</v>
      </c>
      <c r="C1338" s="1" t="s">
        <v>4020</v>
      </c>
      <c r="D1338" s="1" t="s">
        <v>4018</v>
      </c>
      <c r="E1338" s="5">
        <v>60440940</v>
      </c>
      <c r="F1338" s="1" t="s">
        <v>4054</v>
      </c>
      <c r="G1338" s="1" t="s">
        <v>4048</v>
      </c>
      <c r="H1338" s="1" t="s">
        <v>154</v>
      </c>
      <c r="I1338" s="1" t="s">
        <v>154</v>
      </c>
      <c r="J1338" s="1" t="s">
        <v>4055</v>
      </c>
      <c r="K1338" s="1" t="s">
        <v>19</v>
      </c>
      <c r="L1338" s="1"/>
      <c r="M1338" t="str">
        <f t="shared" si="119"/>
        <v>6</v>
      </c>
      <c r="N1338" t="str">
        <f t="shared" si="120"/>
        <v>60</v>
      </c>
      <c r="Q1338" s="22" t="str">
        <f t="shared" si="121"/>
        <v/>
      </c>
    </row>
    <row r="1339" spans="1:17" x14ac:dyDescent="0.45">
      <c r="A1339" s="3">
        <v>1397</v>
      </c>
      <c r="B1339" s="1" t="s">
        <v>4056</v>
      </c>
      <c r="C1339" s="1" t="s">
        <v>4020</v>
      </c>
      <c r="D1339" s="1" t="s">
        <v>4018</v>
      </c>
      <c r="E1339" s="5">
        <v>27017780</v>
      </c>
      <c r="F1339" s="1" t="s">
        <v>4057</v>
      </c>
      <c r="G1339" s="1" t="s">
        <v>4048</v>
      </c>
      <c r="H1339" s="1" t="s">
        <v>154</v>
      </c>
      <c r="I1339" s="1" t="s">
        <v>154</v>
      </c>
      <c r="J1339" s="1" t="s">
        <v>4058</v>
      </c>
      <c r="K1339" s="1" t="s">
        <v>19</v>
      </c>
      <c r="L1339" s="1"/>
      <c r="M1339" t="str">
        <f t="shared" si="119"/>
        <v>2</v>
      </c>
      <c r="N1339" t="str">
        <f t="shared" si="120"/>
        <v>27</v>
      </c>
      <c r="Q1339" s="22" t="str">
        <f t="shared" si="121"/>
        <v/>
      </c>
    </row>
    <row r="1340" spans="1:17" x14ac:dyDescent="0.45">
      <c r="A1340" s="3">
        <v>1398</v>
      </c>
      <c r="B1340" s="1" t="s">
        <v>4059</v>
      </c>
      <c r="C1340" s="1" t="s">
        <v>4020</v>
      </c>
      <c r="D1340" s="1" t="s">
        <v>4020</v>
      </c>
      <c r="E1340" s="5">
        <v>313650</v>
      </c>
      <c r="F1340" s="1" t="s">
        <v>4060</v>
      </c>
      <c r="G1340" s="1" t="s">
        <v>4048</v>
      </c>
      <c r="H1340" s="1" t="s">
        <v>670</v>
      </c>
      <c r="I1340" s="1" t="s">
        <v>154</v>
      </c>
      <c r="J1340" s="1" t="s">
        <v>4061</v>
      </c>
      <c r="K1340" s="1" t="s">
        <v>19</v>
      </c>
      <c r="L1340" s="1"/>
      <c r="M1340" t="str">
        <f t="shared" si="119"/>
        <v>3</v>
      </c>
      <c r="N1340" t="str">
        <f t="shared" si="120"/>
        <v>31</v>
      </c>
      <c r="Q1340" s="22" t="str">
        <f t="shared" si="121"/>
        <v/>
      </c>
    </row>
    <row r="1341" spans="1:17" x14ac:dyDescent="0.45">
      <c r="A1341" s="3">
        <v>1399</v>
      </c>
      <c r="B1341" s="1" t="s">
        <v>4062</v>
      </c>
      <c r="C1341" s="1" t="s">
        <v>4048</v>
      </c>
      <c r="D1341" s="1" t="s">
        <v>4018</v>
      </c>
      <c r="E1341" s="5">
        <v>35634600</v>
      </c>
      <c r="F1341" s="1" t="s">
        <v>4063</v>
      </c>
      <c r="G1341" s="1" t="s">
        <v>4048</v>
      </c>
      <c r="H1341" s="1" t="s">
        <v>154</v>
      </c>
      <c r="I1341" s="1" t="s">
        <v>154</v>
      </c>
      <c r="J1341" s="1" t="s">
        <v>4064</v>
      </c>
      <c r="K1341" s="1" t="s">
        <v>19</v>
      </c>
      <c r="L1341" s="1"/>
      <c r="M1341" t="str">
        <f t="shared" si="119"/>
        <v>3</v>
      </c>
      <c r="N1341" t="str">
        <f t="shared" si="120"/>
        <v>35</v>
      </c>
      <c r="Q1341" s="22" t="str">
        <f t="shared" si="121"/>
        <v/>
      </c>
    </row>
    <row r="1342" spans="1:17" x14ac:dyDescent="0.45">
      <c r="A1342" s="3">
        <v>1400</v>
      </c>
      <c r="B1342" s="1" t="s">
        <v>4065</v>
      </c>
      <c r="C1342" s="1" t="s">
        <v>4048</v>
      </c>
      <c r="D1342" s="1" t="s">
        <v>4018</v>
      </c>
      <c r="E1342" s="5">
        <v>25622000</v>
      </c>
      <c r="F1342" s="1" t="s">
        <v>4066</v>
      </c>
      <c r="G1342" s="1" t="s">
        <v>4048</v>
      </c>
      <c r="H1342" s="1" t="s">
        <v>154</v>
      </c>
      <c r="I1342" s="1" t="s">
        <v>154</v>
      </c>
      <c r="J1342" s="1" t="s">
        <v>4067</v>
      </c>
      <c r="K1342" s="1" t="s">
        <v>19</v>
      </c>
      <c r="L1342" s="1"/>
      <c r="M1342" t="str">
        <f t="shared" si="119"/>
        <v>2</v>
      </c>
      <c r="N1342" t="str">
        <f t="shared" si="120"/>
        <v>25</v>
      </c>
      <c r="Q1342" s="22" t="str">
        <f t="shared" si="121"/>
        <v/>
      </c>
    </row>
    <row r="1343" spans="1:17" x14ac:dyDescent="0.45">
      <c r="A1343" s="3">
        <v>1401</v>
      </c>
      <c r="B1343" s="1" t="s">
        <v>4068</v>
      </c>
      <c r="C1343" s="1" t="s">
        <v>4048</v>
      </c>
      <c r="D1343" s="1" t="s">
        <v>4048</v>
      </c>
      <c r="E1343" s="5">
        <v>4609900</v>
      </c>
      <c r="F1343" s="1" t="s">
        <v>4069</v>
      </c>
      <c r="G1343" s="1" t="s">
        <v>4048</v>
      </c>
      <c r="H1343" s="1" t="s">
        <v>212</v>
      </c>
      <c r="I1343" s="1" t="s">
        <v>154</v>
      </c>
      <c r="J1343" s="1" t="s">
        <v>4070</v>
      </c>
      <c r="K1343" s="1" t="s">
        <v>19</v>
      </c>
      <c r="L1343" s="1"/>
      <c r="M1343" t="str">
        <f t="shared" si="119"/>
        <v>4</v>
      </c>
      <c r="N1343" t="str">
        <f t="shared" si="120"/>
        <v>46</v>
      </c>
      <c r="Q1343" s="22" t="str">
        <f t="shared" si="121"/>
        <v/>
      </c>
    </row>
    <row r="1344" spans="1:17" x14ac:dyDescent="0.45">
      <c r="A1344" s="3">
        <v>1402</v>
      </c>
      <c r="B1344" s="1" t="s">
        <v>4071</v>
      </c>
      <c r="C1344" s="1" t="s">
        <v>4048</v>
      </c>
      <c r="D1344" s="1" t="s">
        <v>4048</v>
      </c>
      <c r="E1344" s="5">
        <v>2947200</v>
      </c>
      <c r="F1344" s="1" t="s">
        <v>4072</v>
      </c>
      <c r="G1344" s="1" t="s">
        <v>4048</v>
      </c>
      <c r="H1344" s="1" t="s">
        <v>212</v>
      </c>
      <c r="I1344" s="1" t="s">
        <v>154</v>
      </c>
      <c r="J1344" s="1" t="s">
        <v>4073</v>
      </c>
      <c r="K1344" s="1" t="s">
        <v>19</v>
      </c>
      <c r="L1344" s="1"/>
      <c r="M1344" t="str">
        <f t="shared" si="119"/>
        <v>2</v>
      </c>
      <c r="N1344" t="str">
        <f t="shared" si="120"/>
        <v>29</v>
      </c>
      <c r="Q1344" s="22" t="str">
        <f t="shared" si="121"/>
        <v/>
      </c>
    </row>
    <row r="1345" spans="1:17" x14ac:dyDescent="0.45">
      <c r="A1345" s="3">
        <v>1403</v>
      </c>
      <c r="B1345" s="1" t="s">
        <v>4074</v>
      </c>
      <c r="C1345" s="1" t="s">
        <v>4048</v>
      </c>
      <c r="D1345" s="1" t="s">
        <v>4048</v>
      </c>
      <c r="E1345" s="5">
        <v>3637800</v>
      </c>
      <c r="F1345" s="1" t="s">
        <v>4075</v>
      </c>
      <c r="G1345" s="1" t="s">
        <v>4048</v>
      </c>
      <c r="H1345" s="1" t="s">
        <v>212</v>
      </c>
      <c r="I1345" s="1" t="s">
        <v>154</v>
      </c>
      <c r="J1345" s="1" t="s">
        <v>4076</v>
      </c>
      <c r="K1345" s="1" t="s">
        <v>19</v>
      </c>
      <c r="L1345" s="1"/>
      <c r="M1345" t="str">
        <f t="shared" si="119"/>
        <v>3</v>
      </c>
      <c r="N1345" t="str">
        <f t="shared" si="120"/>
        <v>36</v>
      </c>
      <c r="Q1345" s="22" t="str">
        <f t="shared" si="121"/>
        <v/>
      </c>
    </row>
    <row r="1346" spans="1:17" x14ac:dyDescent="0.45">
      <c r="A1346" s="3">
        <v>1404</v>
      </c>
      <c r="B1346" s="1" t="s">
        <v>4077</v>
      </c>
      <c r="C1346" s="1" t="s">
        <v>4048</v>
      </c>
      <c r="D1346" s="1" t="s">
        <v>4020</v>
      </c>
      <c r="E1346" s="5">
        <v>775355000</v>
      </c>
      <c r="F1346" s="1" t="s">
        <v>4078</v>
      </c>
      <c r="G1346" s="1" t="s">
        <v>3911</v>
      </c>
      <c r="H1346" s="1" t="s">
        <v>153</v>
      </c>
      <c r="I1346" s="1" t="s">
        <v>154</v>
      </c>
      <c r="J1346" s="1" t="s">
        <v>4079</v>
      </c>
      <c r="K1346" s="1" t="s">
        <v>19</v>
      </c>
      <c r="L1346" s="1"/>
      <c r="M1346" t="str">
        <f t="shared" si="119"/>
        <v>7</v>
      </c>
      <c r="N1346" t="str">
        <f t="shared" si="120"/>
        <v>77</v>
      </c>
      <c r="Q1346" s="22" t="str">
        <f t="shared" si="121"/>
        <v/>
      </c>
    </row>
    <row r="1347" spans="1:17" x14ac:dyDescent="0.45">
      <c r="A1347" s="3">
        <v>1405</v>
      </c>
      <c r="B1347" s="1" t="s">
        <v>4080</v>
      </c>
      <c r="C1347" s="1" t="s">
        <v>4048</v>
      </c>
      <c r="D1347" s="1" t="s">
        <v>4020</v>
      </c>
      <c r="E1347" s="5">
        <v>93901340</v>
      </c>
      <c r="F1347" s="1" t="s">
        <v>4081</v>
      </c>
      <c r="G1347" s="1" t="s">
        <v>3911</v>
      </c>
      <c r="H1347" s="1" t="s">
        <v>154</v>
      </c>
      <c r="I1347" s="1" t="s">
        <v>154</v>
      </c>
      <c r="J1347" s="1" t="s">
        <v>4082</v>
      </c>
      <c r="K1347" s="1" t="s">
        <v>19</v>
      </c>
      <c r="L1347" s="1"/>
      <c r="M1347" t="str">
        <f t="shared" si="119"/>
        <v>9</v>
      </c>
      <c r="N1347" t="str">
        <f t="shared" si="120"/>
        <v>93</v>
      </c>
      <c r="Q1347" s="22" t="str">
        <f t="shared" si="121"/>
        <v/>
      </c>
    </row>
    <row r="1348" spans="1:17" x14ac:dyDescent="0.45">
      <c r="A1348" s="3">
        <v>1406</v>
      </c>
      <c r="B1348" s="1" t="s">
        <v>4083</v>
      </c>
      <c r="C1348" s="1" t="s">
        <v>4048</v>
      </c>
      <c r="D1348" s="1" t="s">
        <v>4020</v>
      </c>
      <c r="E1348" s="5">
        <v>44874280</v>
      </c>
      <c r="F1348" s="1" t="s">
        <v>4084</v>
      </c>
      <c r="G1348" s="1" t="s">
        <v>3911</v>
      </c>
      <c r="H1348" s="1" t="s">
        <v>154</v>
      </c>
      <c r="I1348" s="1" t="s">
        <v>154</v>
      </c>
      <c r="J1348" s="1" t="s">
        <v>4085</v>
      </c>
      <c r="K1348" s="1" t="s">
        <v>19</v>
      </c>
      <c r="L1348" s="1"/>
      <c r="M1348" t="str">
        <f t="shared" si="119"/>
        <v>4</v>
      </c>
      <c r="N1348" t="str">
        <f t="shared" si="120"/>
        <v>44</v>
      </c>
      <c r="Q1348" s="22" t="str">
        <f t="shared" si="121"/>
        <v/>
      </c>
    </row>
    <row r="1349" spans="1:17" x14ac:dyDescent="0.45">
      <c r="A1349" s="3">
        <v>1407</v>
      </c>
      <c r="B1349" s="1" t="s">
        <v>4086</v>
      </c>
      <c r="C1349" s="1" t="s">
        <v>4048</v>
      </c>
      <c r="D1349" s="1" t="s">
        <v>4020</v>
      </c>
      <c r="E1349" s="5">
        <v>36724100</v>
      </c>
      <c r="F1349" s="1" t="s">
        <v>4087</v>
      </c>
      <c r="G1349" s="1" t="s">
        <v>3911</v>
      </c>
      <c r="H1349" s="1" t="s">
        <v>154</v>
      </c>
      <c r="I1349" s="1" t="s">
        <v>154</v>
      </c>
      <c r="J1349" s="1" t="s">
        <v>4088</v>
      </c>
      <c r="K1349" s="1" t="s">
        <v>19</v>
      </c>
      <c r="L1349" s="1"/>
      <c r="M1349" t="str">
        <f t="shared" ref="M1349:M1412" si="122">LEFT(E1349,1)</f>
        <v>3</v>
      </c>
      <c r="N1349" t="str">
        <f t="shared" ref="N1349:N1412" si="123">LEFT(E1349,2)</f>
        <v>36</v>
      </c>
      <c r="Q1349" s="22" t="str">
        <f t="shared" si="121"/>
        <v/>
      </c>
    </row>
    <row r="1350" spans="1:17" x14ac:dyDescent="0.45">
      <c r="A1350" s="3">
        <v>1408</v>
      </c>
      <c r="B1350" s="1" t="s">
        <v>4089</v>
      </c>
      <c r="C1350" s="1" t="s">
        <v>4048</v>
      </c>
      <c r="D1350" s="1" t="s">
        <v>4020</v>
      </c>
      <c r="E1350" s="5">
        <v>51256100</v>
      </c>
      <c r="F1350" s="1" t="s">
        <v>4090</v>
      </c>
      <c r="G1350" s="1" t="s">
        <v>3911</v>
      </c>
      <c r="H1350" s="1" t="s">
        <v>154</v>
      </c>
      <c r="I1350" s="1" t="s">
        <v>154</v>
      </c>
      <c r="J1350" s="1" t="s">
        <v>4091</v>
      </c>
      <c r="K1350" s="1" t="s">
        <v>19</v>
      </c>
      <c r="L1350" s="1"/>
      <c r="M1350" t="str">
        <f t="shared" si="122"/>
        <v>5</v>
      </c>
      <c r="N1350" t="str">
        <f t="shared" si="123"/>
        <v>51</v>
      </c>
      <c r="Q1350" s="22" t="str">
        <f t="shared" si="121"/>
        <v/>
      </c>
    </row>
    <row r="1351" spans="1:17" x14ac:dyDescent="0.45">
      <c r="A1351" s="3">
        <v>1409</v>
      </c>
      <c r="B1351" s="1" t="s">
        <v>4092</v>
      </c>
      <c r="C1351" s="1" t="s">
        <v>4048</v>
      </c>
      <c r="D1351" s="1" t="s">
        <v>4048</v>
      </c>
      <c r="E1351" s="5">
        <v>2372000</v>
      </c>
      <c r="F1351" s="1" t="s">
        <v>4093</v>
      </c>
      <c r="G1351" s="1" t="s">
        <v>3911</v>
      </c>
      <c r="H1351" s="1" t="s">
        <v>212</v>
      </c>
      <c r="I1351" s="1" t="s">
        <v>154</v>
      </c>
      <c r="J1351" s="1" t="s">
        <v>4094</v>
      </c>
      <c r="K1351" s="1" t="s">
        <v>19</v>
      </c>
      <c r="L1351" s="1"/>
      <c r="M1351" t="str">
        <f t="shared" si="122"/>
        <v>2</v>
      </c>
      <c r="N1351" t="str">
        <f t="shared" si="123"/>
        <v>23</v>
      </c>
      <c r="Q1351" s="22" t="str">
        <f t="shared" si="121"/>
        <v/>
      </c>
    </row>
    <row r="1352" spans="1:17" x14ac:dyDescent="0.45">
      <c r="A1352" s="3">
        <v>1410</v>
      </c>
      <c r="B1352" s="1" t="s">
        <v>4095</v>
      </c>
      <c r="C1352" s="1" t="s">
        <v>4048</v>
      </c>
      <c r="D1352" s="1" t="s">
        <v>4048</v>
      </c>
      <c r="E1352" s="5">
        <v>2001000</v>
      </c>
      <c r="F1352" s="1" t="s">
        <v>4096</v>
      </c>
      <c r="G1352" s="1" t="s">
        <v>3911</v>
      </c>
      <c r="H1352" s="1" t="s">
        <v>212</v>
      </c>
      <c r="I1352" s="1" t="s">
        <v>154</v>
      </c>
      <c r="J1352" s="1" t="s">
        <v>4097</v>
      </c>
      <c r="K1352" s="1" t="s">
        <v>19</v>
      </c>
      <c r="L1352" s="1"/>
      <c r="M1352" t="str">
        <f t="shared" si="122"/>
        <v>2</v>
      </c>
      <c r="N1352" t="str">
        <f t="shared" si="123"/>
        <v>20</v>
      </c>
      <c r="Q1352" s="22" t="str">
        <f t="shared" si="121"/>
        <v/>
      </c>
    </row>
    <row r="1353" spans="1:17" x14ac:dyDescent="0.45">
      <c r="A1353" s="3">
        <v>1411</v>
      </c>
      <c r="B1353" s="1" t="s">
        <v>4098</v>
      </c>
      <c r="C1353" s="1" t="s">
        <v>3911</v>
      </c>
      <c r="D1353" s="1" t="s">
        <v>4048</v>
      </c>
      <c r="E1353" s="5">
        <v>11955000</v>
      </c>
      <c r="F1353" s="1" t="s">
        <v>4099</v>
      </c>
      <c r="G1353" s="1" t="s">
        <v>3926</v>
      </c>
      <c r="H1353" s="1" t="s">
        <v>154</v>
      </c>
      <c r="I1353" s="1" t="s">
        <v>154</v>
      </c>
      <c r="J1353" s="1" t="s">
        <v>4100</v>
      </c>
      <c r="K1353" s="1" t="s">
        <v>19</v>
      </c>
      <c r="L1353" s="1"/>
      <c r="M1353" t="str">
        <f t="shared" si="122"/>
        <v>1</v>
      </c>
      <c r="N1353" t="str">
        <f t="shared" si="123"/>
        <v>11</v>
      </c>
      <c r="Q1353" s="22" t="str">
        <f t="shared" si="121"/>
        <v/>
      </c>
    </row>
    <row r="1354" spans="1:17" x14ac:dyDescent="0.45">
      <c r="A1354" s="3">
        <v>1412</v>
      </c>
      <c r="B1354" s="1" t="s">
        <v>4101</v>
      </c>
      <c r="C1354" s="1" t="s">
        <v>3911</v>
      </c>
      <c r="D1354" s="1" t="s">
        <v>4048</v>
      </c>
      <c r="E1354" s="5">
        <v>22450901</v>
      </c>
      <c r="F1354" s="1" t="s">
        <v>4102</v>
      </c>
      <c r="G1354" s="1" t="s">
        <v>3926</v>
      </c>
      <c r="H1354" s="1" t="s">
        <v>154</v>
      </c>
      <c r="I1354" s="1" t="s">
        <v>154</v>
      </c>
      <c r="J1354" s="1" t="s">
        <v>4103</v>
      </c>
      <c r="K1354" s="1" t="s">
        <v>19</v>
      </c>
      <c r="L1354" s="1"/>
      <c r="M1354" t="str">
        <f t="shared" si="122"/>
        <v>2</v>
      </c>
      <c r="N1354" t="str">
        <f t="shared" si="123"/>
        <v>22</v>
      </c>
      <c r="Q1354" s="22" t="str">
        <f t="shared" si="121"/>
        <v/>
      </c>
    </row>
    <row r="1355" spans="1:17" x14ac:dyDescent="0.45">
      <c r="A1355" s="3">
        <v>1413</v>
      </c>
      <c r="B1355" s="1" t="s">
        <v>4104</v>
      </c>
      <c r="C1355" s="1" t="s">
        <v>3911</v>
      </c>
      <c r="D1355" s="1" t="s">
        <v>4048</v>
      </c>
      <c r="E1355" s="5">
        <v>25715599</v>
      </c>
      <c r="F1355" s="1" t="s">
        <v>4105</v>
      </c>
      <c r="G1355" s="1" t="s">
        <v>3926</v>
      </c>
      <c r="H1355" s="1" t="s">
        <v>154</v>
      </c>
      <c r="I1355" s="1" t="s">
        <v>154</v>
      </c>
      <c r="J1355" s="1" t="s">
        <v>4106</v>
      </c>
      <c r="K1355" s="1" t="s">
        <v>19</v>
      </c>
      <c r="L1355" s="1"/>
      <c r="M1355" t="str">
        <f t="shared" si="122"/>
        <v>2</v>
      </c>
      <c r="N1355" t="str">
        <f t="shared" si="123"/>
        <v>25</v>
      </c>
      <c r="Q1355" s="22" t="str">
        <f t="shared" si="121"/>
        <v/>
      </c>
    </row>
    <row r="1356" spans="1:17" x14ac:dyDescent="0.45">
      <c r="A1356" s="3">
        <v>1414</v>
      </c>
      <c r="B1356" s="1" t="s">
        <v>4107</v>
      </c>
      <c r="C1356" s="1" t="s">
        <v>3911</v>
      </c>
      <c r="D1356" s="1" t="s">
        <v>4048</v>
      </c>
      <c r="E1356" s="5">
        <v>33968302</v>
      </c>
      <c r="F1356" s="1" t="s">
        <v>4108</v>
      </c>
      <c r="G1356" s="1" t="s">
        <v>3926</v>
      </c>
      <c r="H1356" s="1" t="s">
        <v>154</v>
      </c>
      <c r="I1356" s="1" t="s">
        <v>154</v>
      </c>
      <c r="J1356" s="1" t="s">
        <v>4109</v>
      </c>
      <c r="K1356" s="1" t="s">
        <v>19</v>
      </c>
      <c r="L1356" s="1"/>
      <c r="M1356" t="str">
        <f t="shared" si="122"/>
        <v>3</v>
      </c>
      <c r="N1356" t="str">
        <f t="shared" si="123"/>
        <v>33</v>
      </c>
      <c r="Q1356" s="22" t="str">
        <f t="shared" si="121"/>
        <v/>
      </c>
    </row>
    <row r="1357" spans="1:17" x14ac:dyDescent="0.45">
      <c r="A1357" s="3">
        <v>1415</v>
      </c>
      <c r="B1357" s="1" t="s">
        <v>4110</v>
      </c>
      <c r="C1357" s="1" t="s">
        <v>3911</v>
      </c>
      <c r="D1357" s="1" t="s">
        <v>4048</v>
      </c>
      <c r="E1357" s="5">
        <v>22882172</v>
      </c>
      <c r="F1357" s="1" t="s">
        <v>4111</v>
      </c>
      <c r="G1357" s="1" t="s">
        <v>3926</v>
      </c>
      <c r="H1357" s="1" t="s">
        <v>154</v>
      </c>
      <c r="I1357" s="1" t="s">
        <v>154</v>
      </c>
      <c r="J1357" s="1" t="s">
        <v>4112</v>
      </c>
      <c r="K1357" s="1" t="s">
        <v>19</v>
      </c>
      <c r="L1357" s="1"/>
      <c r="M1357" t="str">
        <f t="shared" si="122"/>
        <v>2</v>
      </c>
      <c r="N1357" t="str">
        <f t="shared" si="123"/>
        <v>22</v>
      </c>
      <c r="Q1357" s="22" t="str">
        <f t="shared" si="121"/>
        <v/>
      </c>
    </row>
    <row r="1358" spans="1:17" x14ac:dyDescent="0.45">
      <c r="A1358" s="3">
        <v>1416</v>
      </c>
      <c r="B1358" s="1" t="s">
        <v>4113</v>
      </c>
      <c r="C1358" s="1" t="s">
        <v>3911</v>
      </c>
      <c r="D1358" s="1" t="s">
        <v>4048</v>
      </c>
      <c r="E1358" s="5">
        <v>44052325</v>
      </c>
      <c r="F1358" s="1" t="s">
        <v>4114</v>
      </c>
      <c r="G1358" s="1" t="s">
        <v>3926</v>
      </c>
      <c r="H1358" s="1" t="s">
        <v>154</v>
      </c>
      <c r="I1358" s="1" t="s">
        <v>154</v>
      </c>
      <c r="J1358" s="1" t="s">
        <v>4115</v>
      </c>
      <c r="K1358" s="1" t="s">
        <v>19</v>
      </c>
      <c r="L1358" s="1"/>
      <c r="M1358" t="str">
        <f t="shared" si="122"/>
        <v>4</v>
      </c>
      <c r="N1358" t="str">
        <f t="shared" si="123"/>
        <v>44</v>
      </c>
      <c r="Q1358" s="22" t="str">
        <f t="shared" si="121"/>
        <v/>
      </c>
    </row>
    <row r="1359" spans="1:17" x14ac:dyDescent="0.45">
      <c r="A1359" s="3">
        <v>1417</v>
      </c>
      <c r="B1359" s="1" t="s">
        <v>4116</v>
      </c>
      <c r="C1359" s="1" t="s">
        <v>3911</v>
      </c>
      <c r="D1359" s="1" t="s">
        <v>4048</v>
      </c>
      <c r="E1359" s="5">
        <v>10500000</v>
      </c>
      <c r="F1359" s="1" t="s">
        <v>4117</v>
      </c>
      <c r="G1359" s="1" t="s">
        <v>3926</v>
      </c>
      <c r="H1359" s="1" t="s">
        <v>154</v>
      </c>
      <c r="I1359" s="1" t="s">
        <v>154</v>
      </c>
      <c r="J1359" s="1" t="s">
        <v>4118</v>
      </c>
      <c r="K1359" s="1" t="s">
        <v>19</v>
      </c>
      <c r="L1359" s="1"/>
      <c r="M1359" t="str">
        <f t="shared" si="122"/>
        <v>1</v>
      </c>
      <c r="N1359" t="str">
        <f t="shared" si="123"/>
        <v>10</v>
      </c>
      <c r="Q1359" s="22" t="str">
        <f t="shared" si="121"/>
        <v/>
      </c>
    </row>
    <row r="1360" spans="1:17" x14ac:dyDescent="0.45">
      <c r="A1360" s="3">
        <v>1418</v>
      </c>
      <c r="B1360" s="1" t="s">
        <v>4119</v>
      </c>
      <c r="C1360" s="1" t="s">
        <v>3926</v>
      </c>
      <c r="D1360" s="1" t="s">
        <v>4048</v>
      </c>
      <c r="E1360" s="5">
        <v>27746828</v>
      </c>
      <c r="F1360" s="1" t="s">
        <v>4120</v>
      </c>
      <c r="G1360" s="1" t="s">
        <v>3926</v>
      </c>
      <c r="H1360" s="1" t="s">
        <v>154</v>
      </c>
      <c r="I1360" s="1" t="s">
        <v>154</v>
      </c>
      <c r="J1360" s="1" t="s">
        <v>4121</v>
      </c>
      <c r="K1360" s="1" t="s">
        <v>19</v>
      </c>
      <c r="L1360" s="1"/>
      <c r="M1360" t="str">
        <f t="shared" si="122"/>
        <v>2</v>
      </c>
      <c r="N1360" t="str">
        <f t="shared" si="123"/>
        <v>27</v>
      </c>
      <c r="Q1360" s="22" t="str">
        <f t="shared" si="121"/>
        <v/>
      </c>
    </row>
    <row r="1361" spans="1:17" x14ac:dyDescent="0.45">
      <c r="A1361" s="3">
        <v>1419</v>
      </c>
      <c r="B1361" s="1" t="s">
        <v>4122</v>
      </c>
      <c r="C1361" s="1" t="s">
        <v>3926</v>
      </c>
      <c r="D1361" s="1" t="s">
        <v>3926</v>
      </c>
      <c r="E1361" s="5">
        <v>56356500</v>
      </c>
      <c r="F1361" s="1" t="s">
        <v>4123</v>
      </c>
      <c r="G1361" s="1" t="s">
        <v>3891</v>
      </c>
      <c r="H1361" s="1" t="s">
        <v>670</v>
      </c>
      <c r="I1361" s="1" t="s">
        <v>154</v>
      </c>
      <c r="J1361" s="1" t="s">
        <v>3276</v>
      </c>
      <c r="K1361" s="1" t="s">
        <v>19</v>
      </c>
      <c r="L1361" s="1"/>
      <c r="M1361" t="str">
        <f t="shared" si="122"/>
        <v>5</v>
      </c>
      <c r="N1361" t="str">
        <f t="shared" si="123"/>
        <v>56</v>
      </c>
      <c r="Q1361" s="22" t="str">
        <f t="shared" si="121"/>
        <v/>
      </c>
    </row>
    <row r="1362" spans="1:17" x14ac:dyDescent="0.45">
      <c r="A1362" s="3">
        <v>1420</v>
      </c>
      <c r="B1362" s="1" t="s">
        <v>4124</v>
      </c>
      <c r="C1362" s="1" t="s">
        <v>3926</v>
      </c>
      <c r="D1362" s="1" t="s">
        <v>3926</v>
      </c>
      <c r="E1362" s="5">
        <v>3549600</v>
      </c>
      <c r="F1362" s="1" t="s">
        <v>4125</v>
      </c>
      <c r="G1362" s="1" t="s">
        <v>3891</v>
      </c>
      <c r="H1362" s="1" t="s">
        <v>212</v>
      </c>
      <c r="I1362" s="1" t="s">
        <v>154</v>
      </c>
      <c r="J1362" s="1" t="s">
        <v>4126</v>
      </c>
      <c r="K1362" s="1" t="s">
        <v>19</v>
      </c>
      <c r="L1362" s="1"/>
      <c r="M1362" t="str">
        <f t="shared" si="122"/>
        <v>3</v>
      </c>
      <c r="N1362" t="str">
        <f t="shared" si="123"/>
        <v>35</v>
      </c>
      <c r="Q1362" s="22" t="str">
        <f t="shared" ref="Q1362:Q1425" si="124">O1362&amp;P1362</f>
        <v/>
      </c>
    </row>
    <row r="1363" spans="1:17" x14ac:dyDescent="0.45">
      <c r="A1363" s="3">
        <v>1421</v>
      </c>
      <c r="B1363" s="1" t="s">
        <v>4127</v>
      </c>
      <c r="C1363" s="1" t="s">
        <v>3926</v>
      </c>
      <c r="D1363" s="1" t="s">
        <v>3926</v>
      </c>
      <c r="E1363" s="5">
        <v>95372500</v>
      </c>
      <c r="F1363" s="1" t="s">
        <v>4128</v>
      </c>
      <c r="G1363" s="1" t="s">
        <v>3891</v>
      </c>
      <c r="H1363" s="1" t="s">
        <v>670</v>
      </c>
      <c r="I1363" s="1" t="s">
        <v>154</v>
      </c>
      <c r="J1363" s="1" t="s">
        <v>4129</v>
      </c>
      <c r="K1363" s="1" t="s">
        <v>19</v>
      </c>
      <c r="L1363" s="1"/>
      <c r="M1363" t="str">
        <f t="shared" si="122"/>
        <v>9</v>
      </c>
      <c r="N1363" t="str">
        <f t="shared" si="123"/>
        <v>95</v>
      </c>
      <c r="Q1363" s="22" t="str">
        <f t="shared" si="124"/>
        <v/>
      </c>
    </row>
    <row r="1364" spans="1:17" x14ac:dyDescent="0.45">
      <c r="A1364" s="3">
        <v>1422</v>
      </c>
      <c r="B1364" s="1" t="s">
        <v>4130</v>
      </c>
      <c r="C1364" s="1" t="s">
        <v>3926</v>
      </c>
      <c r="D1364" s="1" t="s">
        <v>3926</v>
      </c>
      <c r="E1364" s="5">
        <v>14851950</v>
      </c>
      <c r="F1364" s="1" t="s">
        <v>4131</v>
      </c>
      <c r="G1364" s="1" t="s">
        <v>3891</v>
      </c>
      <c r="H1364" s="1" t="s">
        <v>188</v>
      </c>
      <c r="I1364" s="1" t="s">
        <v>154</v>
      </c>
      <c r="J1364" s="1" t="s">
        <v>4132</v>
      </c>
      <c r="K1364" s="1" t="s">
        <v>19</v>
      </c>
      <c r="L1364" s="1"/>
      <c r="M1364" t="str">
        <f t="shared" si="122"/>
        <v>1</v>
      </c>
      <c r="N1364" t="str">
        <f t="shared" si="123"/>
        <v>14</v>
      </c>
      <c r="Q1364" s="22" t="str">
        <f t="shared" si="124"/>
        <v/>
      </c>
    </row>
    <row r="1365" spans="1:17" x14ac:dyDescent="0.45">
      <c r="A1365" s="3">
        <v>1423</v>
      </c>
      <c r="B1365" s="1" t="s">
        <v>4133</v>
      </c>
      <c r="C1365" s="1" t="s">
        <v>3926</v>
      </c>
      <c r="D1365" s="1" t="s">
        <v>3911</v>
      </c>
      <c r="E1365" s="5">
        <v>26236653</v>
      </c>
      <c r="F1365" s="1" t="s">
        <v>4134</v>
      </c>
      <c r="G1365" s="1" t="s">
        <v>3891</v>
      </c>
      <c r="H1365" s="1" t="s">
        <v>154</v>
      </c>
      <c r="I1365" s="1" t="s">
        <v>154</v>
      </c>
      <c r="J1365" s="1" t="s">
        <v>4135</v>
      </c>
      <c r="K1365" s="1" t="s">
        <v>19</v>
      </c>
      <c r="L1365" s="1"/>
      <c r="M1365" t="str">
        <f t="shared" si="122"/>
        <v>2</v>
      </c>
      <c r="N1365" t="str">
        <f t="shared" si="123"/>
        <v>26</v>
      </c>
      <c r="Q1365" s="22" t="str">
        <f t="shared" si="124"/>
        <v/>
      </c>
    </row>
    <row r="1366" spans="1:17" x14ac:dyDescent="0.45">
      <c r="A1366" s="3">
        <v>1424</v>
      </c>
      <c r="B1366" s="1" t="s">
        <v>4136</v>
      </c>
      <c r="C1366" s="1" t="s">
        <v>3926</v>
      </c>
      <c r="D1366" s="1" t="s">
        <v>3911</v>
      </c>
      <c r="E1366" s="5">
        <v>10602500</v>
      </c>
      <c r="F1366" s="1" t="s">
        <v>4137</v>
      </c>
      <c r="G1366" s="1" t="s">
        <v>3891</v>
      </c>
      <c r="H1366" s="1" t="s">
        <v>154</v>
      </c>
      <c r="I1366" s="1" t="s">
        <v>154</v>
      </c>
      <c r="J1366" s="1" t="s">
        <v>4138</v>
      </c>
      <c r="K1366" s="1" t="s">
        <v>19</v>
      </c>
      <c r="L1366" s="1"/>
      <c r="M1366" t="str">
        <f t="shared" si="122"/>
        <v>1</v>
      </c>
      <c r="N1366" t="str">
        <f t="shared" si="123"/>
        <v>10</v>
      </c>
      <c r="Q1366" s="22" t="str">
        <f t="shared" si="124"/>
        <v/>
      </c>
    </row>
    <row r="1367" spans="1:17" x14ac:dyDescent="0.45">
      <c r="A1367" s="3">
        <v>1425</v>
      </c>
      <c r="B1367" s="1" t="s">
        <v>4139</v>
      </c>
      <c r="C1367" s="1" t="s">
        <v>3926</v>
      </c>
      <c r="D1367" s="1" t="s">
        <v>3911</v>
      </c>
      <c r="E1367" s="5">
        <v>22072073</v>
      </c>
      <c r="F1367" s="1" t="s">
        <v>4140</v>
      </c>
      <c r="G1367" s="1" t="s">
        <v>3891</v>
      </c>
      <c r="H1367" s="1" t="s">
        <v>154</v>
      </c>
      <c r="I1367" s="1" t="s">
        <v>154</v>
      </c>
      <c r="J1367" s="1" t="s">
        <v>4141</v>
      </c>
      <c r="K1367" s="1" t="s">
        <v>19</v>
      </c>
      <c r="L1367" s="1"/>
      <c r="M1367" t="str">
        <f t="shared" si="122"/>
        <v>2</v>
      </c>
      <c r="N1367" t="str">
        <f t="shared" si="123"/>
        <v>22</v>
      </c>
      <c r="Q1367" s="22" t="str">
        <f t="shared" si="124"/>
        <v/>
      </c>
    </row>
    <row r="1368" spans="1:17" x14ac:dyDescent="0.45">
      <c r="A1368" s="3">
        <v>1426</v>
      </c>
      <c r="B1368" s="1" t="s">
        <v>4142</v>
      </c>
      <c r="C1368" s="1" t="s">
        <v>3926</v>
      </c>
      <c r="D1368" s="1" t="s">
        <v>3911</v>
      </c>
      <c r="E1368" s="5">
        <v>135830313</v>
      </c>
      <c r="F1368" s="1" t="s">
        <v>4143</v>
      </c>
      <c r="G1368" s="1" t="s">
        <v>3891</v>
      </c>
      <c r="H1368" s="1" t="s">
        <v>154</v>
      </c>
      <c r="I1368" s="1" t="s">
        <v>154</v>
      </c>
      <c r="J1368" s="1" t="s">
        <v>4144</v>
      </c>
      <c r="K1368" s="1" t="s">
        <v>19</v>
      </c>
      <c r="L1368" s="1"/>
      <c r="M1368" t="str">
        <f t="shared" si="122"/>
        <v>1</v>
      </c>
      <c r="N1368" t="str">
        <f t="shared" si="123"/>
        <v>13</v>
      </c>
      <c r="Q1368" s="22" t="str">
        <f t="shared" si="124"/>
        <v/>
      </c>
    </row>
    <row r="1369" spans="1:17" x14ac:dyDescent="0.45">
      <c r="A1369" s="3">
        <v>1427</v>
      </c>
      <c r="B1369" s="1" t="s">
        <v>4145</v>
      </c>
      <c r="C1369" s="1" t="s">
        <v>3926</v>
      </c>
      <c r="D1369" s="1" t="s">
        <v>3911</v>
      </c>
      <c r="E1369" s="5">
        <v>6020000</v>
      </c>
      <c r="F1369" s="1" t="s">
        <v>4146</v>
      </c>
      <c r="G1369" s="1" t="s">
        <v>3891</v>
      </c>
      <c r="H1369" s="1" t="s">
        <v>154</v>
      </c>
      <c r="I1369" s="1" t="s">
        <v>154</v>
      </c>
      <c r="J1369" s="1" t="s">
        <v>4147</v>
      </c>
      <c r="K1369" s="1" t="s">
        <v>19</v>
      </c>
      <c r="L1369" s="1"/>
      <c r="M1369" t="str">
        <f t="shared" si="122"/>
        <v>6</v>
      </c>
      <c r="N1369" t="str">
        <f t="shared" si="123"/>
        <v>60</v>
      </c>
      <c r="Q1369" s="22" t="str">
        <f t="shared" si="124"/>
        <v/>
      </c>
    </row>
    <row r="1370" spans="1:17" x14ac:dyDescent="0.45">
      <c r="A1370" s="3">
        <v>1428</v>
      </c>
      <c r="B1370" s="1" t="s">
        <v>4148</v>
      </c>
      <c r="C1370" s="1" t="s">
        <v>3926</v>
      </c>
      <c r="D1370" s="1" t="s">
        <v>3911</v>
      </c>
      <c r="E1370" s="5">
        <v>6050000</v>
      </c>
      <c r="F1370" s="1" t="s">
        <v>4149</v>
      </c>
      <c r="G1370" s="1" t="s">
        <v>3891</v>
      </c>
      <c r="H1370" s="1" t="s">
        <v>154</v>
      </c>
      <c r="I1370" s="1" t="s">
        <v>154</v>
      </c>
      <c r="J1370" s="1" t="s">
        <v>4150</v>
      </c>
      <c r="K1370" s="1" t="s">
        <v>19</v>
      </c>
      <c r="L1370" s="1"/>
      <c r="M1370" t="str">
        <f t="shared" si="122"/>
        <v>6</v>
      </c>
      <c r="N1370" t="str">
        <f t="shared" si="123"/>
        <v>60</v>
      </c>
      <c r="Q1370" s="22" t="str">
        <f t="shared" si="124"/>
        <v/>
      </c>
    </row>
    <row r="1371" spans="1:17" x14ac:dyDescent="0.45">
      <c r="A1371" s="3">
        <v>1429</v>
      </c>
      <c r="B1371" s="1" t="s">
        <v>4151</v>
      </c>
      <c r="C1371" s="1" t="s">
        <v>3926</v>
      </c>
      <c r="D1371" s="1" t="s">
        <v>3911</v>
      </c>
      <c r="E1371" s="5">
        <v>230524679</v>
      </c>
      <c r="F1371" s="1" t="s">
        <v>4152</v>
      </c>
      <c r="G1371" s="1" t="s">
        <v>3891</v>
      </c>
      <c r="H1371" s="1" t="s">
        <v>154</v>
      </c>
      <c r="I1371" s="1" t="s">
        <v>154</v>
      </c>
      <c r="J1371" s="1" t="s">
        <v>4153</v>
      </c>
      <c r="K1371" s="1" t="s">
        <v>19</v>
      </c>
      <c r="L1371" s="1"/>
      <c r="M1371" t="str">
        <f t="shared" si="122"/>
        <v>2</v>
      </c>
      <c r="N1371" t="str">
        <f t="shared" si="123"/>
        <v>23</v>
      </c>
      <c r="Q1371" s="22" t="str">
        <f t="shared" si="124"/>
        <v/>
      </c>
    </row>
    <row r="1372" spans="1:17" x14ac:dyDescent="0.45">
      <c r="A1372" s="3">
        <v>1430</v>
      </c>
      <c r="B1372" s="1" t="s">
        <v>4154</v>
      </c>
      <c r="C1372" s="1" t="s">
        <v>3926</v>
      </c>
      <c r="D1372" s="1" t="s">
        <v>3911</v>
      </c>
      <c r="E1372" s="5">
        <v>92632028</v>
      </c>
      <c r="F1372" s="1" t="s">
        <v>4155</v>
      </c>
      <c r="G1372" s="1" t="s">
        <v>3891</v>
      </c>
      <c r="H1372" s="1" t="s">
        <v>154</v>
      </c>
      <c r="I1372" s="1" t="s">
        <v>154</v>
      </c>
      <c r="J1372" s="1" t="s">
        <v>4156</v>
      </c>
      <c r="K1372" s="1" t="s">
        <v>19</v>
      </c>
      <c r="L1372" s="1"/>
      <c r="M1372" t="str">
        <f t="shared" si="122"/>
        <v>9</v>
      </c>
      <c r="N1372" t="str">
        <f t="shared" si="123"/>
        <v>92</v>
      </c>
      <c r="Q1372" s="22" t="str">
        <f t="shared" si="124"/>
        <v/>
      </c>
    </row>
    <row r="1373" spans="1:17" x14ac:dyDescent="0.45">
      <c r="A1373" s="3">
        <v>1431</v>
      </c>
      <c r="B1373" s="1" t="s">
        <v>4157</v>
      </c>
      <c r="C1373" s="1" t="s">
        <v>3926</v>
      </c>
      <c r="D1373" s="1" t="s">
        <v>3911</v>
      </c>
      <c r="E1373" s="5">
        <v>18497500</v>
      </c>
      <c r="F1373" s="1" t="s">
        <v>4158</v>
      </c>
      <c r="G1373" s="1" t="s">
        <v>3891</v>
      </c>
      <c r="H1373" s="1" t="s">
        <v>154</v>
      </c>
      <c r="I1373" s="1" t="s">
        <v>154</v>
      </c>
      <c r="J1373" s="1" t="s">
        <v>4159</v>
      </c>
      <c r="K1373" s="1" t="s">
        <v>19</v>
      </c>
      <c r="L1373" s="1"/>
      <c r="M1373" t="str">
        <f t="shared" si="122"/>
        <v>1</v>
      </c>
      <c r="N1373" t="str">
        <f t="shared" si="123"/>
        <v>18</v>
      </c>
      <c r="Q1373" s="22" t="str">
        <f t="shared" si="124"/>
        <v/>
      </c>
    </row>
    <row r="1374" spans="1:17" x14ac:dyDescent="0.45">
      <c r="A1374" s="3">
        <v>1432</v>
      </c>
      <c r="B1374" s="1" t="s">
        <v>4160</v>
      </c>
      <c r="C1374" s="1" t="s">
        <v>3891</v>
      </c>
      <c r="D1374" s="1" t="s">
        <v>3911</v>
      </c>
      <c r="E1374" s="5">
        <v>25480000</v>
      </c>
      <c r="F1374" s="1" t="s">
        <v>4161</v>
      </c>
      <c r="G1374" s="1" t="s">
        <v>3891</v>
      </c>
      <c r="H1374" s="1" t="s">
        <v>154</v>
      </c>
      <c r="I1374" s="1" t="s">
        <v>154</v>
      </c>
      <c r="J1374" s="1" t="s">
        <v>4162</v>
      </c>
      <c r="K1374" s="1" t="s">
        <v>19</v>
      </c>
      <c r="L1374" s="1"/>
      <c r="M1374" t="str">
        <f t="shared" si="122"/>
        <v>2</v>
      </c>
      <c r="N1374" t="str">
        <f t="shared" si="123"/>
        <v>25</v>
      </c>
      <c r="Q1374" s="22" t="str">
        <f t="shared" si="124"/>
        <v/>
      </c>
    </row>
    <row r="1375" spans="1:17" x14ac:dyDescent="0.45">
      <c r="A1375" s="3">
        <v>1433</v>
      </c>
      <c r="B1375" s="1" t="s">
        <v>4163</v>
      </c>
      <c r="C1375" s="1" t="s">
        <v>3891</v>
      </c>
      <c r="D1375" s="1" t="s">
        <v>3911</v>
      </c>
      <c r="E1375" s="5">
        <v>36260000</v>
      </c>
      <c r="F1375" s="1" t="s">
        <v>4164</v>
      </c>
      <c r="G1375" s="1" t="s">
        <v>3891</v>
      </c>
      <c r="H1375" s="1" t="s">
        <v>154</v>
      </c>
      <c r="I1375" s="1" t="s">
        <v>154</v>
      </c>
      <c r="J1375" s="1" t="s">
        <v>4165</v>
      </c>
      <c r="K1375" s="1" t="s">
        <v>19</v>
      </c>
      <c r="L1375" s="1"/>
      <c r="M1375" t="str">
        <f t="shared" si="122"/>
        <v>3</v>
      </c>
      <c r="N1375" t="str">
        <f t="shared" si="123"/>
        <v>36</v>
      </c>
      <c r="Q1375" s="22" t="str">
        <f t="shared" si="124"/>
        <v/>
      </c>
    </row>
    <row r="1376" spans="1:17" x14ac:dyDescent="0.45">
      <c r="A1376" s="3">
        <v>1434</v>
      </c>
      <c r="B1376" s="1" t="s">
        <v>4166</v>
      </c>
      <c r="C1376" s="1" t="s">
        <v>3891</v>
      </c>
      <c r="D1376" s="1" t="s">
        <v>3911</v>
      </c>
      <c r="E1376" s="5">
        <v>43850602</v>
      </c>
      <c r="F1376" s="1" t="s">
        <v>4167</v>
      </c>
      <c r="G1376" s="1" t="s">
        <v>3891</v>
      </c>
      <c r="H1376" s="1" t="s">
        <v>154</v>
      </c>
      <c r="I1376" s="1" t="s">
        <v>154</v>
      </c>
      <c r="J1376" s="1" t="s">
        <v>4168</v>
      </c>
      <c r="K1376" s="1" t="s">
        <v>19</v>
      </c>
      <c r="L1376" s="1"/>
      <c r="M1376" t="str">
        <f t="shared" si="122"/>
        <v>4</v>
      </c>
      <c r="N1376" t="str">
        <f t="shared" si="123"/>
        <v>43</v>
      </c>
      <c r="Q1376" s="22" t="str">
        <f t="shared" si="124"/>
        <v/>
      </c>
    </row>
    <row r="1377" spans="1:17" x14ac:dyDescent="0.45">
      <c r="A1377" s="3">
        <v>1435</v>
      </c>
      <c r="B1377" s="1" t="s">
        <v>4169</v>
      </c>
      <c r="C1377" s="1" t="s">
        <v>3891</v>
      </c>
      <c r="D1377" s="1" t="s">
        <v>3911</v>
      </c>
      <c r="E1377" s="5">
        <v>25480000</v>
      </c>
      <c r="F1377" s="1" t="s">
        <v>4170</v>
      </c>
      <c r="G1377" s="1" t="s">
        <v>3891</v>
      </c>
      <c r="H1377" s="1" t="s">
        <v>154</v>
      </c>
      <c r="I1377" s="1" t="s">
        <v>154</v>
      </c>
      <c r="J1377" s="1" t="s">
        <v>4171</v>
      </c>
      <c r="K1377" s="1" t="s">
        <v>19</v>
      </c>
      <c r="L1377" s="1"/>
      <c r="M1377" t="str">
        <f t="shared" si="122"/>
        <v>2</v>
      </c>
      <c r="N1377" t="str">
        <f t="shared" si="123"/>
        <v>25</v>
      </c>
      <c r="Q1377" s="22" t="str">
        <f t="shared" si="124"/>
        <v/>
      </c>
    </row>
    <row r="1378" spans="1:17" x14ac:dyDescent="0.45">
      <c r="A1378" s="3">
        <v>1436</v>
      </c>
      <c r="B1378" s="1" t="s">
        <v>4172</v>
      </c>
      <c r="C1378" s="1" t="s">
        <v>3891</v>
      </c>
      <c r="D1378" s="1" t="s">
        <v>3911</v>
      </c>
      <c r="E1378" s="5">
        <v>27411041</v>
      </c>
      <c r="F1378" s="1" t="s">
        <v>4173</v>
      </c>
      <c r="G1378" s="1" t="s">
        <v>3891</v>
      </c>
      <c r="H1378" s="1" t="s">
        <v>154</v>
      </c>
      <c r="I1378" s="1" t="s">
        <v>154</v>
      </c>
      <c r="J1378" s="1" t="s">
        <v>4174</v>
      </c>
      <c r="K1378" s="1" t="s">
        <v>19</v>
      </c>
      <c r="L1378" s="1"/>
      <c r="M1378" t="str">
        <f t="shared" si="122"/>
        <v>2</v>
      </c>
      <c r="N1378" t="str">
        <f t="shared" si="123"/>
        <v>27</v>
      </c>
      <c r="Q1378" s="22" t="str">
        <f t="shared" si="124"/>
        <v/>
      </c>
    </row>
    <row r="1379" spans="1:17" x14ac:dyDescent="0.45">
      <c r="A1379" s="3">
        <v>1437</v>
      </c>
      <c r="B1379" s="1" t="s">
        <v>4175</v>
      </c>
      <c r="C1379" s="1" t="s">
        <v>3891</v>
      </c>
      <c r="D1379" s="1" t="s">
        <v>3911</v>
      </c>
      <c r="E1379" s="5">
        <v>25480000</v>
      </c>
      <c r="F1379" s="1" t="s">
        <v>4176</v>
      </c>
      <c r="G1379" s="1" t="s">
        <v>3891</v>
      </c>
      <c r="H1379" s="1" t="s">
        <v>154</v>
      </c>
      <c r="I1379" s="1" t="s">
        <v>154</v>
      </c>
      <c r="J1379" s="1" t="s">
        <v>4177</v>
      </c>
      <c r="K1379" s="1" t="s">
        <v>19</v>
      </c>
      <c r="L1379" s="1"/>
      <c r="M1379" t="str">
        <f t="shared" si="122"/>
        <v>2</v>
      </c>
      <c r="N1379" t="str">
        <f t="shared" si="123"/>
        <v>25</v>
      </c>
      <c r="Q1379" s="22" t="str">
        <f t="shared" si="124"/>
        <v/>
      </c>
    </row>
    <row r="1380" spans="1:17" x14ac:dyDescent="0.45">
      <c r="A1380" s="3">
        <v>1438</v>
      </c>
      <c r="B1380" s="1" t="s">
        <v>4178</v>
      </c>
      <c r="C1380" s="1" t="s">
        <v>3891</v>
      </c>
      <c r="D1380" s="1" t="s">
        <v>3911</v>
      </c>
      <c r="E1380" s="5">
        <v>38220000</v>
      </c>
      <c r="F1380" s="1" t="s">
        <v>4179</v>
      </c>
      <c r="G1380" s="1" t="s">
        <v>3891</v>
      </c>
      <c r="H1380" s="1" t="s">
        <v>154</v>
      </c>
      <c r="I1380" s="1" t="s">
        <v>154</v>
      </c>
      <c r="J1380" s="1" t="s">
        <v>4180</v>
      </c>
      <c r="K1380" s="1" t="s">
        <v>19</v>
      </c>
      <c r="L1380" s="1"/>
      <c r="M1380" t="str">
        <f t="shared" si="122"/>
        <v>3</v>
      </c>
      <c r="N1380" t="str">
        <f t="shared" si="123"/>
        <v>38</v>
      </c>
      <c r="Q1380" s="22" t="str">
        <f t="shared" si="124"/>
        <v/>
      </c>
    </row>
    <row r="1381" spans="1:17" x14ac:dyDescent="0.45">
      <c r="A1381" s="3">
        <v>1439</v>
      </c>
      <c r="B1381" s="1" t="s">
        <v>4181</v>
      </c>
      <c r="C1381" s="1" t="s">
        <v>3891</v>
      </c>
      <c r="D1381" s="1" t="s">
        <v>3911</v>
      </c>
      <c r="E1381" s="5">
        <v>26460000</v>
      </c>
      <c r="F1381" s="1" t="s">
        <v>4182</v>
      </c>
      <c r="G1381" s="1" t="s">
        <v>3891</v>
      </c>
      <c r="H1381" s="1" t="s">
        <v>154</v>
      </c>
      <c r="I1381" s="1" t="s">
        <v>154</v>
      </c>
      <c r="J1381" s="1" t="s">
        <v>4183</v>
      </c>
      <c r="K1381" s="1" t="s">
        <v>19</v>
      </c>
      <c r="L1381" s="1"/>
      <c r="M1381" t="str">
        <f t="shared" si="122"/>
        <v>2</v>
      </c>
      <c r="N1381" t="str">
        <f t="shared" si="123"/>
        <v>26</v>
      </c>
      <c r="Q1381" s="22" t="str">
        <f t="shared" si="124"/>
        <v/>
      </c>
    </row>
    <row r="1382" spans="1:17" x14ac:dyDescent="0.45">
      <c r="A1382" s="3">
        <v>1440</v>
      </c>
      <c r="B1382" s="1" t="s">
        <v>4184</v>
      </c>
      <c r="C1382" s="1" t="s">
        <v>3891</v>
      </c>
      <c r="D1382" s="1" t="s">
        <v>3911</v>
      </c>
      <c r="E1382" s="5">
        <v>43612694</v>
      </c>
      <c r="F1382" s="1" t="s">
        <v>4185</v>
      </c>
      <c r="G1382" s="1" t="s">
        <v>3891</v>
      </c>
      <c r="H1382" s="1" t="s">
        <v>154</v>
      </c>
      <c r="I1382" s="1" t="s">
        <v>154</v>
      </c>
      <c r="J1382" s="1" t="s">
        <v>4186</v>
      </c>
      <c r="K1382" s="1" t="s">
        <v>19</v>
      </c>
      <c r="L1382" s="1"/>
      <c r="M1382" t="str">
        <f t="shared" si="122"/>
        <v>4</v>
      </c>
      <c r="N1382" t="str">
        <f t="shared" si="123"/>
        <v>43</v>
      </c>
      <c r="Q1382" s="22" t="str">
        <f t="shared" si="124"/>
        <v/>
      </c>
    </row>
    <row r="1383" spans="1:17" x14ac:dyDescent="0.45">
      <c r="A1383" s="3">
        <v>1441</v>
      </c>
      <c r="B1383" s="1" t="s">
        <v>4187</v>
      </c>
      <c r="C1383" s="1" t="s">
        <v>3891</v>
      </c>
      <c r="D1383" s="1" t="s">
        <v>3911</v>
      </c>
      <c r="E1383" s="5">
        <v>25480000</v>
      </c>
      <c r="F1383" s="1" t="s">
        <v>4188</v>
      </c>
      <c r="G1383" s="1" t="s">
        <v>3891</v>
      </c>
      <c r="H1383" s="1" t="s">
        <v>154</v>
      </c>
      <c r="I1383" s="1" t="s">
        <v>154</v>
      </c>
      <c r="J1383" s="1" t="s">
        <v>4189</v>
      </c>
      <c r="K1383" s="1" t="s">
        <v>19</v>
      </c>
      <c r="L1383" s="1"/>
      <c r="M1383" t="str">
        <f t="shared" si="122"/>
        <v>2</v>
      </c>
      <c r="N1383" t="str">
        <f t="shared" si="123"/>
        <v>25</v>
      </c>
      <c r="Q1383" s="22" t="str">
        <f t="shared" si="124"/>
        <v/>
      </c>
    </row>
    <row r="1384" spans="1:17" x14ac:dyDescent="0.45">
      <c r="A1384" s="3">
        <v>1442</v>
      </c>
      <c r="B1384" s="1" t="s">
        <v>4190</v>
      </c>
      <c r="C1384" s="1" t="s">
        <v>3891</v>
      </c>
      <c r="D1384" s="1" t="s">
        <v>3911</v>
      </c>
      <c r="E1384" s="5">
        <v>26460000</v>
      </c>
      <c r="F1384" s="1" t="s">
        <v>4191</v>
      </c>
      <c r="G1384" s="1" t="s">
        <v>3891</v>
      </c>
      <c r="H1384" s="1" t="s">
        <v>154</v>
      </c>
      <c r="I1384" s="1" t="s">
        <v>154</v>
      </c>
      <c r="J1384" s="1" t="s">
        <v>4192</v>
      </c>
      <c r="K1384" s="1" t="s">
        <v>19</v>
      </c>
      <c r="L1384" s="1"/>
      <c r="M1384" t="str">
        <f t="shared" si="122"/>
        <v>2</v>
      </c>
      <c r="N1384" t="str">
        <f t="shared" si="123"/>
        <v>26</v>
      </c>
      <c r="Q1384" s="22" t="str">
        <f t="shared" si="124"/>
        <v/>
      </c>
    </row>
    <row r="1385" spans="1:17" x14ac:dyDescent="0.45">
      <c r="A1385" s="3">
        <v>1443</v>
      </c>
      <c r="B1385" s="1" t="s">
        <v>4193</v>
      </c>
      <c r="C1385" s="1" t="s">
        <v>3891</v>
      </c>
      <c r="D1385" s="1" t="s">
        <v>3911</v>
      </c>
      <c r="E1385" s="5">
        <v>26460000</v>
      </c>
      <c r="F1385" s="1" t="s">
        <v>4194</v>
      </c>
      <c r="G1385" s="1" t="s">
        <v>3891</v>
      </c>
      <c r="H1385" s="1" t="s">
        <v>154</v>
      </c>
      <c r="I1385" s="1" t="s">
        <v>154</v>
      </c>
      <c r="J1385" s="1" t="s">
        <v>4195</v>
      </c>
      <c r="K1385" s="1" t="s">
        <v>19</v>
      </c>
      <c r="L1385" s="1"/>
      <c r="M1385" t="str">
        <f t="shared" si="122"/>
        <v>2</v>
      </c>
      <c r="N1385" t="str">
        <f t="shared" si="123"/>
        <v>26</v>
      </c>
      <c r="Q1385" s="22" t="str">
        <f t="shared" si="124"/>
        <v/>
      </c>
    </row>
    <row r="1386" spans="1:17" x14ac:dyDescent="0.45">
      <c r="A1386" s="3">
        <v>1444</v>
      </c>
      <c r="B1386" s="1" t="s">
        <v>4196</v>
      </c>
      <c r="C1386" s="1" t="s">
        <v>3891</v>
      </c>
      <c r="D1386" s="1" t="s">
        <v>3911</v>
      </c>
      <c r="E1386" s="5">
        <v>41853360</v>
      </c>
      <c r="F1386" s="1" t="s">
        <v>4197</v>
      </c>
      <c r="G1386" s="1" t="s">
        <v>3891</v>
      </c>
      <c r="H1386" s="1" t="s">
        <v>154</v>
      </c>
      <c r="I1386" s="1" t="s">
        <v>154</v>
      </c>
      <c r="J1386" s="1" t="s">
        <v>4198</v>
      </c>
      <c r="K1386" s="1" t="s">
        <v>19</v>
      </c>
      <c r="L1386" s="1"/>
      <c r="M1386" t="str">
        <f t="shared" si="122"/>
        <v>4</v>
      </c>
      <c r="N1386" t="str">
        <f t="shared" si="123"/>
        <v>41</v>
      </c>
      <c r="Q1386" s="22" t="str">
        <f t="shared" si="124"/>
        <v/>
      </c>
    </row>
    <row r="1387" spans="1:17" x14ac:dyDescent="0.45">
      <c r="A1387" s="3">
        <v>1445</v>
      </c>
      <c r="B1387" s="1" t="s">
        <v>4199</v>
      </c>
      <c r="C1387" s="1" t="s">
        <v>3891</v>
      </c>
      <c r="D1387" s="1" t="s">
        <v>3911</v>
      </c>
      <c r="E1387" s="5">
        <v>20365541</v>
      </c>
      <c r="F1387" s="1" t="s">
        <v>4200</v>
      </c>
      <c r="G1387" s="1" t="s">
        <v>3891</v>
      </c>
      <c r="H1387" s="1" t="s">
        <v>154</v>
      </c>
      <c r="I1387" s="1" t="s">
        <v>154</v>
      </c>
      <c r="J1387" s="1" t="s">
        <v>4201</v>
      </c>
      <c r="K1387" s="1" t="s">
        <v>19</v>
      </c>
      <c r="L1387" s="1"/>
      <c r="M1387" t="str">
        <f t="shared" si="122"/>
        <v>2</v>
      </c>
      <c r="N1387" t="str">
        <f t="shared" si="123"/>
        <v>20</v>
      </c>
      <c r="Q1387" s="22" t="str">
        <f t="shared" si="124"/>
        <v/>
      </c>
    </row>
    <row r="1388" spans="1:17" x14ac:dyDescent="0.45">
      <c r="A1388" s="3">
        <v>1446</v>
      </c>
      <c r="B1388" s="1" t="s">
        <v>4202</v>
      </c>
      <c r="C1388" s="1" t="s">
        <v>3891</v>
      </c>
      <c r="D1388" s="1" t="s">
        <v>3911</v>
      </c>
      <c r="E1388" s="5">
        <v>44090996</v>
      </c>
      <c r="F1388" s="1" t="s">
        <v>4203</v>
      </c>
      <c r="G1388" s="1" t="s">
        <v>3891</v>
      </c>
      <c r="H1388" s="1" t="s">
        <v>154</v>
      </c>
      <c r="I1388" s="1" t="s">
        <v>154</v>
      </c>
      <c r="J1388" s="1" t="s">
        <v>4204</v>
      </c>
      <c r="K1388" s="1" t="s">
        <v>19</v>
      </c>
      <c r="L1388" s="1"/>
      <c r="M1388" t="str">
        <f t="shared" si="122"/>
        <v>4</v>
      </c>
      <c r="N1388" t="str">
        <f t="shared" si="123"/>
        <v>44</v>
      </c>
      <c r="Q1388" s="22" t="str">
        <f t="shared" si="124"/>
        <v/>
      </c>
    </row>
    <row r="1389" spans="1:17" x14ac:dyDescent="0.45">
      <c r="A1389" s="3">
        <v>1447</v>
      </c>
      <c r="B1389" s="1" t="s">
        <v>4205</v>
      </c>
      <c r="C1389" s="1" t="s">
        <v>3891</v>
      </c>
      <c r="D1389" s="1" t="s">
        <v>3911</v>
      </c>
      <c r="E1389" s="5">
        <v>26460000</v>
      </c>
      <c r="F1389" s="1" t="s">
        <v>4206</v>
      </c>
      <c r="G1389" s="1" t="s">
        <v>3891</v>
      </c>
      <c r="H1389" s="1" t="s">
        <v>154</v>
      </c>
      <c r="I1389" s="1" t="s">
        <v>154</v>
      </c>
      <c r="J1389" s="1" t="s">
        <v>4207</v>
      </c>
      <c r="K1389" s="1" t="s">
        <v>19</v>
      </c>
      <c r="L1389" s="1"/>
      <c r="M1389" t="str">
        <f t="shared" si="122"/>
        <v>2</v>
      </c>
      <c r="N1389" t="str">
        <f t="shared" si="123"/>
        <v>26</v>
      </c>
      <c r="Q1389" s="22" t="str">
        <f t="shared" si="124"/>
        <v/>
      </c>
    </row>
    <row r="1390" spans="1:17" x14ac:dyDescent="0.45">
      <c r="A1390" s="3">
        <v>1448</v>
      </c>
      <c r="B1390" s="1" t="s">
        <v>4208</v>
      </c>
      <c r="C1390" s="1" t="s">
        <v>3891</v>
      </c>
      <c r="D1390" s="1" t="s">
        <v>3911</v>
      </c>
      <c r="E1390" s="5">
        <v>36260000</v>
      </c>
      <c r="F1390" s="1" t="s">
        <v>4209</v>
      </c>
      <c r="G1390" s="1" t="s">
        <v>3891</v>
      </c>
      <c r="H1390" s="1" t="s">
        <v>154</v>
      </c>
      <c r="I1390" s="1" t="s">
        <v>154</v>
      </c>
      <c r="J1390" s="1" t="s">
        <v>4210</v>
      </c>
      <c r="K1390" s="1" t="s">
        <v>19</v>
      </c>
      <c r="L1390" s="1"/>
      <c r="M1390" t="str">
        <f t="shared" si="122"/>
        <v>3</v>
      </c>
      <c r="N1390" t="str">
        <f t="shared" si="123"/>
        <v>36</v>
      </c>
      <c r="Q1390" s="22" t="str">
        <f t="shared" si="124"/>
        <v/>
      </c>
    </row>
    <row r="1391" spans="1:17" x14ac:dyDescent="0.45">
      <c r="A1391" s="3">
        <v>1449</v>
      </c>
      <c r="B1391" s="1" t="s">
        <v>4211</v>
      </c>
      <c r="C1391" s="1" t="s">
        <v>3891</v>
      </c>
      <c r="D1391" s="1" t="s">
        <v>3911</v>
      </c>
      <c r="E1391" s="5">
        <v>43748642</v>
      </c>
      <c r="F1391" s="1" t="s">
        <v>4212</v>
      </c>
      <c r="G1391" s="1" t="s">
        <v>3891</v>
      </c>
      <c r="H1391" s="1" t="s">
        <v>154</v>
      </c>
      <c r="I1391" s="1" t="s">
        <v>154</v>
      </c>
      <c r="J1391" s="1" t="s">
        <v>4213</v>
      </c>
      <c r="K1391" s="1" t="s">
        <v>19</v>
      </c>
      <c r="L1391" s="1"/>
      <c r="M1391" t="str">
        <f t="shared" si="122"/>
        <v>4</v>
      </c>
      <c r="N1391" t="str">
        <f t="shared" si="123"/>
        <v>43</v>
      </c>
      <c r="Q1391" s="22" t="str">
        <f t="shared" si="124"/>
        <v/>
      </c>
    </row>
    <row r="1392" spans="1:17" x14ac:dyDescent="0.45">
      <c r="A1392" s="3">
        <v>1450</v>
      </c>
      <c r="B1392" s="1" t="s">
        <v>4214</v>
      </c>
      <c r="C1392" s="1" t="s">
        <v>3891</v>
      </c>
      <c r="D1392" s="1" t="s">
        <v>3911</v>
      </c>
      <c r="E1392" s="5">
        <v>43165628</v>
      </c>
      <c r="F1392" s="1" t="s">
        <v>4215</v>
      </c>
      <c r="G1392" s="1" t="s">
        <v>3891</v>
      </c>
      <c r="H1392" s="1" t="s">
        <v>154</v>
      </c>
      <c r="I1392" s="1" t="s">
        <v>154</v>
      </c>
      <c r="J1392" s="1" t="s">
        <v>4216</v>
      </c>
      <c r="K1392" s="1" t="s">
        <v>19</v>
      </c>
      <c r="L1392" s="1"/>
      <c r="M1392" t="str">
        <f t="shared" si="122"/>
        <v>4</v>
      </c>
      <c r="N1392" t="str">
        <f t="shared" si="123"/>
        <v>43</v>
      </c>
      <c r="Q1392" s="22" t="str">
        <f t="shared" si="124"/>
        <v/>
      </c>
    </row>
    <row r="1393" spans="1:17" x14ac:dyDescent="0.45">
      <c r="A1393" s="3">
        <v>1451</v>
      </c>
      <c r="B1393" s="1" t="s">
        <v>4217</v>
      </c>
      <c r="C1393" s="1" t="s">
        <v>3891</v>
      </c>
      <c r="D1393" s="1" t="s">
        <v>3891</v>
      </c>
      <c r="E1393" s="5">
        <v>25258808</v>
      </c>
      <c r="F1393" s="1" t="s">
        <v>4218</v>
      </c>
      <c r="G1393" s="1" t="s">
        <v>3891</v>
      </c>
      <c r="H1393" s="1" t="s">
        <v>165</v>
      </c>
      <c r="I1393" s="1" t="s">
        <v>154</v>
      </c>
      <c r="J1393" s="1" t="s">
        <v>166</v>
      </c>
      <c r="K1393" s="1" t="s">
        <v>19</v>
      </c>
      <c r="L1393" s="1"/>
      <c r="M1393" t="str">
        <f t="shared" si="122"/>
        <v>2</v>
      </c>
      <c r="N1393" t="str">
        <f t="shared" si="123"/>
        <v>25</v>
      </c>
      <c r="Q1393" s="22" t="str">
        <f t="shared" si="124"/>
        <v/>
      </c>
    </row>
    <row r="1394" spans="1:17" x14ac:dyDescent="0.45">
      <c r="A1394" s="3">
        <v>1452</v>
      </c>
      <c r="B1394" s="1" t="s">
        <v>4219</v>
      </c>
      <c r="C1394" s="1" t="s">
        <v>3891</v>
      </c>
      <c r="D1394" s="1" t="s">
        <v>3911</v>
      </c>
      <c r="E1394" s="5">
        <v>21402500</v>
      </c>
      <c r="F1394" s="1" t="s">
        <v>4220</v>
      </c>
      <c r="G1394" s="1" t="s">
        <v>3891</v>
      </c>
      <c r="H1394" s="1" t="s">
        <v>154</v>
      </c>
      <c r="I1394" s="1" t="s">
        <v>154</v>
      </c>
      <c r="J1394" s="1" t="s">
        <v>4221</v>
      </c>
      <c r="K1394" s="1" t="s">
        <v>19</v>
      </c>
      <c r="L1394" s="1"/>
      <c r="M1394" t="str">
        <f t="shared" si="122"/>
        <v>2</v>
      </c>
      <c r="N1394" t="str">
        <f t="shared" si="123"/>
        <v>21</v>
      </c>
      <c r="Q1394" s="22" t="str">
        <f t="shared" si="124"/>
        <v/>
      </c>
    </row>
    <row r="1395" spans="1:17" x14ac:dyDescent="0.45">
      <c r="A1395" s="3">
        <v>1453</v>
      </c>
      <c r="B1395" s="1" t="s">
        <v>4222</v>
      </c>
      <c r="C1395" s="1" t="s">
        <v>3891</v>
      </c>
      <c r="D1395" s="1" t="s">
        <v>3911</v>
      </c>
      <c r="E1395" s="5">
        <v>41872728</v>
      </c>
      <c r="F1395" s="1" t="s">
        <v>4223</v>
      </c>
      <c r="G1395" s="1" t="s">
        <v>3891</v>
      </c>
      <c r="H1395" s="1" t="s">
        <v>154</v>
      </c>
      <c r="I1395" s="1" t="s">
        <v>154</v>
      </c>
      <c r="J1395" s="1" t="s">
        <v>4224</v>
      </c>
      <c r="K1395" s="1" t="s">
        <v>19</v>
      </c>
      <c r="L1395" s="1"/>
      <c r="M1395" t="str">
        <f t="shared" si="122"/>
        <v>4</v>
      </c>
      <c r="N1395" t="str">
        <f t="shared" si="123"/>
        <v>41</v>
      </c>
      <c r="Q1395" s="22" t="str">
        <f t="shared" si="124"/>
        <v/>
      </c>
    </row>
    <row r="1396" spans="1:17" x14ac:dyDescent="0.45">
      <c r="A1396" s="3">
        <v>1454</v>
      </c>
      <c r="B1396" s="1" t="s">
        <v>4225</v>
      </c>
      <c r="C1396" s="1" t="s">
        <v>3891</v>
      </c>
      <c r="D1396" s="1" t="s">
        <v>3911</v>
      </c>
      <c r="E1396" s="5">
        <v>35494076</v>
      </c>
      <c r="F1396" s="1" t="s">
        <v>4226</v>
      </c>
      <c r="G1396" s="1" t="s">
        <v>3891</v>
      </c>
      <c r="H1396" s="1" t="s">
        <v>154</v>
      </c>
      <c r="I1396" s="1" t="s">
        <v>154</v>
      </c>
      <c r="J1396" s="1" t="s">
        <v>4227</v>
      </c>
      <c r="K1396" s="1" t="s">
        <v>19</v>
      </c>
      <c r="L1396" s="1"/>
      <c r="M1396" t="str">
        <f t="shared" si="122"/>
        <v>3</v>
      </c>
      <c r="N1396" t="str">
        <f t="shared" si="123"/>
        <v>35</v>
      </c>
      <c r="Q1396" s="22" t="str">
        <f t="shared" si="124"/>
        <v/>
      </c>
    </row>
    <row r="1397" spans="1:17" x14ac:dyDescent="0.45">
      <c r="A1397" s="3">
        <v>1455</v>
      </c>
      <c r="B1397" s="1" t="s">
        <v>4228</v>
      </c>
      <c r="C1397" s="1" t="s">
        <v>3891</v>
      </c>
      <c r="D1397" s="1" t="s">
        <v>3911</v>
      </c>
      <c r="E1397" s="5">
        <v>21708957</v>
      </c>
      <c r="F1397" s="1" t="s">
        <v>4229</v>
      </c>
      <c r="G1397" s="1" t="s">
        <v>3891</v>
      </c>
      <c r="H1397" s="1" t="s">
        <v>154</v>
      </c>
      <c r="I1397" s="1" t="s">
        <v>154</v>
      </c>
      <c r="J1397" s="1" t="s">
        <v>4230</v>
      </c>
      <c r="K1397" s="1" t="s">
        <v>19</v>
      </c>
      <c r="L1397" s="1"/>
      <c r="M1397" t="str">
        <f t="shared" si="122"/>
        <v>2</v>
      </c>
      <c r="N1397" t="str">
        <f t="shared" si="123"/>
        <v>21</v>
      </c>
      <c r="Q1397" s="22" t="str">
        <f t="shared" si="124"/>
        <v/>
      </c>
    </row>
    <row r="1398" spans="1:17" x14ac:dyDescent="0.45">
      <c r="A1398" s="3">
        <v>1456</v>
      </c>
      <c r="B1398" s="1" t="s">
        <v>4231</v>
      </c>
      <c r="C1398" s="1" t="s">
        <v>3891</v>
      </c>
      <c r="D1398" s="1" t="s">
        <v>3911</v>
      </c>
      <c r="E1398" s="5">
        <v>19208088</v>
      </c>
      <c r="F1398" s="1" t="s">
        <v>4232</v>
      </c>
      <c r="G1398" s="1" t="s">
        <v>3891</v>
      </c>
      <c r="H1398" s="1" t="s">
        <v>154</v>
      </c>
      <c r="I1398" s="1" t="s">
        <v>154</v>
      </c>
      <c r="J1398" s="1" t="s">
        <v>4233</v>
      </c>
      <c r="K1398" s="1" t="s">
        <v>19</v>
      </c>
      <c r="L1398" s="1"/>
      <c r="M1398" t="str">
        <f t="shared" si="122"/>
        <v>1</v>
      </c>
      <c r="N1398" t="str">
        <f t="shared" si="123"/>
        <v>19</v>
      </c>
      <c r="Q1398" s="22" t="str">
        <f t="shared" si="124"/>
        <v/>
      </c>
    </row>
    <row r="1399" spans="1:17" x14ac:dyDescent="0.45">
      <c r="A1399" s="3">
        <v>1457</v>
      </c>
      <c r="B1399" s="1" t="s">
        <v>4234</v>
      </c>
      <c r="C1399" s="1" t="s">
        <v>3891</v>
      </c>
      <c r="D1399" s="1" t="s">
        <v>3911</v>
      </c>
      <c r="E1399" s="5">
        <v>9800000</v>
      </c>
      <c r="F1399" s="1" t="s">
        <v>4235</v>
      </c>
      <c r="G1399" s="1" t="s">
        <v>3891</v>
      </c>
      <c r="H1399" s="1" t="s">
        <v>154</v>
      </c>
      <c r="I1399" s="1" t="s">
        <v>154</v>
      </c>
      <c r="J1399" s="1" t="s">
        <v>4236</v>
      </c>
      <c r="K1399" s="1" t="s">
        <v>19</v>
      </c>
      <c r="L1399" s="1"/>
      <c r="M1399" t="str">
        <f t="shared" si="122"/>
        <v>9</v>
      </c>
      <c r="N1399" t="str">
        <f t="shared" si="123"/>
        <v>98</v>
      </c>
      <c r="Q1399" s="22" t="str">
        <f t="shared" si="124"/>
        <v/>
      </c>
    </row>
    <row r="1400" spans="1:17" x14ac:dyDescent="0.45">
      <c r="A1400" s="3">
        <v>1458</v>
      </c>
      <c r="B1400" s="1" t="s">
        <v>4237</v>
      </c>
      <c r="C1400" s="1" t="s">
        <v>3891</v>
      </c>
      <c r="D1400" s="1" t="s">
        <v>3911</v>
      </c>
      <c r="E1400" s="5">
        <v>33644583</v>
      </c>
      <c r="F1400" s="1" t="s">
        <v>4238</v>
      </c>
      <c r="G1400" s="1" t="s">
        <v>3891</v>
      </c>
      <c r="H1400" s="1" t="s">
        <v>154</v>
      </c>
      <c r="I1400" s="1" t="s">
        <v>154</v>
      </c>
      <c r="J1400" s="1" t="s">
        <v>4239</v>
      </c>
      <c r="K1400" s="1" t="s">
        <v>19</v>
      </c>
      <c r="L1400" s="1"/>
      <c r="M1400" t="str">
        <f t="shared" si="122"/>
        <v>3</v>
      </c>
      <c r="N1400" t="str">
        <f t="shared" si="123"/>
        <v>33</v>
      </c>
      <c r="Q1400" s="22" t="str">
        <f t="shared" si="124"/>
        <v/>
      </c>
    </row>
    <row r="1401" spans="1:17" x14ac:dyDescent="0.45">
      <c r="A1401" s="3">
        <v>1459</v>
      </c>
      <c r="B1401" s="1" t="s">
        <v>4240</v>
      </c>
      <c r="C1401" s="1" t="s">
        <v>3891</v>
      </c>
      <c r="D1401" s="1" t="s">
        <v>3911</v>
      </c>
      <c r="E1401" s="5">
        <v>8820000</v>
      </c>
      <c r="F1401" s="1" t="s">
        <v>4241</v>
      </c>
      <c r="G1401" s="1" t="s">
        <v>3891</v>
      </c>
      <c r="H1401" s="1" t="s">
        <v>154</v>
      </c>
      <c r="I1401" s="1" t="s">
        <v>154</v>
      </c>
      <c r="J1401" s="1" t="s">
        <v>4242</v>
      </c>
      <c r="K1401" s="1" t="s">
        <v>19</v>
      </c>
      <c r="L1401" s="1"/>
      <c r="M1401" t="str">
        <f t="shared" si="122"/>
        <v>8</v>
      </c>
      <c r="N1401" t="str">
        <f t="shared" si="123"/>
        <v>88</v>
      </c>
      <c r="Q1401" s="22" t="str">
        <f t="shared" si="124"/>
        <v/>
      </c>
    </row>
    <row r="1402" spans="1:17" x14ac:dyDescent="0.45">
      <c r="A1402" s="3">
        <v>1460</v>
      </c>
      <c r="B1402" s="1" t="s">
        <v>4243</v>
      </c>
      <c r="C1402" s="1" t="s">
        <v>3891</v>
      </c>
      <c r="D1402" s="1" t="s">
        <v>3911</v>
      </c>
      <c r="E1402" s="5">
        <v>43538864</v>
      </c>
      <c r="F1402" s="1" t="s">
        <v>4244</v>
      </c>
      <c r="G1402" s="1" t="s">
        <v>3891</v>
      </c>
      <c r="H1402" s="1" t="s">
        <v>154</v>
      </c>
      <c r="I1402" s="1" t="s">
        <v>154</v>
      </c>
      <c r="J1402" s="1" t="s">
        <v>4245</v>
      </c>
      <c r="K1402" s="1" t="s">
        <v>19</v>
      </c>
      <c r="L1402" s="1"/>
      <c r="M1402" t="str">
        <f t="shared" si="122"/>
        <v>4</v>
      </c>
      <c r="N1402" t="str">
        <f t="shared" si="123"/>
        <v>43</v>
      </c>
      <c r="Q1402" s="22" t="str">
        <f t="shared" si="124"/>
        <v/>
      </c>
    </row>
    <row r="1403" spans="1:17" x14ac:dyDescent="0.45">
      <c r="A1403" s="3">
        <v>1461</v>
      </c>
      <c r="B1403" s="1" t="s">
        <v>4246</v>
      </c>
      <c r="C1403" s="1" t="s">
        <v>3891</v>
      </c>
      <c r="D1403" s="1" t="s">
        <v>3911</v>
      </c>
      <c r="E1403" s="5">
        <v>43176277</v>
      </c>
      <c r="F1403" s="1" t="s">
        <v>4247</v>
      </c>
      <c r="G1403" s="1" t="s">
        <v>3891</v>
      </c>
      <c r="H1403" s="1" t="s">
        <v>154</v>
      </c>
      <c r="I1403" s="1" t="s">
        <v>154</v>
      </c>
      <c r="J1403" s="1" t="s">
        <v>4248</v>
      </c>
      <c r="K1403" s="1" t="s">
        <v>19</v>
      </c>
      <c r="L1403" s="1"/>
      <c r="M1403" t="str">
        <f t="shared" si="122"/>
        <v>4</v>
      </c>
      <c r="N1403" t="str">
        <f t="shared" si="123"/>
        <v>43</v>
      </c>
      <c r="Q1403" s="22" t="str">
        <f t="shared" si="124"/>
        <v/>
      </c>
    </row>
    <row r="1404" spans="1:17" x14ac:dyDescent="0.45">
      <c r="A1404" s="3">
        <v>1462</v>
      </c>
      <c r="B1404" s="1" t="s">
        <v>4249</v>
      </c>
      <c r="C1404" s="1" t="s">
        <v>3891</v>
      </c>
      <c r="D1404" s="1" t="s">
        <v>3911</v>
      </c>
      <c r="E1404" s="5">
        <v>25623311</v>
      </c>
      <c r="F1404" s="1" t="s">
        <v>4250</v>
      </c>
      <c r="G1404" s="1" t="s">
        <v>3891</v>
      </c>
      <c r="H1404" s="1" t="s">
        <v>154</v>
      </c>
      <c r="I1404" s="1" t="s">
        <v>154</v>
      </c>
      <c r="J1404" s="1" t="s">
        <v>4251</v>
      </c>
      <c r="K1404" s="1" t="s">
        <v>19</v>
      </c>
      <c r="L1404" s="1"/>
      <c r="M1404" t="str">
        <f t="shared" si="122"/>
        <v>2</v>
      </c>
      <c r="N1404" t="str">
        <f t="shared" si="123"/>
        <v>25</v>
      </c>
      <c r="Q1404" s="22" t="str">
        <f t="shared" si="124"/>
        <v/>
      </c>
    </row>
    <row r="1405" spans="1:17" x14ac:dyDescent="0.45">
      <c r="A1405" s="3">
        <v>1463</v>
      </c>
      <c r="B1405" s="1" t="s">
        <v>4252</v>
      </c>
      <c r="C1405" s="1" t="s">
        <v>3891</v>
      </c>
      <c r="D1405" s="1" t="s">
        <v>3911</v>
      </c>
      <c r="E1405" s="5">
        <v>43493873</v>
      </c>
      <c r="F1405" s="1" t="s">
        <v>4253</v>
      </c>
      <c r="G1405" s="1" t="s">
        <v>3891</v>
      </c>
      <c r="H1405" s="1" t="s">
        <v>154</v>
      </c>
      <c r="I1405" s="1" t="s">
        <v>154</v>
      </c>
      <c r="J1405" s="1" t="s">
        <v>4254</v>
      </c>
      <c r="K1405" s="1" t="s">
        <v>19</v>
      </c>
      <c r="L1405" s="1"/>
      <c r="M1405" t="str">
        <f t="shared" si="122"/>
        <v>4</v>
      </c>
      <c r="N1405" t="str">
        <f t="shared" si="123"/>
        <v>43</v>
      </c>
      <c r="Q1405" s="22" t="str">
        <f t="shared" si="124"/>
        <v/>
      </c>
    </row>
    <row r="1406" spans="1:17" x14ac:dyDescent="0.45">
      <c r="A1406" s="3">
        <v>1464</v>
      </c>
      <c r="B1406" s="1" t="s">
        <v>4255</v>
      </c>
      <c r="C1406" s="1" t="s">
        <v>3915</v>
      </c>
      <c r="D1406" s="1" t="s">
        <v>3926</v>
      </c>
      <c r="E1406" s="5">
        <v>32947371</v>
      </c>
      <c r="F1406" s="1" t="s">
        <v>4256</v>
      </c>
      <c r="G1406" s="1" t="s">
        <v>3915</v>
      </c>
      <c r="H1406" s="1" t="s">
        <v>154</v>
      </c>
      <c r="I1406" s="1" t="s">
        <v>154</v>
      </c>
      <c r="J1406" s="1" t="s">
        <v>4257</v>
      </c>
      <c r="K1406" s="1" t="s">
        <v>19</v>
      </c>
      <c r="L1406" s="1"/>
      <c r="M1406" t="str">
        <f t="shared" si="122"/>
        <v>3</v>
      </c>
      <c r="N1406" t="str">
        <f t="shared" si="123"/>
        <v>32</v>
      </c>
      <c r="Q1406" s="22" t="str">
        <f t="shared" si="124"/>
        <v/>
      </c>
    </row>
    <row r="1407" spans="1:17" x14ac:dyDescent="0.45">
      <c r="A1407" s="3">
        <v>1465</v>
      </c>
      <c r="B1407" s="1" t="s">
        <v>4258</v>
      </c>
      <c r="C1407" s="1" t="s">
        <v>3915</v>
      </c>
      <c r="D1407" s="1" t="s">
        <v>3926</v>
      </c>
      <c r="E1407" s="5">
        <v>174704865</v>
      </c>
      <c r="F1407" s="1" t="s">
        <v>4259</v>
      </c>
      <c r="G1407" s="1" t="s">
        <v>3915</v>
      </c>
      <c r="H1407" s="1" t="s">
        <v>153</v>
      </c>
      <c r="I1407" s="1" t="s">
        <v>154</v>
      </c>
      <c r="J1407" s="1" t="s">
        <v>4260</v>
      </c>
      <c r="K1407" s="1" t="s">
        <v>19</v>
      </c>
      <c r="L1407" s="1"/>
      <c r="M1407" t="str">
        <f t="shared" si="122"/>
        <v>1</v>
      </c>
      <c r="N1407" t="str">
        <f t="shared" si="123"/>
        <v>17</v>
      </c>
      <c r="Q1407" s="22" t="str">
        <f t="shared" si="124"/>
        <v/>
      </c>
    </row>
    <row r="1408" spans="1:17" x14ac:dyDescent="0.45">
      <c r="A1408" s="3">
        <v>1466</v>
      </c>
      <c r="B1408" s="1" t="s">
        <v>4261</v>
      </c>
      <c r="C1408" s="1" t="s">
        <v>3915</v>
      </c>
      <c r="D1408" s="1" t="s">
        <v>3926</v>
      </c>
      <c r="E1408" s="5">
        <v>34108500</v>
      </c>
      <c r="F1408" s="1" t="s">
        <v>4262</v>
      </c>
      <c r="G1408" s="1" t="s">
        <v>3915</v>
      </c>
      <c r="H1408" s="1" t="s">
        <v>154</v>
      </c>
      <c r="I1408" s="1" t="s">
        <v>154</v>
      </c>
      <c r="J1408" s="1" t="s">
        <v>4263</v>
      </c>
      <c r="K1408" s="1" t="s">
        <v>19</v>
      </c>
      <c r="L1408" s="1"/>
      <c r="M1408" t="str">
        <f t="shared" si="122"/>
        <v>3</v>
      </c>
      <c r="N1408" t="str">
        <f t="shared" si="123"/>
        <v>34</v>
      </c>
      <c r="Q1408" s="22" t="str">
        <f t="shared" si="124"/>
        <v/>
      </c>
    </row>
    <row r="1409" spans="1:17" x14ac:dyDescent="0.45">
      <c r="A1409" s="3">
        <v>1467</v>
      </c>
      <c r="B1409" s="1" t="s">
        <v>4264</v>
      </c>
      <c r="C1409" s="1" t="s">
        <v>3915</v>
      </c>
      <c r="D1409" s="1" t="s">
        <v>3926</v>
      </c>
      <c r="E1409" s="5">
        <v>4468500</v>
      </c>
      <c r="F1409" s="1" t="s">
        <v>4265</v>
      </c>
      <c r="G1409" s="1" t="s">
        <v>3915</v>
      </c>
      <c r="H1409" s="1" t="s">
        <v>154</v>
      </c>
      <c r="I1409" s="1" t="s">
        <v>154</v>
      </c>
      <c r="J1409" s="1" t="s">
        <v>4266</v>
      </c>
      <c r="K1409" s="1" t="s">
        <v>19</v>
      </c>
      <c r="L1409" s="1"/>
      <c r="M1409" t="str">
        <f t="shared" si="122"/>
        <v>4</v>
      </c>
      <c r="N1409" t="str">
        <f t="shared" si="123"/>
        <v>44</v>
      </c>
      <c r="Q1409" s="22" t="str">
        <f t="shared" si="124"/>
        <v/>
      </c>
    </row>
    <row r="1410" spans="1:17" x14ac:dyDescent="0.45">
      <c r="A1410" s="3">
        <v>1468</v>
      </c>
      <c r="B1410" s="1" t="s">
        <v>4267</v>
      </c>
      <c r="C1410" s="1" t="s">
        <v>3915</v>
      </c>
      <c r="D1410" s="1" t="s">
        <v>3926</v>
      </c>
      <c r="E1410" s="5">
        <v>108676664</v>
      </c>
      <c r="F1410" s="1" t="s">
        <v>4268</v>
      </c>
      <c r="G1410" s="1" t="s">
        <v>3915</v>
      </c>
      <c r="H1410" s="1" t="s">
        <v>154</v>
      </c>
      <c r="I1410" s="1" t="s">
        <v>154</v>
      </c>
      <c r="J1410" s="1" t="s">
        <v>4269</v>
      </c>
      <c r="K1410" s="1" t="s">
        <v>19</v>
      </c>
      <c r="L1410" s="1"/>
      <c r="M1410" t="str">
        <f t="shared" si="122"/>
        <v>1</v>
      </c>
      <c r="N1410" t="str">
        <f t="shared" si="123"/>
        <v>10</v>
      </c>
      <c r="Q1410" s="22" t="str">
        <f t="shared" si="124"/>
        <v/>
      </c>
    </row>
    <row r="1411" spans="1:17" x14ac:dyDescent="0.45">
      <c r="A1411" s="3">
        <v>1469</v>
      </c>
      <c r="B1411" s="1" t="s">
        <v>4270</v>
      </c>
      <c r="C1411" s="1" t="s">
        <v>3915</v>
      </c>
      <c r="D1411" s="1" t="s">
        <v>3891</v>
      </c>
      <c r="E1411" s="5">
        <v>765833415</v>
      </c>
      <c r="F1411" s="1" t="s">
        <v>4271</v>
      </c>
      <c r="G1411" s="1" t="s">
        <v>3915</v>
      </c>
      <c r="H1411" s="1" t="s">
        <v>188</v>
      </c>
      <c r="I1411" s="1" t="s">
        <v>154</v>
      </c>
      <c r="J1411" s="1" t="s">
        <v>4272</v>
      </c>
      <c r="K1411" s="1" t="s">
        <v>19</v>
      </c>
      <c r="L1411" s="1"/>
      <c r="M1411" t="str">
        <f t="shared" si="122"/>
        <v>7</v>
      </c>
      <c r="N1411" t="str">
        <f t="shared" si="123"/>
        <v>76</v>
      </c>
      <c r="Q1411" s="22" t="str">
        <f t="shared" si="124"/>
        <v/>
      </c>
    </row>
    <row r="1412" spans="1:17" x14ac:dyDescent="0.45">
      <c r="A1412" s="3">
        <v>1470</v>
      </c>
      <c r="B1412" s="1" t="s">
        <v>4273</v>
      </c>
      <c r="C1412" s="1" t="s">
        <v>3915</v>
      </c>
      <c r="D1412" s="1" t="s">
        <v>3926</v>
      </c>
      <c r="E1412" s="5">
        <v>44297314</v>
      </c>
      <c r="F1412" s="1" t="s">
        <v>4274</v>
      </c>
      <c r="G1412" s="1" t="s">
        <v>3915</v>
      </c>
      <c r="H1412" s="1" t="s">
        <v>154</v>
      </c>
      <c r="I1412" s="1" t="s">
        <v>154</v>
      </c>
      <c r="J1412" s="1" t="s">
        <v>4275</v>
      </c>
      <c r="K1412" s="1" t="s">
        <v>19</v>
      </c>
      <c r="L1412" s="1"/>
      <c r="M1412" t="str">
        <f t="shared" si="122"/>
        <v>4</v>
      </c>
      <c r="N1412" t="str">
        <f t="shared" si="123"/>
        <v>44</v>
      </c>
      <c r="Q1412" s="22" t="str">
        <f t="shared" si="124"/>
        <v/>
      </c>
    </row>
    <row r="1413" spans="1:17" x14ac:dyDescent="0.45">
      <c r="A1413" s="3">
        <v>1471</v>
      </c>
      <c r="B1413" s="1" t="s">
        <v>4276</v>
      </c>
      <c r="C1413" s="1" t="s">
        <v>3915</v>
      </c>
      <c r="D1413" s="1" t="s">
        <v>3926</v>
      </c>
      <c r="E1413" s="5">
        <v>43730450</v>
      </c>
      <c r="F1413" s="1" t="s">
        <v>4277</v>
      </c>
      <c r="G1413" s="1" t="s">
        <v>3915</v>
      </c>
      <c r="H1413" s="1" t="s">
        <v>154</v>
      </c>
      <c r="I1413" s="1" t="s">
        <v>154</v>
      </c>
      <c r="J1413" s="1" t="s">
        <v>4278</v>
      </c>
      <c r="K1413" s="1" t="s">
        <v>19</v>
      </c>
      <c r="L1413" s="1"/>
      <c r="M1413" t="str">
        <f t="shared" ref="M1413:M1476" si="125">LEFT(E1413,1)</f>
        <v>4</v>
      </c>
      <c r="N1413" t="str">
        <f t="shared" ref="N1413:N1476" si="126">LEFT(E1413,2)</f>
        <v>43</v>
      </c>
      <c r="Q1413" s="22" t="str">
        <f t="shared" si="124"/>
        <v/>
      </c>
    </row>
    <row r="1414" spans="1:17" x14ac:dyDescent="0.45">
      <c r="A1414" s="3">
        <v>1472</v>
      </c>
      <c r="B1414" s="1" t="s">
        <v>4279</v>
      </c>
      <c r="C1414" s="1" t="s">
        <v>3915</v>
      </c>
      <c r="D1414" s="1" t="s">
        <v>3926</v>
      </c>
      <c r="E1414" s="5">
        <v>43242033</v>
      </c>
      <c r="F1414" s="1" t="s">
        <v>4280</v>
      </c>
      <c r="G1414" s="1" t="s">
        <v>3915</v>
      </c>
      <c r="H1414" s="1" t="s">
        <v>154</v>
      </c>
      <c r="I1414" s="1" t="s">
        <v>154</v>
      </c>
      <c r="J1414" s="1" t="s">
        <v>4281</v>
      </c>
      <c r="K1414" s="1" t="s">
        <v>19</v>
      </c>
      <c r="L1414" s="1"/>
      <c r="M1414" t="str">
        <f t="shared" si="125"/>
        <v>4</v>
      </c>
      <c r="N1414" t="str">
        <f t="shared" si="126"/>
        <v>43</v>
      </c>
      <c r="Q1414" s="22" t="str">
        <f t="shared" si="124"/>
        <v/>
      </c>
    </row>
    <row r="1415" spans="1:17" x14ac:dyDescent="0.45">
      <c r="A1415" s="3">
        <v>1473</v>
      </c>
      <c r="B1415" s="1" t="s">
        <v>4282</v>
      </c>
      <c r="C1415" s="1" t="s">
        <v>3915</v>
      </c>
      <c r="D1415" s="1" t="s">
        <v>3926</v>
      </c>
      <c r="E1415" s="5">
        <v>10080000</v>
      </c>
      <c r="F1415" s="1" t="s">
        <v>4283</v>
      </c>
      <c r="G1415" s="1" t="s">
        <v>3915</v>
      </c>
      <c r="H1415" s="1" t="s">
        <v>154</v>
      </c>
      <c r="I1415" s="1" t="s">
        <v>154</v>
      </c>
      <c r="J1415" s="1" t="s">
        <v>4284</v>
      </c>
      <c r="K1415" s="1" t="s">
        <v>19</v>
      </c>
      <c r="L1415" s="1"/>
      <c r="M1415" t="str">
        <f t="shared" si="125"/>
        <v>1</v>
      </c>
      <c r="N1415" t="str">
        <f t="shared" si="126"/>
        <v>10</v>
      </c>
      <c r="Q1415" s="22" t="str">
        <f t="shared" si="124"/>
        <v/>
      </c>
    </row>
    <row r="1416" spans="1:17" x14ac:dyDescent="0.45">
      <c r="A1416" s="3">
        <v>1474</v>
      </c>
      <c r="B1416" s="1" t="s">
        <v>4285</v>
      </c>
      <c r="C1416" s="1" t="s">
        <v>3915</v>
      </c>
      <c r="D1416" s="1" t="s">
        <v>3926</v>
      </c>
      <c r="E1416" s="5">
        <v>205836000</v>
      </c>
      <c r="F1416" s="1" t="s">
        <v>4286</v>
      </c>
      <c r="G1416" s="1" t="s">
        <v>3915</v>
      </c>
      <c r="H1416" s="1" t="s">
        <v>154</v>
      </c>
      <c r="I1416" s="1" t="s">
        <v>154</v>
      </c>
      <c r="J1416" s="1" t="s">
        <v>4287</v>
      </c>
      <c r="K1416" s="1" t="s">
        <v>19</v>
      </c>
      <c r="L1416" s="1"/>
      <c r="M1416" t="str">
        <f t="shared" si="125"/>
        <v>2</v>
      </c>
      <c r="N1416" t="str">
        <f t="shared" si="126"/>
        <v>20</v>
      </c>
      <c r="Q1416" s="22" t="str">
        <f t="shared" si="124"/>
        <v/>
      </c>
    </row>
    <row r="1417" spans="1:17" x14ac:dyDescent="0.45">
      <c r="A1417" s="3">
        <v>1475</v>
      </c>
      <c r="B1417" s="1" t="s">
        <v>4288</v>
      </c>
      <c r="C1417" s="1" t="s">
        <v>3915</v>
      </c>
      <c r="D1417" s="1" t="s">
        <v>3926</v>
      </c>
      <c r="E1417" s="5">
        <v>32933110</v>
      </c>
      <c r="F1417" s="1" t="s">
        <v>4289</v>
      </c>
      <c r="G1417" s="1" t="s">
        <v>3915</v>
      </c>
      <c r="H1417" s="1" t="s">
        <v>154</v>
      </c>
      <c r="I1417" s="1" t="s">
        <v>154</v>
      </c>
      <c r="J1417" s="1" t="s">
        <v>4290</v>
      </c>
      <c r="K1417" s="1" t="s">
        <v>19</v>
      </c>
      <c r="L1417" s="1"/>
      <c r="M1417" t="str">
        <f t="shared" si="125"/>
        <v>3</v>
      </c>
      <c r="N1417" t="str">
        <f t="shared" si="126"/>
        <v>32</v>
      </c>
      <c r="Q1417" s="22" t="str">
        <f t="shared" si="124"/>
        <v/>
      </c>
    </row>
    <row r="1418" spans="1:17" x14ac:dyDescent="0.45">
      <c r="A1418" s="3">
        <v>1476</v>
      </c>
      <c r="B1418" s="1" t="s">
        <v>4291</v>
      </c>
      <c r="C1418" s="1" t="s">
        <v>3915</v>
      </c>
      <c r="D1418" s="1" t="s">
        <v>3926</v>
      </c>
      <c r="E1418" s="5">
        <v>42861698</v>
      </c>
      <c r="F1418" s="1" t="s">
        <v>4292</v>
      </c>
      <c r="G1418" s="1" t="s">
        <v>3915</v>
      </c>
      <c r="H1418" s="1" t="s">
        <v>154</v>
      </c>
      <c r="I1418" s="1" t="s">
        <v>154</v>
      </c>
      <c r="J1418" s="1" t="s">
        <v>4293</v>
      </c>
      <c r="K1418" s="1" t="s">
        <v>19</v>
      </c>
      <c r="L1418" s="1"/>
      <c r="M1418" t="str">
        <f t="shared" si="125"/>
        <v>4</v>
      </c>
      <c r="N1418" t="str">
        <f t="shared" si="126"/>
        <v>42</v>
      </c>
      <c r="Q1418" s="22" t="str">
        <f t="shared" si="124"/>
        <v/>
      </c>
    </row>
    <row r="1419" spans="1:17" x14ac:dyDescent="0.45">
      <c r="A1419" s="3">
        <v>1477</v>
      </c>
      <c r="B1419" s="1" t="s">
        <v>4294</v>
      </c>
      <c r="C1419" s="1" t="s">
        <v>3915</v>
      </c>
      <c r="D1419" s="1" t="s">
        <v>3926</v>
      </c>
      <c r="E1419" s="5">
        <v>8950011</v>
      </c>
      <c r="F1419" s="1" t="s">
        <v>4295</v>
      </c>
      <c r="G1419" s="1" t="s">
        <v>3915</v>
      </c>
      <c r="H1419" s="1" t="s">
        <v>154</v>
      </c>
      <c r="I1419" s="1" t="s">
        <v>154</v>
      </c>
      <c r="J1419" s="1" t="s">
        <v>4296</v>
      </c>
      <c r="K1419" s="1" t="s">
        <v>19</v>
      </c>
      <c r="L1419" s="1"/>
      <c r="M1419" t="str">
        <f t="shared" si="125"/>
        <v>8</v>
      </c>
      <c r="N1419" t="str">
        <f t="shared" si="126"/>
        <v>89</v>
      </c>
      <c r="Q1419" s="22" t="str">
        <f t="shared" si="124"/>
        <v/>
      </c>
    </row>
    <row r="1420" spans="1:17" x14ac:dyDescent="0.45">
      <c r="A1420" s="3">
        <v>1478</v>
      </c>
      <c r="B1420" s="1" t="s">
        <v>4297</v>
      </c>
      <c r="C1420" s="1" t="s">
        <v>3915</v>
      </c>
      <c r="D1420" s="1" t="s">
        <v>3926</v>
      </c>
      <c r="E1420" s="5">
        <v>44337690</v>
      </c>
      <c r="F1420" s="1" t="s">
        <v>4298</v>
      </c>
      <c r="G1420" s="1" t="s">
        <v>3915</v>
      </c>
      <c r="H1420" s="1" t="s">
        <v>154</v>
      </c>
      <c r="I1420" s="1" t="s">
        <v>154</v>
      </c>
      <c r="J1420" s="1" t="s">
        <v>4299</v>
      </c>
      <c r="K1420" s="1" t="s">
        <v>19</v>
      </c>
      <c r="L1420" s="1"/>
      <c r="M1420" t="str">
        <f t="shared" si="125"/>
        <v>4</v>
      </c>
      <c r="N1420" t="str">
        <f t="shared" si="126"/>
        <v>44</v>
      </c>
      <c r="Q1420" s="22" t="str">
        <f t="shared" si="124"/>
        <v/>
      </c>
    </row>
    <row r="1421" spans="1:17" x14ac:dyDescent="0.45">
      <c r="A1421" s="3">
        <v>1479</v>
      </c>
      <c r="B1421" s="1" t="s">
        <v>4300</v>
      </c>
      <c r="C1421" s="1" t="s">
        <v>3915</v>
      </c>
      <c r="D1421" s="1" t="s">
        <v>3926</v>
      </c>
      <c r="E1421" s="5">
        <v>30516631</v>
      </c>
      <c r="F1421" s="1" t="s">
        <v>4301</v>
      </c>
      <c r="G1421" s="1" t="s">
        <v>3915</v>
      </c>
      <c r="H1421" s="1" t="s">
        <v>154</v>
      </c>
      <c r="I1421" s="1" t="s">
        <v>154</v>
      </c>
      <c r="J1421" s="1" t="s">
        <v>4302</v>
      </c>
      <c r="K1421" s="1" t="s">
        <v>19</v>
      </c>
      <c r="L1421" s="1"/>
      <c r="M1421" t="str">
        <f t="shared" si="125"/>
        <v>3</v>
      </c>
      <c r="N1421" t="str">
        <f t="shared" si="126"/>
        <v>30</v>
      </c>
      <c r="Q1421" s="22" t="str">
        <f t="shared" si="124"/>
        <v/>
      </c>
    </row>
    <row r="1422" spans="1:17" x14ac:dyDescent="0.45">
      <c r="A1422" s="3">
        <v>1480</v>
      </c>
      <c r="B1422" s="1" t="s">
        <v>4303</v>
      </c>
      <c r="C1422" s="1" t="s">
        <v>3915</v>
      </c>
      <c r="D1422" s="1" t="s">
        <v>3926</v>
      </c>
      <c r="E1422" s="5">
        <v>30712566</v>
      </c>
      <c r="F1422" s="1" t="s">
        <v>4304</v>
      </c>
      <c r="G1422" s="1" t="s">
        <v>3915</v>
      </c>
      <c r="H1422" s="1" t="s">
        <v>154</v>
      </c>
      <c r="I1422" s="1" t="s">
        <v>154</v>
      </c>
      <c r="J1422" s="1" t="s">
        <v>4305</v>
      </c>
      <c r="K1422" s="1" t="s">
        <v>19</v>
      </c>
      <c r="L1422" s="1"/>
      <c r="M1422" t="str">
        <f t="shared" si="125"/>
        <v>3</v>
      </c>
      <c r="N1422" t="str">
        <f t="shared" si="126"/>
        <v>30</v>
      </c>
      <c r="Q1422" s="22" t="str">
        <f t="shared" si="124"/>
        <v/>
      </c>
    </row>
    <row r="1423" spans="1:17" x14ac:dyDescent="0.45">
      <c r="A1423" s="3">
        <v>1481</v>
      </c>
      <c r="B1423" s="1" t="s">
        <v>4306</v>
      </c>
      <c r="C1423" s="1" t="s">
        <v>3915</v>
      </c>
      <c r="D1423" s="1" t="s">
        <v>3915</v>
      </c>
      <c r="E1423" s="5">
        <v>1470000</v>
      </c>
      <c r="F1423" s="1" t="s">
        <v>4307</v>
      </c>
      <c r="G1423" s="1" t="s">
        <v>3915</v>
      </c>
      <c r="H1423" s="1" t="s">
        <v>670</v>
      </c>
      <c r="I1423" s="1" t="s">
        <v>154</v>
      </c>
      <c r="J1423" s="1" t="s">
        <v>4308</v>
      </c>
      <c r="K1423" s="1" t="s">
        <v>19</v>
      </c>
      <c r="L1423" s="1"/>
      <c r="M1423" t="str">
        <f t="shared" si="125"/>
        <v>1</v>
      </c>
      <c r="N1423" t="str">
        <f t="shared" si="126"/>
        <v>14</v>
      </c>
      <c r="Q1423" s="22" t="str">
        <f t="shared" si="124"/>
        <v/>
      </c>
    </row>
    <row r="1424" spans="1:17" x14ac:dyDescent="0.45">
      <c r="A1424" s="3">
        <v>1482</v>
      </c>
      <c r="B1424" s="1" t="s">
        <v>4309</v>
      </c>
      <c r="C1424" s="1" t="s">
        <v>3915</v>
      </c>
      <c r="D1424" s="1" t="s">
        <v>3915</v>
      </c>
      <c r="E1424" s="5">
        <v>29344300</v>
      </c>
      <c r="F1424" s="1" t="s">
        <v>4310</v>
      </c>
      <c r="G1424" s="1" t="s">
        <v>3915</v>
      </c>
      <c r="H1424" s="1" t="s">
        <v>670</v>
      </c>
      <c r="I1424" s="1" t="s">
        <v>154</v>
      </c>
      <c r="J1424" s="1" t="s">
        <v>3276</v>
      </c>
      <c r="K1424" s="1" t="s">
        <v>19</v>
      </c>
      <c r="L1424" s="1"/>
      <c r="M1424" t="str">
        <f t="shared" si="125"/>
        <v>2</v>
      </c>
      <c r="N1424" t="str">
        <f t="shared" si="126"/>
        <v>29</v>
      </c>
      <c r="Q1424" s="22" t="str">
        <f t="shared" si="124"/>
        <v/>
      </c>
    </row>
    <row r="1425" spans="1:17" x14ac:dyDescent="0.45">
      <c r="A1425" s="3">
        <v>1483</v>
      </c>
      <c r="B1425" s="1" t="s">
        <v>4311</v>
      </c>
      <c r="C1425" s="1" t="s">
        <v>3915</v>
      </c>
      <c r="D1425" s="1" t="s">
        <v>3915</v>
      </c>
      <c r="E1425" s="5">
        <v>17168100</v>
      </c>
      <c r="F1425" s="1" t="s">
        <v>4312</v>
      </c>
      <c r="G1425" s="1" t="s">
        <v>3915</v>
      </c>
      <c r="H1425" s="1" t="s">
        <v>670</v>
      </c>
      <c r="I1425" s="1" t="s">
        <v>154</v>
      </c>
      <c r="J1425" s="1" t="s">
        <v>4313</v>
      </c>
      <c r="K1425" s="1" t="s">
        <v>19</v>
      </c>
      <c r="L1425" s="1"/>
      <c r="M1425" t="str">
        <f t="shared" si="125"/>
        <v>1</v>
      </c>
      <c r="N1425" t="str">
        <f t="shared" si="126"/>
        <v>17</v>
      </c>
      <c r="Q1425" s="22" t="str">
        <f t="shared" si="124"/>
        <v/>
      </c>
    </row>
    <row r="1426" spans="1:17" x14ac:dyDescent="0.45">
      <c r="A1426" s="3">
        <v>1484</v>
      </c>
      <c r="B1426" s="1" t="s">
        <v>4314</v>
      </c>
      <c r="C1426" s="1" t="s">
        <v>3915</v>
      </c>
      <c r="D1426" s="1" t="s">
        <v>3915</v>
      </c>
      <c r="E1426" s="5">
        <v>980000</v>
      </c>
      <c r="F1426" s="1" t="s">
        <v>4315</v>
      </c>
      <c r="G1426" s="1" t="s">
        <v>3915</v>
      </c>
      <c r="H1426" s="1" t="s">
        <v>670</v>
      </c>
      <c r="I1426" s="1" t="s">
        <v>154</v>
      </c>
      <c r="J1426" s="1" t="s">
        <v>4316</v>
      </c>
      <c r="K1426" s="1" t="s">
        <v>19</v>
      </c>
      <c r="L1426" s="1"/>
      <c r="M1426" t="str">
        <f t="shared" si="125"/>
        <v>9</v>
      </c>
      <c r="N1426" t="str">
        <f t="shared" si="126"/>
        <v>98</v>
      </c>
      <c r="Q1426" s="22" t="str">
        <f t="shared" ref="Q1426:Q1489" si="127">O1426&amp;P1426</f>
        <v/>
      </c>
    </row>
    <row r="1427" spans="1:17" x14ac:dyDescent="0.45">
      <c r="A1427" s="3">
        <v>1485</v>
      </c>
      <c r="B1427" s="1" t="s">
        <v>4317</v>
      </c>
      <c r="C1427" s="1" t="s">
        <v>3915</v>
      </c>
      <c r="D1427" s="1" t="s">
        <v>3926</v>
      </c>
      <c r="E1427" s="5">
        <v>6660000</v>
      </c>
      <c r="F1427" s="1" t="s">
        <v>4318</v>
      </c>
      <c r="G1427" s="1" t="s">
        <v>3915</v>
      </c>
      <c r="H1427" s="1" t="s">
        <v>154</v>
      </c>
      <c r="I1427" s="1" t="s">
        <v>154</v>
      </c>
      <c r="J1427" s="1" t="s">
        <v>4319</v>
      </c>
      <c r="K1427" s="1" t="s">
        <v>19</v>
      </c>
      <c r="L1427" s="1"/>
      <c r="M1427" t="str">
        <f t="shared" si="125"/>
        <v>6</v>
      </c>
      <c r="N1427" t="str">
        <f t="shared" si="126"/>
        <v>66</v>
      </c>
      <c r="Q1427" s="22" t="str">
        <f t="shared" si="127"/>
        <v/>
      </c>
    </row>
    <row r="1428" spans="1:17" x14ac:dyDescent="0.45">
      <c r="A1428" s="3">
        <v>1486</v>
      </c>
      <c r="B1428" s="1" t="s">
        <v>4320</v>
      </c>
      <c r="C1428" s="1" t="s">
        <v>3915</v>
      </c>
      <c r="D1428" s="1" t="s">
        <v>3891</v>
      </c>
      <c r="E1428" s="5">
        <v>35499489</v>
      </c>
      <c r="F1428" s="1" t="s">
        <v>4321</v>
      </c>
      <c r="G1428" s="1" t="s">
        <v>3922</v>
      </c>
      <c r="H1428" s="1" t="s">
        <v>154</v>
      </c>
      <c r="I1428" s="1" t="s">
        <v>154</v>
      </c>
      <c r="J1428" s="1" t="s">
        <v>4322</v>
      </c>
      <c r="K1428" s="1" t="s">
        <v>19</v>
      </c>
      <c r="L1428" s="1"/>
      <c r="M1428" t="str">
        <f t="shared" si="125"/>
        <v>3</v>
      </c>
      <c r="N1428" t="str">
        <f t="shared" si="126"/>
        <v>35</v>
      </c>
      <c r="Q1428" s="22" t="str">
        <f t="shared" si="127"/>
        <v/>
      </c>
    </row>
    <row r="1429" spans="1:17" x14ac:dyDescent="0.45">
      <c r="A1429" s="3">
        <v>1487</v>
      </c>
      <c r="B1429" s="1" t="s">
        <v>4323</v>
      </c>
      <c r="C1429" s="1" t="s">
        <v>3915</v>
      </c>
      <c r="D1429" s="1" t="s">
        <v>3891</v>
      </c>
      <c r="E1429" s="5">
        <v>16493000</v>
      </c>
      <c r="F1429" s="1" t="s">
        <v>4324</v>
      </c>
      <c r="G1429" s="1" t="s">
        <v>3922</v>
      </c>
      <c r="H1429" s="1" t="s">
        <v>154</v>
      </c>
      <c r="I1429" s="1" t="s">
        <v>154</v>
      </c>
      <c r="J1429" s="1" t="s">
        <v>1942</v>
      </c>
      <c r="K1429" s="1" t="s">
        <v>19</v>
      </c>
      <c r="L1429" s="1"/>
      <c r="M1429" t="str">
        <f t="shared" si="125"/>
        <v>1</v>
      </c>
      <c r="N1429" t="str">
        <f t="shared" si="126"/>
        <v>16</v>
      </c>
      <c r="Q1429" s="22" t="str">
        <f t="shared" si="127"/>
        <v/>
      </c>
    </row>
    <row r="1430" spans="1:17" x14ac:dyDescent="0.45">
      <c r="A1430" s="3">
        <v>1488</v>
      </c>
      <c r="B1430" s="1" t="s">
        <v>4325</v>
      </c>
      <c r="C1430" s="1" t="s">
        <v>3915</v>
      </c>
      <c r="D1430" s="1" t="s">
        <v>3915</v>
      </c>
      <c r="E1430" s="5">
        <v>194400</v>
      </c>
      <c r="F1430" s="1" t="s">
        <v>4326</v>
      </c>
      <c r="G1430" s="1" t="s">
        <v>3922</v>
      </c>
      <c r="H1430" s="1" t="s">
        <v>212</v>
      </c>
      <c r="I1430" s="1" t="s">
        <v>154</v>
      </c>
      <c r="J1430" s="1" t="s">
        <v>4327</v>
      </c>
      <c r="K1430" s="1" t="s">
        <v>19</v>
      </c>
      <c r="L1430" s="1"/>
      <c r="M1430" t="str">
        <f t="shared" si="125"/>
        <v>1</v>
      </c>
      <c r="N1430" t="str">
        <f t="shared" si="126"/>
        <v>19</v>
      </c>
      <c r="Q1430" s="22" t="str">
        <f t="shared" si="127"/>
        <v/>
      </c>
    </row>
    <row r="1431" spans="1:17" x14ac:dyDescent="0.45">
      <c r="A1431" s="3">
        <v>1489</v>
      </c>
      <c r="B1431" s="1" t="s">
        <v>4328</v>
      </c>
      <c r="C1431" s="1" t="s">
        <v>3922</v>
      </c>
      <c r="D1431" s="1" t="s">
        <v>3891</v>
      </c>
      <c r="E1431" s="5">
        <v>27774000</v>
      </c>
      <c r="F1431" s="1" t="s">
        <v>4329</v>
      </c>
      <c r="G1431" s="1" t="s">
        <v>3922</v>
      </c>
      <c r="H1431" s="1" t="s">
        <v>154</v>
      </c>
      <c r="I1431" s="1" t="s">
        <v>154</v>
      </c>
      <c r="J1431" s="1" t="s">
        <v>4330</v>
      </c>
      <c r="K1431" s="1" t="s">
        <v>19</v>
      </c>
      <c r="L1431" s="1"/>
      <c r="M1431" t="str">
        <f t="shared" si="125"/>
        <v>2</v>
      </c>
      <c r="N1431" t="str">
        <f t="shared" si="126"/>
        <v>27</v>
      </c>
      <c r="Q1431" s="22" t="str">
        <f t="shared" si="127"/>
        <v/>
      </c>
    </row>
    <row r="1432" spans="1:17" x14ac:dyDescent="0.45">
      <c r="A1432" s="3">
        <v>1490</v>
      </c>
      <c r="B1432" s="1" t="s">
        <v>4331</v>
      </c>
      <c r="C1432" s="1" t="s">
        <v>3922</v>
      </c>
      <c r="D1432" s="1" t="s">
        <v>3891</v>
      </c>
      <c r="E1432" s="5">
        <v>29282500</v>
      </c>
      <c r="F1432" s="1" t="s">
        <v>4332</v>
      </c>
      <c r="G1432" s="1" t="s">
        <v>3922</v>
      </c>
      <c r="H1432" s="1" t="s">
        <v>154</v>
      </c>
      <c r="I1432" s="1" t="s">
        <v>154</v>
      </c>
      <c r="J1432" s="1" t="s">
        <v>4333</v>
      </c>
      <c r="K1432" s="1" t="s">
        <v>19</v>
      </c>
      <c r="L1432" s="1"/>
      <c r="M1432" t="str">
        <f t="shared" si="125"/>
        <v>2</v>
      </c>
      <c r="N1432" t="str">
        <f t="shared" si="126"/>
        <v>29</v>
      </c>
      <c r="Q1432" s="22" t="str">
        <f t="shared" si="127"/>
        <v/>
      </c>
    </row>
    <row r="1433" spans="1:17" x14ac:dyDescent="0.45">
      <c r="A1433" s="3">
        <v>1491</v>
      </c>
      <c r="B1433" s="1" t="s">
        <v>4334</v>
      </c>
      <c r="C1433" s="1" t="s">
        <v>3922</v>
      </c>
      <c r="D1433" s="1" t="s">
        <v>3891</v>
      </c>
      <c r="E1433" s="5">
        <v>13958100</v>
      </c>
      <c r="F1433" s="1" t="s">
        <v>4335</v>
      </c>
      <c r="G1433" s="1" t="s">
        <v>3922</v>
      </c>
      <c r="H1433" s="1" t="s">
        <v>154</v>
      </c>
      <c r="I1433" s="1" t="s">
        <v>154</v>
      </c>
      <c r="J1433" s="1" t="s">
        <v>4336</v>
      </c>
      <c r="K1433" s="1" t="s">
        <v>19</v>
      </c>
      <c r="L1433" s="1"/>
      <c r="M1433" t="str">
        <f t="shared" si="125"/>
        <v>1</v>
      </c>
      <c r="N1433" t="str">
        <f t="shared" si="126"/>
        <v>13</v>
      </c>
      <c r="Q1433" s="22" t="str">
        <f t="shared" si="127"/>
        <v/>
      </c>
    </row>
    <row r="1434" spans="1:17" x14ac:dyDescent="0.45">
      <c r="A1434" s="3">
        <v>1492</v>
      </c>
      <c r="B1434" s="1" t="s">
        <v>4337</v>
      </c>
      <c r="C1434" s="1" t="s">
        <v>3922</v>
      </c>
      <c r="D1434" s="1" t="s">
        <v>3891</v>
      </c>
      <c r="E1434" s="5">
        <v>13363637</v>
      </c>
      <c r="F1434" s="1" t="s">
        <v>4338</v>
      </c>
      <c r="G1434" s="1" t="s">
        <v>3922</v>
      </c>
      <c r="H1434" s="1" t="s">
        <v>154</v>
      </c>
      <c r="I1434" s="1" t="s">
        <v>154</v>
      </c>
      <c r="J1434" s="1" t="s">
        <v>4339</v>
      </c>
      <c r="K1434" s="1" t="s">
        <v>19</v>
      </c>
      <c r="L1434" s="1"/>
      <c r="M1434" t="str">
        <f t="shared" si="125"/>
        <v>1</v>
      </c>
      <c r="N1434" t="str">
        <f t="shared" si="126"/>
        <v>13</v>
      </c>
      <c r="Q1434" s="22" t="str">
        <f t="shared" si="127"/>
        <v/>
      </c>
    </row>
    <row r="1435" spans="1:17" x14ac:dyDescent="0.45">
      <c r="A1435" s="3">
        <v>1493</v>
      </c>
      <c r="B1435" s="1" t="s">
        <v>4340</v>
      </c>
      <c r="C1435" s="1" t="s">
        <v>3922</v>
      </c>
      <c r="D1435" s="1" t="s">
        <v>3891</v>
      </c>
      <c r="E1435" s="5">
        <v>37173723</v>
      </c>
      <c r="F1435" s="1" t="s">
        <v>4341</v>
      </c>
      <c r="G1435" s="1" t="s">
        <v>3922</v>
      </c>
      <c r="H1435" s="1" t="s">
        <v>154</v>
      </c>
      <c r="I1435" s="1" t="s">
        <v>154</v>
      </c>
      <c r="J1435" s="1" t="s">
        <v>4342</v>
      </c>
      <c r="K1435" s="1" t="s">
        <v>19</v>
      </c>
      <c r="L1435" s="1"/>
      <c r="M1435" t="str">
        <f t="shared" si="125"/>
        <v>3</v>
      </c>
      <c r="N1435" t="str">
        <f t="shared" si="126"/>
        <v>37</v>
      </c>
      <c r="Q1435" s="22" t="str">
        <f t="shared" si="127"/>
        <v/>
      </c>
    </row>
    <row r="1436" spans="1:17" x14ac:dyDescent="0.45">
      <c r="A1436" s="3">
        <v>1494</v>
      </c>
      <c r="B1436" s="1" t="s">
        <v>4343</v>
      </c>
      <c r="C1436" s="1" t="s">
        <v>3922</v>
      </c>
      <c r="D1436" s="1" t="s">
        <v>3891</v>
      </c>
      <c r="E1436" s="5">
        <v>43689187</v>
      </c>
      <c r="F1436" s="1" t="s">
        <v>4344</v>
      </c>
      <c r="G1436" s="1" t="s">
        <v>3922</v>
      </c>
      <c r="H1436" s="1" t="s">
        <v>154</v>
      </c>
      <c r="I1436" s="1" t="s">
        <v>154</v>
      </c>
      <c r="J1436" s="1" t="s">
        <v>4345</v>
      </c>
      <c r="K1436" s="1" t="s">
        <v>19</v>
      </c>
      <c r="L1436" s="1"/>
      <c r="M1436" t="str">
        <f t="shared" si="125"/>
        <v>4</v>
      </c>
      <c r="N1436" t="str">
        <f t="shared" si="126"/>
        <v>43</v>
      </c>
      <c r="Q1436" s="22" t="str">
        <f t="shared" si="127"/>
        <v/>
      </c>
    </row>
    <row r="1437" spans="1:17" x14ac:dyDescent="0.45">
      <c r="A1437" s="3">
        <v>1495</v>
      </c>
      <c r="B1437" s="1" t="s">
        <v>4346</v>
      </c>
      <c r="C1437" s="1" t="s">
        <v>3922</v>
      </c>
      <c r="D1437" s="1" t="s">
        <v>3891</v>
      </c>
      <c r="E1437" s="5">
        <v>42601161</v>
      </c>
      <c r="F1437" s="1" t="s">
        <v>4347</v>
      </c>
      <c r="G1437" s="1" t="s">
        <v>3922</v>
      </c>
      <c r="H1437" s="1" t="s">
        <v>154</v>
      </c>
      <c r="I1437" s="1" t="s">
        <v>154</v>
      </c>
      <c r="J1437" s="1" t="s">
        <v>4348</v>
      </c>
      <c r="K1437" s="1" t="s">
        <v>19</v>
      </c>
      <c r="L1437" s="1"/>
      <c r="M1437" t="str">
        <f t="shared" si="125"/>
        <v>4</v>
      </c>
      <c r="N1437" t="str">
        <f t="shared" si="126"/>
        <v>42</v>
      </c>
      <c r="Q1437" s="22" t="str">
        <f t="shared" si="127"/>
        <v/>
      </c>
    </row>
    <row r="1438" spans="1:17" x14ac:dyDescent="0.45">
      <c r="A1438" s="3">
        <v>1496</v>
      </c>
      <c r="B1438" s="1" t="s">
        <v>4349</v>
      </c>
      <c r="C1438" s="1" t="s">
        <v>3922</v>
      </c>
      <c r="D1438" s="1" t="s">
        <v>3891</v>
      </c>
      <c r="E1438" s="5">
        <v>11707027</v>
      </c>
      <c r="F1438" s="1" t="s">
        <v>4350</v>
      </c>
      <c r="G1438" s="1" t="s">
        <v>3922</v>
      </c>
      <c r="H1438" s="1" t="s">
        <v>154</v>
      </c>
      <c r="I1438" s="1" t="s">
        <v>154</v>
      </c>
      <c r="J1438" s="1" t="s">
        <v>4351</v>
      </c>
      <c r="K1438" s="1" t="s">
        <v>19</v>
      </c>
      <c r="L1438" s="1"/>
      <c r="M1438" t="str">
        <f t="shared" si="125"/>
        <v>1</v>
      </c>
      <c r="N1438" t="str">
        <f t="shared" si="126"/>
        <v>11</v>
      </c>
      <c r="Q1438" s="22" t="str">
        <f t="shared" si="127"/>
        <v/>
      </c>
    </row>
    <row r="1439" spans="1:17" x14ac:dyDescent="0.45">
      <c r="A1439" s="3">
        <v>1497</v>
      </c>
      <c r="B1439" s="1" t="s">
        <v>4352</v>
      </c>
      <c r="C1439" s="1" t="s">
        <v>3922</v>
      </c>
      <c r="D1439" s="1" t="s">
        <v>3891</v>
      </c>
      <c r="E1439" s="5">
        <v>35487243</v>
      </c>
      <c r="F1439" s="1" t="s">
        <v>4353</v>
      </c>
      <c r="G1439" s="1" t="s">
        <v>3922</v>
      </c>
      <c r="H1439" s="1" t="s">
        <v>154</v>
      </c>
      <c r="I1439" s="1" t="s">
        <v>154</v>
      </c>
      <c r="J1439" s="1" t="s">
        <v>4354</v>
      </c>
      <c r="K1439" s="1" t="s">
        <v>19</v>
      </c>
      <c r="L1439" s="1"/>
      <c r="M1439" t="str">
        <f t="shared" si="125"/>
        <v>3</v>
      </c>
      <c r="N1439" t="str">
        <f t="shared" si="126"/>
        <v>35</v>
      </c>
      <c r="Q1439" s="22" t="str">
        <f t="shared" si="127"/>
        <v/>
      </c>
    </row>
    <row r="1440" spans="1:17" x14ac:dyDescent="0.45">
      <c r="A1440" s="3">
        <v>1498</v>
      </c>
      <c r="B1440" s="1" t="s">
        <v>4355</v>
      </c>
      <c r="C1440" s="1" t="s">
        <v>3922</v>
      </c>
      <c r="D1440" s="1" t="s">
        <v>3922</v>
      </c>
      <c r="E1440" s="5">
        <v>6241400</v>
      </c>
      <c r="F1440" s="1" t="s">
        <v>4356</v>
      </c>
      <c r="G1440" s="1" t="s">
        <v>3922</v>
      </c>
      <c r="H1440" s="1" t="s">
        <v>280</v>
      </c>
      <c r="I1440" s="1" t="s">
        <v>154</v>
      </c>
      <c r="J1440" s="1" t="s">
        <v>4357</v>
      </c>
      <c r="K1440" s="1" t="s">
        <v>19</v>
      </c>
      <c r="L1440" s="1"/>
      <c r="M1440" t="str">
        <f t="shared" si="125"/>
        <v>6</v>
      </c>
      <c r="N1440" t="str">
        <f t="shared" si="126"/>
        <v>62</v>
      </c>
      <c r="Q1440" s="22" t="str">
        <f t="shared" si="127"/>
        <v/>
      </c>
    </row>
    <row r="1441" spans="1:17" x14ac:dyDescent="0.45">
      <c r="A1441" s="3">
        <v>1499</v>
      </c>
      <c r="B1441" s="1" t="s">
        <v>4358</v>
      </c>
      <c r="C1441" s="1" t="s">
        <v>3922</v>
      </c>
      <c r="D1441" s="1" t="s">
        <v>3922</v>
      </c>
      <c r="E1441" s="5">
        <v>5509200</v>
      </c>
      <c r="F1441" s="1" t="s">
        <v>4359</v>
      </c>
      <c r="G1441" s="1" t="s">
        <v>4360</v>
      </c>
      <c r="H1441" s="1" t="s">
        <v>280</v>
      </c>
      <c r="I1441" s="1" t="s">
        <v>154</v>
      </c>
      <c r="J1441" s="1" t="s">
        <v>4361</v>
      </c>
      <c r="K1441" s="1" t="s">
        <v>19</v>
      </c>
      <c r="L1441" s="1"/>
      <c r="M1441" t="str">
        <f t="shared" si="125"/>
        <v>5</v>
      </c>
      <c r="N1441" t="str">
        <f t="shared" si="126"/>
        <v>55</v>
      </c>
      <c r="Q1441" s="22" t="str">
        <f t="shared" si="127"/>
        <v/>
      </c>
    </row>
    <row r="1442" spans="1:17" x14ac:dyDescent="0.45">
      <c r="A1442" s="3">
        <v>1500</v>
      </c>
      <c r="B1442" s="1" t="s">
        <v>4362</v>
      </c>
      <c r="C1442" s="1" t="s">
        <v>3922</v>
      </c>
      <c r="D1442" s="1" t="s">
        <v>3922</v>
      </c>
      <c r="E1442" s="5">
        <v>1650700</v>
      </c>
      <c r="F1442" s="1" t="s">
        <v>4363</v>
      </c>
      <c r="G1442" s="1" t="s">
        <v>4360</v>
      </c>
      <c r="H1442" s="1" t="s">
        <v>3785</v>
      </c>
      <c r="I1442" s="1" t="s">
        <v>154</v>
      </c>
      <c r="J1442" s="1" t="s">
        <v>4364</v>
      </c>
      <c r="K1442" s="1" t="s">
        <v>19</v>
      </c>
      <c r="L1442" s="1"/>
      <c r="M1442" t="str">
        <f t="shared" si="125"/>
        <v>1</v>
      </c>
      <c r="N1442" t="str">
        <f t="shared" si="126"/>
        <v>16</v>
      </c>
      <c r="Q1442" s="22" t="str">
        <f t="shared" si="127"/>
        <v/>
      </c>
    </row>
    <row r="1443" spans="1:17" x14ac:dyDescent="0.45">
      <c r="A1443" s="3">
        <v>1501</v>
      </c>
      <c r="B1443" s="1" t="s">
        <v>4365</v>
      </c>
      <c r="C1443" s="1" t="s">
        <v>3922</v>
      </c>
      <c r="D1443" s="1" t="s">
        <v>3922</v>
      </c>
      <c r="E1443" s="5">
        <v>1650700</v>
      </c>
      <c r="F1443" s="1" t="s">
        <v>4366</v>
      </c>
      <c r="G1443" s="1" t="s">
        <v>4360</v>
      </c>
      <c r="H1443" s="1" t="s">
        <v>4367</v>
      </c>
      <c r="I1443" s="1" t="s">
        <v>154</v>
      </c>
      <c r="J1443" s="1" t="s">
        <v>4368</v>
      </c>
      <c r="K1443" s="1" t="s">
        <v>19</v>
      </c>
      <c r="L1443" s="1"/>
      <c r="M1443" t="str">
        <f t="shared" si="125"/>
        <v>1</v>
      </c>
      <c r="N1443" t="str">
        <f t="shared" si="126"/>
        <v>16</v>
      </c>
      <c r="Q1443" s="22" t="str">
        <f t="shared" si="127"/>
        <v/>
      </c>
    </row>
    <row r="1444" spans="1:17" x14ac:dyDescent="0.45">
      <c r="A1444" s="3">
        <v>1502</v>
      </c>
      <c r="B1444" s="1" t="s">
        <v>4369</v>
      </c>
      <c r="C1444" s="1" t="s">
        <v>4360</v>
      </c>
      <c r="D1444" s="1" t="s">
        <v>3915</v>
      </c>
      <c r="E1444" s="5">
        <v>396988000</v>
      </c>
      <c r="F1444" s="1" t="s">
        <v>4370</v>
      </c>
      <c r="G1444" s="1" t="s">
        <v>4360</v>
      </c>
      <c r="H1444" s="1" t="s">
        <v>153</v>
      </c>
      <c r="I1444" s="1" t="s">
        <v>154</v>
      </c>
      <c r="J1444" s="1" t="s">
        <v>4371</v>
      </c>
      <c r="K1444" s="1" t="s">
        <v>19</v>
      </c>
      <c r="L1444" s="1"/>
      <c r="M1444" t="str">
        <f t="shared" si="125"/>
        <v>3</v>
      </c>
      <c r="N1444" t="str">
        <f t="shared" si="126"/>
        <v>39</v>
      </c>
      <c r="Q1444" s="22" t="str">
        <f t="shared" si="127"/>
        <v/>
      </c>
    </row>
    <row r="1445" spans="1:17" x14ac:dyDescent="0.45">
      <c r="A1445" s="3">
        <v>1503</v>
      </c>
      <c r="B1445" s="1" t="s">
        <v>4372</v>
      </c>
      <c r="C1445" s="1" t="s">
        <v>4360</v>
      </c>
      <c r="D1445" s="1" t="s">
        <v>4360</v>
      </c>
      <c r="E1445" s="5">
        <v>2766700</v>
      </c>
      <c r="F1445" s="1" t="s">
        <v>4373</v>
      </c>
      <c r="G1445" s="1" t="s">
        <v>4374</v>
      </c>
      <c r="H1445" s="1" t="s">
        <v>280</v>
      </c>
      <c r="I1445" s="1" t="s">
        <v>154</v>
      </c>
      <c r="J1445" s="1" t="s">
        <v>4375</v>
      </c>
      <c r="K1445" s="1" t="s">
        <v>19</v>
      </c>
      <c r="L1445" s="1"/>
      <c r="M1445" t="str">
        <f t="shared" si="125"/>
        <v>2</v>
      </c>
      <c r="N1445" t="str">
        <f t="shared" si="126"/>
        <v>27</v>
      </c>
      <c r="Q1445" s="22" t="str">
        <f t="shared" si="127"/>
        <v/>
      </c>
    </row>
    <row r="1446" spans="1:17" x14ac:dyDescent="0.45">
      <c r="A1446" s="3">
        <v>1504</v>
      </c>
      <c r="B1446" s="1" t="s">
        <v>4376</v>
      </c>
      <c r="C1446" s="1" t="s">
        <v>4374</v>
      </c>
      <c r="D1446" s="1" t="s">
        <v>3922</v>
      </c>
      <c r="E1446" s="5">
        <v>101348029</v>
      </c>
      <c r="F1446" s="1" t="s">
        <v>4377</v>
      </c>
      <c r="G1446" s="1" t="s">
        <v>4374</v>
      </c>
      <c r="H1446" s="1" t="s">
        <v>154</v>
      </c>
      <c r="I1446" s="1" t="s">
        <v>154</v>
      </c>
      <c r="J1446" s="1" t="s">
        <v>4378</v>
      </c>
      <c r="K1446" s="1" t="s">
        <v>19</v>
      </c>
      <c r="L1446" s="1"/>
      <c r="M1446" t="str">
        <f t="shared" si="125"/>
        <v>1</v>
      </c>
      <c r="N1446" t="str">
        <f t="shared" si="126"/>
        <v>10</v>
      </c>
      <c r="Q1446" s="22" t="str">
        <f t="shared" si="127"/>
        <v/>
      </c>
    </row>
    <row r="1447" spans="1:17" x14ac:dyDescent="0.45">
      <c r="A1447" s="3">
        <v>1505</v>
      </c>
      <c r="B1447" s="1" t="s">
        <v>4379</v>
      </c>
      <c r="C1447" s="1" t="s">
        <v>4374</v>
      </c>
      <c r="D1447" s="1" t="s">
        <v>3922</v>
      </c>
      <c r="E1447" s="5">
        <v>12187204</v>
      </c>
      <c r="F1447" s="1" t="s">
        <v>4380</v>
      </c>
      <c r="G1447" s="1" t="s">
        <v>4374</v>
      </c>
      <c r="H1447" s="1" t="s">
        <v>154</v>
      </c>
      <c r="I1447" s="1" t="s">
        <v>154</v>
      </c>
      <c r="J1447" s="1" t="s">
        <v>4381</v>
      </c>
      <c r="K1447" s="1" t="s">
        <v>19</v>
      </c>
      <c r="L1447" s="1"/>
      <c r="M1447" t="str">
        <f t="shared" si="125"/>
        <v>1</v>
      </c>
      <c r="N1447" t="str">
        <f t="shared" si="126"/>
        <v>12</v>
      </c>
      <c r="Q1447" s="22" t="str">
        <f t="shared" si="127"/>
        <v/>
      </c>
    </row>
    <row r="1448" spans="1:17" x14ac:dyDescent="0.45">
      <c r="A1448" s="3">
        <v>1506</v>
      </c>
      <c r="B1448" s="1" t="s">
        <v>4382</v>
      </c>
      <c r="C1448" s="1" t="s">
        <v>4374</v>
      </c>
      <c r="D1448" s="1" t="s">
        <v>3922</v>
      </c>
      <c r="E1448" s="5">
        <v>227251740</v>
      </c>
      <c r="F1448" s="1" t="s">
        <v>4383</v>
      </c>
      <c r="G1448" s="1" t="s">
        <v>4374</v>
      </c>
      <c r="H1448" s="1" t="s">
        <v>154</v>
      </c>
      <c r="I1448" s="1" t="s">
        <v>154</v>
      </c>
      <c r="J1448" s="1" t="s">
        <v>4384</v>
      </c>
      <c r="K1448" s="1" t="s">
        <v>19</v>
      </c>
      <c r="L1448" s="1"/>
      <c r="M1448" t="str">
        <f t="shared" si="125"/>
        <v>2</v>
      </c>
      <c r="N1448" t="str">
        <f t="shared" si="126"/>
        <v>22</v>
      </c>
      <c r="Q1448" s="22" t="str">
        <f t="shared" si="127"/>
        <v/>
      </c>
    </row>
    <row r="1449" spans="1:17" x14ac:dyDescent="0.45">
      <c r="A1449" s="3">
        <v>1507</v>
      </c>
      <c r="B1449" s="1" t="s">
        <v>4385</v>
      </c>
      <c r="C1449" s="1" t="s">
        <v>4374</v>
      </c>
      <c r="D1449" s="1" t="s">
        <v>3922</v>
      </c>
      <c r="E1449" s="5">
        <v>14957500</v>
      </c>
      <c r="F1449" s="1" t="s">
        <v>4386</v>
      </c>
      <c r="G1449" s="1" t="s">
        <v>4374</v>
      </c>
      <c r="H1449" s="1" t="s">
        <v>154</v>
      </c>
      <c r="I1449" s="1" t="s">
        <v>154</v>
      </c>
      <c r="J1449" s="1" t="s">
        <v>4387</v>
      </c>
      <c r="K1449" s="1" t="s">
        <v>19</v>
      </c>
      <c r="L1449" s="1"/>
      <c r="M1449" t="str">
        <f t="shared" si="125"/>
        <v>1</v>
      </c>
      <c r="N1449" t="str">
        <f t="shared" si="126"/>
        <v>14</v>
      </c>
      <c r="Q1449" s="22" t="str">
        <f t="shared" si="127"/>
        <v/>
      </c>
    </row>
    <row r="1450" spans="1:17" x14ac:dyDescent="0.45">
      <c r="A1450" s="3">
        <v>1508</v>
      </c>
      <c r="B1450" s="1" t="s">
        <v>4388</v>
      </c>
      <c r="C1450" s="1" t="s">
        <v>4374</v>
      </c>
      <c r="D1450" s="1" t="s">
        <v>3922</v>
      </c>
      <c r="E1450" s="5">
        <v>32185541</v>
      </c>
      <c r="F1450" s="1" t="s">
        <v>4389</v>
      </c>
      <c r="G1450" s="1" t="s">
        <v>4374</v>
      </c>
      <c r="H1450" s="1" t="s">
        <v>154</v>
      </c>
      <c r="I1450" s="1" t="s">
        <v>154</v>
      </c>
      <c r="J1450" s="1" t="s">
        <v>4390</v>
      </c>
      <c r="K1450" s="1" t="s">
        <v>19</v>
      </c>
      <c r="L1450" s="1"/>
      <c r="M1450" t="str">
        <f t="shared" si="125"/>
        <v>3</v>
      </c>
      <c r="N1450" t="str">
        <f t="shared" si="126"/>
        <v>32</v>
      </c>
      <c r="Q1450" s="22" t="str">
        <f t="shared" si="127"/>
        <v/>
      </c>
    </row>
    <row r="1451" spans="1:17" x14ac:dyDescent="0.45">
      <c r="A1451" s="3">
        <v>1509</v>
      </c>
      <c r="B1451" s="1" t="s">
        <v>4391</v>
      </c>
      <c r="C1451" s="1" t="s">
        <v>4374</v>
      </c>
      <c r="D1451" s="1" t="s">
        <v>4360</v>
      </c>
      <c r="E1451" s="5">
        <v>933400</v>
      </c>
      <c r="F1451" s="1" t="s">
        <v>4392</v>
      </c>
      <c r="G1451" s="1" t="s">
        <v>4374</v>
      </c>
      <c r="H1451" s="1" t="s">
        <v>212</v>
      </c>
      <c r="I1451" s="1" t="s">
        <v>154</v>
      </c>
      <c r="J1451" s="1" t="s">
        <v>4393</v>
      </c>
      <c r="K1451" s="1" t="s">
        <v>19</v>
      </c>
      <c r="L1451" s="1"/>
      <c r="M1451" t="str">
        <f t="shared" si="125"/>
        <v>9</v>
      </c>
      <c r="N1451" t="str">
        <f t="shared" si="126"/>
        <v>93</v>
      </c>
      <c r="Q1451" s="22" t="str">
        <f t="shared" si="127"/>
        <v/>
      </c>
    </row>
    <row r="1452" spans="1:17" x14ac:dyDescent="0.45">
      <c r="A1452" s="3">
        <v>1510</v>
      </c>
      <c r="B1452" s="1" t="s">
        <v>4394</v>
      </c>
      <c r="C1452" s="1" t="s">
        <v>4374</v>
      </c>
      <c r="D1452" s="1" t="s">
        <v>4360</v>
      </c>
      <c r="E1452" s="5">
        <v>400500</v>
      </c>
      <c r="F1452" s="1" t="s">
        <v>4395</v>
      </c>
      <c r="G1452" s="1" t="s">
        <v>4374</v>
      </c>
      <c r="H1452" s="1" t="s">
        <v>212</v>
      </c>
      <c r="I1452" s="1" t="s">
        <v>154</v>
      </c>
      <c r="J1452" s="1" t="s">
        <v>4396</v>
      </c>
      <c r="K1452" s="1" t="s">
        <v>19</v>
      </c>
      <c r="L1452" s="1"/>
      <c r="M1452" t="str">
        <f t="shared" si="125"/>
        <v>4</v>
      </c>
      <c r="N1452" t="str">
        <f t="shared" si="126"/>
        <v>40</v>
      </c>
      <c r="Q1452" s="22" t="str">
        <f t="shared" si="127"/>
        <v/>
      </c>
    </row>
    <row r="1453" spans="1:17" x14ac:dyDescent="0.45">
      <c r="A1453" s="3">
        <v>1511</v>
      </c>
      <c r="B1453" s="1" t="s">
        <v>4397</v>
      </c>
      <c r="C1453" s="1" t="s">
        <v>4374</v>
      </c>
      <c r="D1453" s="1" t="s">
        <v>4360</v>
      </c>
      <c r="E1453" s="5">
        <v>1012688482</v>
      </c>
      <c r="F1453" s="1" t="s">
        <v>4398</v>
      </c>
      <c r="G1453" s="1" t="s">
        <v>4374</v>
      </c>
      <c r="H1453" s="1" t="s">
        <v>188</v>
      </c>
      <c r="I1453" s="1" t="s">
        <v>154</v>
      </c>
      <c r="J1453" s="1" t="s">
        <v>4399</v>
      </c>
      <c r="K1453" s="1" t="s">
        <v>19</v>
      </c>
      <c r="L1453" s="1"/>
      <c r="M1453" t="str">
        <f t="shared" si="125"/>
        <v>1</v>
      </c>
      <c r="N1453" t="str">
        <f t="shared" si="126"/>
        <v>10</v>
      </c>
      <c r="Q1453" s="22" t="str">
        <f t="shared" si="127"/>
        <v/>
      </c>
    </row>
    <row r="1454" spans="1:17" x14ac:dyDescent="0.45">
      <c r="A1454" s="3">
        <v>1512</v>
      </c>
      <c r="B1454" s="1" t="s">
        <v>4400</v>
      </c>
      <c r="C1454" s="1" t="s">
        <v>4374</v>
      </c>
      <c r="D1454" s="1" t="s">
        <v>4374</v>
      </c>
      <c r="E1454" s="5">
        <v>2234695</v>
      </c>
      <c r="F1454" s="1" t="s">
        <v>4401</v>
      </c>
      <c r="G1454" s="1" t="s">
        <v>4374</v>
      </c>
      <c r="H1454" s="1" t="s">
        <v>850</v>
      </c>
      <c r="I1454" s="1" t="s">
        <v>154</v>
      </c>
      <c r="J1454" s="1" t="s">
        <v>851</v>
      </c>
      <c r="K1454" s="1" t="s">
        <v>19</v>
      </c>
      <c r="L1454" s="1"/>
      <c r="M1454" t="str">
        <f t="shared" si="125"/>
        <v>2</v>
      </c>
      <c r="N1454" t="str">
        <f t="shared" si="126"/>
        <v>22</v>
      </c>
      <c r="Q1454" s="22" t="str">
        <f t="shared" si="127"/>
        <v/>
      </c>
    </row>
    <row r="1455" spans="1:17" x14ac:dyDescent="0.45">
      <c r="A1455" s="3">
        <v>1513</v>
      </c>
      <c r="B1455" s="1" t="s">
        <v>4402</v>
      </c>
      <c r="C1455" s="1" t="s">
        <v>4374</v>
      </c>
      <c r="D1455" s="1" t="s">
        <v>4374</v>
      </c>
      <c r="E1455" s="5">
        <v>198534600</v>
      </c>
      <c r="F1455" s="1" t="s">
        <v>4403</v>
      </c>
      <c r="G1455" s="1" t="s">
        <v>4374</v>
      </c>
      <c r="H1455" s="1" t="s">
        <v>850</v>
      </c>
      <c r="I1455" s="1" t="s">
        <v>154</v>
      </c>
      <c r="J1455" s="1" t="s">
        <v>851</v>
      </c>
      <c r="K1455" s="1" t="s">
        <v>19</v>
      </c>
      <c r="L1455" s="1"/>
      <c r="M1455" t="str">
        <f t="shared" si="125"/>
        <v>1</v>
      </c>
      <c r="N1455" t="str">
        <f t="shared" si="126"/>
        <v>19</v>
      </c>
      <c r="Q1455" s="22" t="str">
        <f t="shared" si="127"/>
        <v/>
      </c>
    </row>
    <row r="1456" spans="1:17" x14ac:dyDescent="0.45">
      <c r="A1456" s="3">
        <v>1514</v>
      </c>
      <c r="B1456" s="1" t="s">
        <v>4404</v>
      </c>
      <c r="C1456" s="1" t="s">
        <v>4374</v>
      </c>
      <c r="D1456" s="1" t="s">
        <v>4374</v>
      </c>
      <c r="E1456" s="5">
        <v>68647000</v>
      </c>
      <c r="F1456" s="1" t="s">
        <v>4405</v>
      </c>
      <c r="G1456" s="1" t="s">
        <v>4374</v>
      </c>
      <c r="H1456" s="1" t="s">
        <v>850</v>
      </c>
      <c r="I1456" s="1" t="s">
        <v>154</v>
      </c>
      <c r="J1456" s="1" t="s">
        <v>851</v>
      </c>
      <c r="K1456" s="1" t="s">
        <v>19</v>
      </c>
      <c r="L1456" s="1"/>
      <c r="M1456" t="str">
        <f t="shared" si="125"/>
        <v>6</v>
      </c>
      <c r="N1456" t="str">
        <f t="shared" si="126"/>
        <v>68</v>
      </c>
      <c r="Q1456" s="22" t="str">
        <f t="shared" si="127"/>
        <v/>
      </c>
    </row>
    <row r="1457" spans="1:17" x14ac:dyDescent="0.45">
      <c r="A1457" s="3">
        <v>1515</v>
      </c>
      <c r="B1457" s="1" t="s">
        <v>4406</v>
      </c>
      <c r="C1457" s="1" t="s">
        <v>4374</v>
      </c>
      <c r="D1457" s="1" t="s">
        <v>4374</v>
      </c>
      <c r="E1457" s="5">
        <v>7721910</v>
      </c>
      <c r="F1457" s="1" t="s">
        <v>4407</v>
      </c>
      <c r="G1457" s="1" t="s">
        <v>4374</v>
      </c>
      <c r="H1457" s="1" t="s">
        <v>850</v>
      </c>
      <c r="I1457" s="1" t="s">
        <v>154</v>
      </c>
      <c r="J1457" s="1" t="s">
        <v>851</v>
      </c>
      <c r="K1457" s="1" t="s">
        <v>19</v>
      </c>
      <c r="L1457" s="1"/>
      <c r="M1457" t="str">
        <f t="shared" si="125"/>
        <v>7</v>
      </c>
      <c r="N1457" t="str">
        <f t="shared" si="126"/>
        <v>77</v>
      </c>
      <c r="Q1457" s="22" t="str">
        <f t="shared" si="127"/>
        <v/>
      </c>
    </row>
    <row r="1458" spans="1:17" x14ac:dyDescent="0.45">
      <c r="A1458" s="3">
        <v>1516</v>
      </c>
      <c r="B1458" s="1" t="s">
        <v>4408</v>
      </c>
      <c r="C1458" s="1" t="s">
        <v>4374</v>
      </c>
      <c r="D1458" s="1" t="s">
        <v>4374</v>
      </c>
      <c r="E1458" s="5">
        <v>8623600</v>
      </c>
      <c r="F1458" s="1" t="s">
        <v>4409</v>
      </c>
      <c r="G1458" s="1" t="s">
        <v>4374</v>
      </c>
      <c r="H1458" s="1" t="s">
        <v>850</v>
      </c>
      <c r="I1458" s="1" t="s">
        <v>154</v>
      </c>
      <c r="J1458" s="1" t="s">
        <v>851</v>
      </c>
      <c r="K1458" s="1" t="s">
        <v>19</v>
      </c>
      <c r="L1458" s="1"/>
      <c r="M1458" t="str">
        <f t="shared" si="125"/>
        <v>8</v>
      </c>
      <c r="N1458" t="str">
        <f t="shared" si="126"/>
        <v>86</v>
      </c>
      <c r="Q1458" s="22" t="str">
        <f t="shared" si="127"/>
        <v/>
      </c>
    </row>
    <row r="1459" spans="1:17" x14ac:dyDescent="0.45">
      <c r="A1459" s="3">
        <v>1517</v>
      </c>
      <c r="B1459" s="1" t="s">
        <v>4410</v>
      </c>
      <c r="C1459" s="1" t="s">
        <v>4374</v>
      </c>
      <c r="D1459" s="1" t="s">
        <v>4374</v>
      </c>
      <c r="E1459" s="5">
        <v>12202500</v>
      </c>
      <c r="F1459" s="1" t="s">
        <v>4411</v>
      </c>
      <c r="G1459" s="1" t="s">
        <v>4374</v>
      </c>
      <c r="H1459" s="1" t="s">
        <v>850</v>
      </c>
      <c r="I1459" s="1" t="s">
        <v>154</v>
      </c>
      <c r="J1459" s="1" t="s">
        <v>851</v>
      </c>
      <c r="K1459" s="1" t="s">
        <v>19</v>
      </c>
      <c r="L1459" s="1"/>
      <c r="M1459" t="str">
        <f t="shared" si="125"/>
        <v>1</v>
      </c>
      <c r="N1459" t="str">
        <f t="shared" si="126"/>
        <v>12</v>
      </c>
      <c r="Q1459" s="22" t="str">
        <f t="shared" si="127"/>
        <v/>
      </c>
    </row>
    <row r="1460" spans="1:17" x14ac:dyDescent="0.45">
      <c r="A1460" s="3">
        <v>1518</v>
      </c>
      <c r="B1460" s="1" t="s">
        <v>4412</v>
      </c>
      <c r="C1460" s="1" t="s">
        <v>4374</v>
      </c>
      <c r="D1460" s="1" t="s">
        <v>4360</v>
      </c>
      <c r="E1460" s="5">
        <v>40375000</v>
      </c>
      <c r="F1460" s="1" t="s">
        <v>4413</v>
      </c>
      <c r="G1460" s="1" t="s">
        <v>4414</v>
      </c>
      <c r="H1460" s="1" t="s">
        <v>154</v>
      </c>
      <c r="I1460" s="1" t="s">
        <v>154</v>
      </c>
      <c r="J1460" s="1" t="s">
        <v>4415</v>
      </c>
      <c r="K1460" s="1" t="s">
        <v>19</v>
      </c>
      <c r="L1460" s="1"/>
      <c r="M1460" t="str">
        <f t="shared" si="125"/>
        <v>4</v>
      </c>
      <c r="N1460" t="str">
        <f t="shared" si="126"/>
        <v>40</v>
      </c>
      <c r="Q1460" s="22" t="str">
        <f t="shared" si="127"/>
        <v/>
      </c>
    </row>
    <row r="1461" spans="1:17" x14ac:dyDescent="0.45">
      <c r="A1461" s="3">
        <v>1519</v>
      </c>
      <c r="B1461" s="1" t="s">
        <v>4416</v>
      </c>
      <c r="C1461" s="1" t="s">
        <v>4374</v>
      </c>
      <c r="D1461" s="1" t="s">
        <v>4360</v>
      </c>
      <c r="E1461" s="5">
        <v>282578531</v>
      </c>
      <c r="F1461" s="1" t="s">
        <v>4417</v>
      </c>
      <c r="G1461" s="1" t="s">
        <v>4414</v>
      </c>
      <c r="H1461" s="1" t="s">
        <v>154</v>
      </c>
      <c r="I1461" s="1" t="s">
        <v>154</v>
      </c>
      <c r="J1461" s="1" t="s">
        <v>4418</v>
      </c>
      <c r="K1461" s="1" t="s">
        <v>19</v>
      </c>
      <c r="L1461" s="1"/>
      <c r="M1461" t="str">
        <f t="shared" si="125"/>
        <v>2</v>
      </c>
      <c r="N1461" t="str">
        <f t="shared" si="126"/>
        <v>28</v>
      </c>
      <c r="Q1461" s="22" t="str">
        <f t="shared" si="127"/>
        <v/>
      </c>
    </row>
    <row r="1462" spans="1:17" x14ac:dyDescent="0.45">
      <c r="A1462" s="3">
        <v>1520</v>
      </c>
      <c r="B1462" s="1" t="s">
        <v>4419</v>
      </c>
      <c r="C1462" s="1" t="s">
        <v>4374</v>
      </c>
      <c r="D1462" s="1" t="s">
        <v>4360</v>
      </c>
      <c r="E1462" s="5">
        <v>158679990</v>
      </c>
      <c r="F1462" s="1" t="s">
        <v>4420</v>
      </c>
      <c r="G1462" s="1" t="s">
        <v>4414</v>
      </c>
      <c r="H1462" s="1" t="s">
        <v>154</v>
      </c>
      <c r="I1462" s="1" t="s">
        <v>154</v>
      </c>
      <c r="J1462" s="1" t="s">
        <v>4421</v>
      </c>
      <c r="K1462" s="1" t="s">
        <v>19</v>
      </c>
      <c r="L1462" s="1"/>
      <c r="M1462" t="str">
        <f t="shared" si="125"/>
        <v>1</v>
      </c>
      <c r="N1462" t="str">
        <f t="shared" si="126"/>
        <v>15</v>
      </c>
      <c r="Q1462" s="22" t="str">
        <f t="shared" si="127"/>
        <v/>
      </c>
    </row>
    <row r="1463" spans="1:17" x14ac:dyDescent="0.45">
      <c r="A1463" s="3">
        <v>1521</v>
      </c>
      <c r="B1463" s="1" t="s">
        <v>4422</v>
      </c>
      <c r="C1463" s="1" t="s">
        <v>4374</v>
      </c>
      <c r="D1463" s="1" t="s">
        <v>4360</v>
      </c>
      <c r="E1463" s="5">
        <v>49149300</v>
      </c>
      <c r="F1463" s="1" t="s">
        <v>4423</v>
      </c>
      <c r="G1463" s="1" t="s">
        <v>4414</v>
      </c>
      <c r="H1463" s="1" t="s">
        <v>154</v>
      </c>
      <c r="I1463" s="1" t="s">
        <v>154</v>
      </c>
      <c r="J1463" s="1" t="s">
        <v>4424</v>
      </c>
      <c r="K1463" s="1" t="s">
        <v>19</v>
      </c>
      <c r="L1463" s="1"/>
      <c r="M1463" t="str">
        <f t="shared" si="125"/>
        <v>4</v>
      </c>
      <c r="N1463" t="str">
        <f t="shared" si="126"/>
        <v>49</v>
      </c>
      <c r="Q1463" s="22" t="str">
        <f t="shared" si="127"/>
        <v/>
      </c>
    </row>
    <row r="1464" spans="1:17" x14ac:dyDescent="0.45">
      <c r="A1464" s="3">
        <v>1522</v>
      </c>
      <c r="B1464" s="1" t="s">
        <v>4425</v>
      </c>
      <c r="C1464" s="1" t="s">
        <v>4374</v>
      </c>
      <c r="D1464" s="1" t="s">
        <v>4360</v>
      </c>
      <c r="E1464" s="5">
        <v>160504674</v>
      </c>
      <c r="F1464" s="1" t="s">
        <v>4426</v>
      </c>
      <c r="G1464" s="1" t="s">
        <v>4414</v>
      </c>
      <c r="H1464" s="1" t="s">
        <v>154</v>
      </c>
      <c r="I1464" s="1" t="s">
        <v>154</v>
      </c>
      <c r="J1464" s="1" t="s">
        <v>4427</v>
      </c>
      <c r="K1464" s="1" t="s">
        <v>19</v>
      </c>
      <c r="L1464" s="1"/>
      <c r="M1464" t="str">
        <f t="shared" si="125"/>
        <v>1</v>
      </c>
      <c r="N1464" t="str">
        <f t="shared" si="126"/>
        <v>16</v>
      </c>
      <c r="Q1464" s="22" t="str">
        <f t="shared" si="127"/>
        <v/>
      </c>
    </row>
    <row r="1465" spans="1:17" x14ac:dyDescent="0.45">
      <c r="A1465" s="3">
        <v>1523</v>
      </c>
      <c r="B1465" s="1" t="s">
        <v>4428</v>
      </c>
      <c r="C1465" s="1" t="s">
        <v>4374</v>
      </c>
      <c r="D1465" s="1" t="s">
        <v>4360</v>
      </c>
      <c r="E1465" s="5">
        <v>10382703</v>
      </c>
      <c r="F1465" s="1" t="s">
        <v>4429</v>
      </c>
      <c r="G1465" s="1" t="s">
        <v>4414</v>
      </c>
      <c r="H1465" s="1" t="s">
        <v>154</v>
      </c>
      <c r="I1465" s="1" t="s">
        <v>154</v>
      </c>
      <c r="J1465" s="1" t="s">
        <v>4430</v>
      </c>
      <c r="K1465" s="1" t="s">
        <v>19</v>
      </c>
      <c r="L1465" s="1"/>
      <c r="M1465" t="str">
        <f t="shared" si="125"/>
        <v>1</v>
      </c>
      <c r="N1465" t="str">
        <f t="shared" si="126"/>
        <v>10</v>
      </c>
      <c r="Q1465" s="22" t="str">
        <f t="shared" si="127"/>
        <v/>
      </c>
    </row>
    <row r="1466" spans="1:17" x14ac:dyDescent="0.45">
      <c r="A1466" s="3">
        <v>1524</v>
      </c>
      <c r="B1466" s="1" t="s">
        <v>4431</v>
      </c>
      <c r="C1466" s="1" t="s">
        <v>4374</v>
      </c>
      <c r="D1466" s="1" t="s">
        <v>4360</v>
      </c>
      <c r="E1466" s="5">
        <v>21829730</v>
      </c>
      <c r="F1466" s="1" t="s">
        <v>4432</v>
      </c>
      <c r="G1466" s="1" t="s">
        <v>4414</v>
      </c>
      <c r="H1466" s="1" t="s">
        <v>154</v>
      </c>
      <c r="I1466" s="1" t="s">
        <v>154</v>
      </c>
      <c r="J1466" s="1" t="s">
        <v>4433</v>
      </c>
      <c r="K1466" s="1" t="s">
        <v>19</v>
      </c>
      <c r="L1466" s="1"/>
      <c r="M1466" t="str">
        <f t="shared" si="125"/>
        <v>2</v>
      </c>
      <c r="N1466" t="str">
        <f t="shared" si="126"/>
        <v>21</v>
      </c>
      <c r="Q1466" s="22" t="str">
        <f t="shared" si="127"/>
        <v/>
      </c>
    </row>
    <row r="1467" spans="1:17" x14ac:dyDescent="0.45">
      <c r="A1467" s="3">
        <v>1525</v>
      </c>
      <c r="B1467" s="1" t="s">
        <v>4434</v>
      </c>
      <c r="C1467" s="1" t="s">
        <v>4374</v>
      </c>
      <c r="D1467" s="1" t="s">
        <v>4374</v>
      </c>
      <c r="E1467" s="5">
        <v>526050</v>
      </c>
      <c r="F1467" s="1" t="s">
        <v>4435</v>
      </c>
      <c r="G1467" s="1" t="s">
        <v>4414</v>
      </c>
      <c r="H1467" s="1" t="s">
        <v>670</v>
      </c>
      <c r="I1467" s="1" t="s">
        <v>154</v>
      </c>
      <c r="J1467" s="1" t="s">
        <v>4436</v>
      </c>
      <c r="K1467" s="1" t="s">
        <v>19</v>
      </c>
      <c r="L1467" s="1"/>
      <c r="M1467" t="str">
        <f t="shared" si="125"/>
        <v>5</v>
      </c>
      <c r="N1467" t="str">
        <f t="shared" si="126"/>
        <v>52</v>
      </c>
      <c r="Q1467" s="22" t="str">
        <f t="shared" si="127"/>
        <v/>
      </c>
    </row>
    <row r="1468" spans="1:17" x14ac:dyDescent="0.45">
      <c r="A1468" s="3">
        <v>1526</v>
      </c>
      <c r="B1468" s="1" t="s">
        <v>4437</v>
      </c>
      <c r="C1468" s="1" t="s">
        <v>4374</v>
      </c>
      <c r="D1468" s="1" t="s">
        <v>4374</v>
      </c>
      <c r="E1468" s="5">
        <v>19280000</v>
      </c>
      <c r="F1468" s="1" t="s">
        <v>4438</v>
      </c>
      <c r="G1468" s="1" t="s">
        <v>4414</v>
      </c>
      <c r="H1468" s="1" t="s">
        <v>188</v>
      </c>
      <c r="I1468" s="1" t="s">
        <v>154</v>
      </c>
      <c r="J1468" s="1" t="s">
        <v>4439</v>
      </c>
      <c r="K1468" s="1" t="s">
        <v>19</v>
      </c>
      <c r="L1468" s="1"/>
      <c r="M1468" t="str">
        <f t="shared" si="125"/>
        <v>1</v>
      </c>
      <c r="N1468" t="str">
        <f t="shared" si="126"/>
        <v>19</v>
      </c>
      <c r="Q1468" s="22" t="str">
        <f t="shared" si="127"/>
        <v/>
      </c>
    </row>
    <row r="1469" spans="1:17" x14ac:dyDescent="0.45">
      <c r="A1469" s="3">
        <v>1527</v>
      </c>
      <c r="B1469" s="1" t="s">
        <v>4440</v>
      </c>
      <c r="C1469" s="1" t="s">
        <v>4374</v>
      </c>
      <c r="D1469" s="1" t="s">
        <v>4374</v>
      </c>
      <c r="E1469" s="5">
        <v>351500</v>
      </c>
      <c r="F1469" s="1" t="s">
        <v>4441</v>
      </c>
      <c r="G1469" s="1" t="s">
        <v>4414</v>
      </c>
      <c r="H1469" s="1" t="s">
        <v>670</v>
      </c>
      <c r="I1469" s="1" t="s">
        <v>154</v>
      </c>
      <c r="J1469" s="1" t="s">
        <v>4007</v>
      </c>
      <c r="K1469" s="1" t="s">
        <v>19</v>
      </c>
      <c r="L1469" s="1"/>
      <c r="M1469" t="str">
        <f t="shared" si="125"/>
        <v>3</v>
      </c>
      <c r="N1469" t="str">
        <f t="shared" si="126"/>
        <v>35</v>
      </c>
      <c r="Q1469" s="22" t="str">
        <f t="shared" si="127"/>
        <v/>
      </c>
    </row>
    <row r="1470" spans="1:17" x14ac:dyDescent="0.45">
      <c r="A1470" s="3">
        <v>1528</v>
      </c>
      <c r="B1470" s="1" t="s">
        <v>4442</v>
      </c>
      <c r="C1470" s="1" t="s">
        <v>4414</v>
      </c>
      <c r="D1470" s="1" t="s">
        <v>4414</v>
      </c>
      <c r="E1470" s="5">
        <v>1118092814</v>
      </c>
      <c r="F1470" s="1" t="s">
        <v>4443</v>
      </c>
      <c r="G1470" s="1" t="s">
        <v>4414</v>
      </c>
      <c r="H1470" s="1" t="s">
        <v>188</v>
      </c>
      <c r="I1470" s="1" t="s">
        <v>154</v>
      </c>
      <c r="J1470" s="1" t="s">
        <v>4444</v>
      </c>
      <c r="K1470" s="1" t="s">
        <v>19</v>
      </c>
      <c r="L1470" s="1"/>
      <c r="M1470" t="str">
        <f t="shared" si="125"/>
        <v>1</v>
      </c>
      <c r="N1470" t="str">
        <f t="shared" si="126"/>
        <v>11</v>
      </c>
      <c r="Q1470" s="22" t="str">
        <f t="shared" si="127"/>
        <v/>
      </c>
    </row>
    <row r="1471" spans="1:17" x14ac:dyDescent="0.45">
      <c r="A1471" s="3">
        <v>1529</v>
      </c>
      <c r="B1471" s="1" t="s">
        <v>4445</v>
      </c>
      <c r="C1471" s="1" t="s">
        <v>4414</v>
      </c>
      <c r="D1471" s="1" t="s">
        <v>4414</v>
      </c>
      <c r="E1471" s="5">
        <v>756597357</v>
      </c>
      <c r="F1471" s="1" t="s">
        <v>4446</v>
      </c>
      <c r="G1471" s="1" t="s">
        <v>4414</v>
      </c>
      <c r="H1471" s="1" t="s">
        <v>188</v>
      </c>
      <c r="I1471" s="1" t="s">
        <v>154</v>
      </c>
      <c r="J1471" s="1" t="s">
        <v>4447</v>
      </c>
      <c r="K1471" s="1" t="s">
        <v>19</v>
      </c>
      <c r="L1471" s="1"/>
      <c r="M1471" t="str">
        <f t="shared" si="125"/>
        <v>7</v>
      </c>
      <c r="N1471" t="str">
        <f t="shared" si="126"/>
        <v>75</v>
      </c>
      <c r="Q1471" s="22" t="str">
        <f t="shared" si="127"/>
        <v/>
      </c>
    </row>
    <row r="1472" spans="1:17" x14ac:dyDescent="0.45">
      <c r="A1472" s="3">
        <v>1530</v>
      </c>
      <c r="B1472" s="1" t="s">
        <v>4448</v>
      </c>
      <c r="C1472" s="1" t="s">
        <v>4414</v>
      </c>
      <c r="D1472" s="1" t="s">
        <v>4414</v>
      </c>
      <c r="E1472" s="5">
        <v>862964850</v>
      </c>
      <c r="F1472" s="1" t="s">
        <v>4449</v>
      </c>
      <c r="G1472" s="1" t="s">
        <v>4414</v>
      </c>
      <c r="H1472" s="1" t="s">
        <v>188</v>
      </c>
      <c r="I1472" s="1" t="s">
        <v>154</v>
      </c>
      <c r="J1472" s="1" t="s">
        <v>4450</v>
      </c>
      <c r="K1472" s="1" t="s">
        <v>19</v>
      </c>
      <c r="L1472" s="1"/>
      <c r="M1472" t="str">
        <f t="shared" si="125"/>
        <v>8</v>
      </c>
      <c r="N1472" t="str">
        <f t="shared" si="126"/>
        <v>86</v>
      </c>
      <c r="Q1472" s="22" t="str">
        <f t="shared" si="127"/>
        <v/>
      </c>
    </row>
    <row r="1473" spans="1:17" x14ac:dyDescent="0.45">
      <c r="A1473" s="3">
        <v>1531</v>
      </c>
      <c r="B1473" s="1" t="s">
        <v>4451</v>
      </c>
      <c r="C1473" s="1" t="s">
        <v>4414</v>
      </c>
      <c r="D1473" s="1" t="s">
        <v>4414</v>
      </c>
      <c r="E1473" s="5">
        <v>1552315522</v>
      </c>
      <c r="F1473" s="1" t="s">
        <v>4452</v>
      </c>
      <c r="G1473" s="1" t="s">
        <v>4414</v>
      </c>
      <c r="H1473" s="1" t="s">
        <v>188</v>
      </c>
      <c r="I1473" s="1" t="s">
        <v>154</v>
      </c>
      <c r="J1473" s="1" t="s">
        <v>4453</v>
      </c>
      <c r="K1473" s="1" t="s">
        <v>19</v>
      </c>
      <c r="L1473" s="1"/>
      <c r="M1473" t="str">
        <f t="shared" si="125"/>
        <v>1</v>
      </c>
      <c r="N1473" t="str">
        <f t="shared" si="126"/>
        <v>15</v>
      </c>
      <c r="Q1473" s="22" t="str">
        <f t="shared" si="127"/>
        <v/>
      </c>
    </row>
    <row r="1474" spans="1:17" x14ac:dyDescent="0.45">
      <c r="A1474" s="3">
        <v>1532</v>
      </c>
      <c r="B1474" s="1" t="s">
        <v>4454</v>
      </c>
      <c r="C1474" s="1" t="s">
        <v>4414</v>
      </c>
      <c r="D1474" s="1" t="s">
        <v>4360</v>
      </c>
      <c r="E1474" s="5">
        <v>43066587</v>
      </c>
      <c r="F1474" s="1" t="s">
        <v>4455</v>
      </c>
      <c r="G1474" s="1" t="s">
        <v>4414</v>
      </c>
      <c r="H1474" s="1" t="s">
        <v>154</v>
      </c>
      <c r="I1474" s="1" t="s">
        <v>154</v>
      </c>
      <c r="J1474" s="1" t="s">
        <v>4456</v>
      </c>
      <c r="K1474" s="1" t="s">
        <v>19</v>
      </c>
      <c r="L1474" s="1"/>
      <c r="M1474" t="str">
        <f t="shared" si="125"/>
        <v>4</v>
      </c>
      <c r="N1474" t="str">
        <f t="shared" si="126"/>
        <v>43</v>
      </c>
      <c r="Q1474" s="22" t="str">
        <f t="shared" si="127"/>
        <v/>
      </c>
    </row>
    <row r="1475" spans="1:17" x14ac:dyDescent="0.45">
      <c r="A1475" s="3">
        <v>1533</v>
      </c>
      <c r="B1475" s="1" t="s">
        <v>4457</v>
      </c>
      <c r="C1475" s="1" t="s">
        <v>4414</v>
      </c>
      <c r="D1475" s="1" t="s">
        <v>4360</v>
      </c>
      <c r="E1475" s="5">
        <v>43986906</v>
      </c>
      <c r="F1475" s="1" t="s">
        <v>4458</v>
      </c>
      <c r="G1475" s="1" t="s">
        <v>4414</v>
      </c>
      <c r="H1475" s="1" t="s">
        <v>154</v>
      </c>
      <c r="I1475" s="1" t="s">
        <v>154</v>
      </c>
      <c r="J1475" s="1" t="s">
        <v>4459</v>
      </c>
      <c r="K1475" s="1" t="s">
        <v>19</v>
      </c>
      <c r="L1475" s="1"/>
      <c r="M1475" t="str">
        <f t="shared" si="125"/>
        <v>4</v>
      </c>
      <c r="N1475" t="str">
        <f t="shared" si="126"/>
        <v>43</v>
      </c>
      <c r="Q1475" s="22" t="str">
        <f t="shared" si="127"/>
        <v/>
      </c>
    </row>
    <row r="1476" spans="1:17" x14ac:dyDescent="0.45">
      <c r="A1476" s="3">
        <v>1534</v>
      </c>
      <c r="B1476" s="1" t="s">
        <v>4460</v>
      </c>
      <c r="C1476" s="1" t="s">
        <v>4414</v>
      </c>
      <c r="D1476" s="1" t="s">
        <v>4374</v>
      </c>
      <c r="E1476" s="5">
        <v>16222000</v>
      </c>
      <c r="F1476" s="1" t="s">
        <v>4461</v>
      </c>
      <c r="G1476" s="1" t="s">
        <v>4462</v>
      </c>
      <c r="H1476" s="1" t="s">
        <v>154</v>
      </c>
      <c r="I1476" s="1" t="s">
        <v>154</v>
      </c>
      <c r="J1476" s="1" t="s">
        <v>4463</v>
      </c>
      <c r="K1476" s="1" t="s">
        <v>19</v>
      </c>
      <c r="L1476" s="1"/>
      <c r="M1476" t="str">
        <f t="shared" si="125"/>
        <v>1</v>
      </c>
      <c r="N1476" t="str">
        <f t="shared" si="126"/>
        <v>16</v>
      </c>
      <c r="Q1476" s="22" t="str">
        <f t="shared" si="127"/>
        <v/>
      </c>
    </row>
    <row r="1477" spans="1:17" x14ac:dyDescent="0.45">
      <c r="A1477" s="3">
        <v>1535</v>
      </c>
      <c r="B1477" s="1" t="s">
        <v>4464</v>
      </c>
      <c r="C1477" s="1" t="s">
        <v>4414</v>
      </c>
      <c r="D1477" s="1" t="s">
        <v>4374</v>
      </c>
      <c r="E1477" s="5">
        <v>43941081</v>
      </c>
      <c r="F1477" s="1" t="s">
        <v>4465</v>
      </c>
      <c r="G1477" s="1" t="s">
        <v>4462</v>
      </c>
      <c r="H1477" s="1" t="s">
        <v>154</v>
      </c>
      <c r="I1477" s="1" t="s">
        <v>154</v>
      </c>
      <c r="J1477" s="1" t="s">
        <v>4466</v>
      </c>
      <c r="K1477" s="1" t="s">
        <v>19</v>
      </c>
      <c r="L1477" s="1"/>
      <c r="M1477" t="str">
        <f t="shared" ref="M1477:M1540" si="128">LEFT(E1477,1)</f>
        <v>4</v>
      </c>
      <c r="N1477" t="str">
        <f t="shared" ref="N1477:N1540" si="129">LEFT(E1477,2)</f>
        <v>43</v>
      </c>
      <c r="Q1477" s="22" t="str">
        <f t="shared" si="127"/>
        <v/>
      </c>
    </row>
    <row r="1478" spans="1:17" x14ac:dyDescent="0.45">
      <c r="A1478" s="3">
        <v>1536</v>
      </c>
      <c r="B1478" s="1" t="s">
        <v>4467</v>
      </c>
      <c r="C1478" s="1" t="s">
        <v>4414</v>
      </c>
      <c r="D1478" s="1" t="s">
        <v>4374</v>
      </c>
      <c r="E1478" s="5">
        <v>12250000</v>
      </c>
      <c r="F1478" s="1" t="s">
        <v>4468</v>
      </c>
      <c r="G1478" s="1" t="s">
        <v>4462</v>
      </c>
      <c r="H1478" s="1" t="s">
        <v>154</v>
      </c>
      <c r="I1478" s="1" t="s">
        <v>154</v>
      </c>
      <c r="J1478" s="1" t="s">
        <v>4469</v>
      </c>
      <c r="K1478" s="1" t="s">
        <v>19</v>
      </c>
      <c r="L1478" s="1"/>
      <c r="M1478" t="str">
        <f t="shared" si="128"/>
        <v>1</v>
      </c>
      <c r="N1478" t="str">
        <f t="shared" si="129"/>
        <v>12</v>
      </c>
      <c r="Q1478" s="22" t="str">
        <f t="shared" si="127"/>
        <v/>
      </c>
    </row>
    <row r="1479" spans="1:17" x14ac:dyDescent="0.45">
      <c r="A1479" s="3">
        <v>1537</v>
      </c>
      <c r="B1479" s="1" t="s">
        <v>4470</v>
      </c>
      <c r="C1479" s="1" t="s">
        <v>4414</v>
      </c>
      <c r="D1479" s="1" t="s">
        <v>4374</v>
      </c>
      <c r="E1479" s="5">
        <v>14700000</v>
      </c>
      <c r="F1479" s="1" t="s">
        <v>4471</v>
      </c>
      <c r="G1479" s="1" t="s">
        <v>4462</v>
      </c>
      <c r="H1479" s="1" t="s">
        <v>154</v>
      </c>
      <c r="I1479" s="1" t="s">
        <v>154</v>
      </c>
      <c r="J1479" s="1" t="s">
        <v>4472</v>
      </c>
      <c r="K1479" s="1" t="s">
        <v>19</v>
      </c>
      <c r="L1479" s="1"/>
      <c r="M1479" t="str">
        <f t="shared" si="128"/>
        <v>1</v>
      </c>
      <c r="N1479" t="str">
        <f t="shared" si="129"/>
        <v>14</v>
      </c>
      <c r="Q1479" s="22" t="str">
        <f t="shared" si="127"/>
        <v/>
      </c>
    </row>
    <row r="1480" spans="1:17" x14ac:dyDescent="0.45">
      <c r="A1480" s="3">
        <v>1538</v>
      </c>
      <c r="B1480" s="1" t="s">
        <v>4473</v>
      </c>
      <c r="C1480" s="1" t="s">
        <v>4414</v>
      </c>
      <c r="D1480" s="1" t="s">
        <v>4374</v>
      </c>
      <c r="E1480" s="5">
        <v>24570869</v>
      </c>
      <c r="F1480" s="1" t="s">
        <v>4474</v>
      </c>
      <c r="G1480" s="1" t="s">
        <v>4462</v>
      </c>
      <c r="H1480" s="1" t="s">
        <v>154</v>
      </c>
      <c r="I1480" s="1" t="s">
        <v>154</v>
      </c>
      <c r="J1480" s="1" t="s">
        <v>4475</v>
      </c>
      <c r="K1480" s="1" t="s">
        <v>19</v>
      </c>
      <c r="L1480" s="1"/>
      <c r="M1480" t="str">
        <f t="shared" si="128"/>
        <v>2</v>
      </c>
      <c r="N1480" t="str">
        <f t="shared" si="129"/>
        <v>24</v>
      </c>
      <c r="Q1480" s="22" t="str">
        <f t="shared" si="127"/>
        <v/>
      </c>
    </row>
    <row r="1481" spans="1:17" x14ac:dyDescent="0.45">
      <c r="A1481" s="3">
        <v>1539</v>
      </c>
      <c r="B1481" s="1" t="s">
        <v>4476</v>
      </c>
      <c r="C1481" s="1" t="s">
        <v>4414</v>
      </c>
      <c r="D1481" s="1" t="s">
        <v>4374</v>
      </c>
      <c r="E1481" s="5">
        <v>43932252</v>
      </c>
      <c r="F1481" s="1" t="s">
        <v>4477</v>
      </c>
      <c r="G1481" s="1" t="s">
        <v>4462</v>
      </c>
      <c r="H1481" s="1" t="s">
        <v>154</v>
      </c>
      <c r="I1481" s="1" t="s">
        <v>154</v>
      </c>
      <c r="J1481" s="1" t="s">
        <v>4478</v>
      </c>
      <c r="K1481" s="1" t="s">
        <v>19</v>
      </c>
      <c r="L1481" s="1"/>
      <c r="M1481" t="str">
        <f t="shared" si="128"/>
        <v>4</v>
      </c>
      <c r="N1481" t="str">
        <f t="shared" si="129"/>
        <v>43</v>
      </c>
      <c r="Q1481" s="22" t="str">
        <f t="shared" si="127"/>
        <v/>
      </c>
    </row>
    <row r="1482" spans="1:17" x14ac:dyDescent="0.45">
      <c r="A1482" s="3">
        <v>1540</v>
      </c>
      <c r="B1482" s="1" t="s">
        <v>4479</v>
      </c>
      <c r="C1482" s="1" t="s">
        <v>4414</v>
      </c>
      <c r="D1482" s="1" t="s">
        <v>4374</v>
      </c>
      <c r="E1482" s="5">
        <v>23970270</v>
      </c>
      <c r="F1482" s="1" t="s">
        <v>4480</v>
      </c>
      <c r="G1482" s="1" t="s">
        <v>4462</v>
      </c>
      <c r="H1482" s="1" t="s">
        <v>154</v>
      </c>
      <c r="I1482" s="1" t="s">
        <v>154</v>
      </c>
      <c r="J1482" s="1" t="s">
        <v>4481</v>
      </c>
      <c r="K1482" s="1" t="s">
        <v>19</v>
      </c>
      <c r="L1482" s="1"/>
      <c r="M1482" t="str">
        <f t="shared" si="128"/>
        <v>2</v>
      </c>
      <c r="N1482" t="str">
        <f t="shared" si="129"/>
        <v>23</v>
      </c>
      <c r="Q1482" s="22" t="str">
        <f t="shared" si="127"/>
        <v/>
      </c>
    </row>
    <row r="1483" spans="1:17" x14ac:dyDescent="0.45">
      <c r="A1483" s="3">
        <v>1541</v>
      </c>
      <c r="B1483" s="1" t="s">
        <v>4482</v>
      </c>
      <c r="C1483" s="1" t="s">
        <v>4414</v>
      </c>
      <c r="D1483" s="1" t="s">
        <v>4374</v>
      </c>
      <c r="E1483" s="5">
        <v>28564113</v>
      </c>
      <c r="F1483" s="1" t="s">
        <v>4483</v>
      </c>
      <c r="G1483" s="1" t="s">
        <v>4462</v>
      </c>
      <c r="H1483" s="1" t="s">
        <v>154</v>
      </c>
      <c r="I1483" s="1" t="s">
        <v>154</v>
      </c>
      <c r="J1483" s="1" t="s">
        <v>4484</v>
      </c>
      <c r="K1483" s="1" t="s">
        <v>19</v>
      </c>
      <c r="L1483" s="1"/>
      <c r="M1483" t="str">
        <f t="shared" si="128"/>
        <v>2</v>
      </c>
      <c r="N1483" t="str">
        <f t="shared" si="129"/>
        <v>28</v>
      </c>
      <c r="Q1483" s="22" t="str">
        <f t="shared" si="127"/>
        <v/>
      </c>
    </row>
    <row r="1484" spans="1:17" x14ac:dyDescent="0.45">
      <c r="A1484" s="3">
        <v>1542</v>
      </c>
      <c r="B1484" s="1" t="s">
        <v>4485</v>
      </c>
      <c r="C1484" s="1" t="s">
        <v>4414</v>
      </c>
      <c r="D1484" s="1" t="s">
        <v>4374</v>
      </c>
      <c r="E1484" s="5">
        <v>25471171</v>
      </c>
      <c r="F1484" s="1" t="s">
        <v>4486</v>
      </c>
      <c r="G1484" s="1" t="s">
        <v>4462</v>
      </c>
      <c r="H1484" s="1" t="s">
        <v>154</v>
      </c>
      <c r="I1484" s="1" t="s">
        <v>154</v>
      </c>
      <c r="J1484" s="1" t="s">
        <v>4487</v>
      </c>
      <c r="K1484" s="1" t="s">
        <v>19</v>
      </c>
      <c r="L1484" s="1"/>
      <c r="M1484" t="str">
        <f t="shared" si="128"/>
        <v>2</v>
      </c>
      <c r="N1484" t="str">
        <f t="shared" si="129"/>
        <v>25</v>
      </c>
      <c r="Q1484" s="22" t="str">
        <f t="shared" si="127"/>
        <v/>
      </c>
    </row>
    <row r="1485" spans="1:17" x14ac:dyDescent="0.45">
      <c r="A1485" s="3">
        <v>1543</v>
      </c>
      <c r="B1485" s="1" t="s">
        <v>4488</v>
      </c>
      <c r="C1485" s="1" t="s">
        <v>4414</v>
      </c>
      <c r="D1485" s="1" t="s">
        <v>4374</v>
      </c>
      <c r="E1485" s="5">
        <v>43712702</v>
      </c>
      <c r="F1485" s="1" t="s">
        <v>4489</v>
      </c>
      <c r="G1485" s="1" t="s">
        <v>4462</v>
      </c>
      <c r="H1485" s="1" t="s">
        <v>154</v>
      </c>
      <c r="I1485" s="1" t="s">
        <v>154</v>
      </c>
      <c r="J1485" s="1" t="s">
        <v>4490</v>
      </c>
      <c r="K1485" s="1" t="s">
        <v>19</v>
      </c>
      <c r="L1485" s="1"/>
      <c r="M1485" t="str">
        <f t="shared" si="128"/>
        <v>4</v>
      </c>
      <c r="N1485" t="str">
        <f t="shared" si="129"/>
        <v>43</v>
      </c>
      <c r="Q1485" s="22" t="str">
        <f t="shared" si="127"/>
        <v/>
      </c>
    </row>
    <row r="1486" spans="1:17" x14ac:dyDescent="0.45">
      <c r="A1486" s="3">
        <v>1544</v>
      </c>
      <c r="B1486" s="1" t="s">
        <v>4491</v>
      </c>
      <c r="C1486" s="1" t="s">
        <v>4414</v>
      </c>
      <c r="D1486" s="1" t="s">
        <v>4374</v>
      </c>
      <c r="E1486" s="5">
        <v>43659459</v>
      </c>
      <c r="F1486" s="1" t="s">
        <v>4492</v>
      </c>
      <c r="G1486" s="1" t="s">
        <v>4462</v>
      </c>
      <c r="H1486" s="1" t="s">
        <v>154</v>
      </c>
      <c r="I1486" s="1" t="s">
        <v>154</v>
      </c>
      <c r="J1486" s="1" t="s">
        <v>4493</v>
      </c>
      <c r="K1486" s="1" t="s">
        <v>19</v>
      </c>
      <c r="L1486" s="1"/>
      <c r="M1486" t="str">
        <f t="shared" si="128"/>
        <v>4</v>
      </c>
      <c r="N1486" t="str">
        <f t="shared" si="129"/>
        <v>43</v>
      </c>
      <c r="Q1486" s="22" t="str">
        <f t="shared" si="127"/>
        <v/>
      </c>
    </row>
    <row r="1487" spans="1:17" x14ac:dyDescent="0.45">
      <c r="A1487" s="3">
        <v>1545</v>
      </c>
      <c r="B1487" s="1" t="s">
        <v>4494</v>
      </c>
      <c r="C1487" s="1" t="s">
        <v>4414</v>
      </c>
      <c r="D1487" s="1" t="s">
        <v>4374</v>
      </c>
      <c r="E1487" s="5">
        <v>30706666</v>
      </c>
      <c r="F1487" s="1" t="s">
        <v>4495</v>
      </c>
      <c r="G1487" s="1" t="s">
        <v>4462</v>
      </c>
      <c r="H1487" s="1" t="s">
        <v>154</v>
      </c>
      <c r="I1487" s="1" t="s">
        <v>154</v>
      </c>
      <c r="J1487" s="1" t="s">
        <v>4496</v>
      </c>
      <c r="K1487" s="1" t="s">
        <v>19</v>
      </c>
      <c r="L1487" s="1"/>
      <c r="M1487" t="str">
        <f t="shared" si="128"/>
        <v>3</v>
      </c>
      <c r="N1487" t="str">
        <f t="shared" si="129"/>
        <v>30</v>
      </c>
      <c r="Q1487" s="22" t="str">
        <f t="shared" si="127"/>
        <v/>
      </c>
    </row>
    <row r="1488" spans="1:17" x14ac:dyDescent="0.45">
      <c r="A1488" s="3">
        <v>1546</v>
      </c>
      <c r="B1488" s="1" t="s">
        <v>4497</v>
      </c>
      <c r="C1488" s="1" t="s">
        <v>4414</v>
      </c>
      <c r="D1488" s="1" t="s">
        <v>4374</v>
      </c>
      <c r="E1488" s="5">
        <v>21820451</v>
      </c>
      <c r="F1488" s="1" t="s">
        <v>4498</v>
      </c>
      <c r="G1488" s="1" t="s">
        <v>4462</v>
      </c>
      <c r="H1488" s="1" t="s">
        <v>154</v>
      </c>
      <c r="I1488" s="1" t="s">
        <v>154</v>
      </c>
      <c r="J1488" s="1" t="s">
        <v>4499</v>
      </c>
      <c r="K1488" s="1" t="s">
        <v>19</v>
      </c>
      <c r="L1488" s="1"/>
      <c r="M1488" t="str">
        <f t="shared" si="128"/>
        <v>2</v>
      </c>
      <c r="N1488" t="str">
        <f t="shared" si="129"/>
        <v>21</v>
      </c>
      <c r="Q1488" s="22" t="str">
        <f t="shared" si="127"/>
        <v/>
      </c>
    </row>
    <row r="1489" spans="1:17" x14ac:dyDescent="0.45">
      <c r="A1489" s="3">
        <v>1547</v>
      </c>
      <c r="B1489" s="1" t="s">
        <v>4500</v>
      </c>
      <c r="C1489" s="1" t="s">
        <v>4414</v>
      </c>
      <c r="D1489" s="1" t="s">
        <v>4374</v>
      </c>
      <c r="E1489" s="5">
        <v>43526126</v>
      </c>
      <c r="F1489" s="1" t="s">
        <v>4501</v>
      </c>
      <c r="G1489" s="1" t="s">
        <v>4462</v>
      </c>
      <c r="H1489" s="1" t="s">
        <v>154</v>
      </c>
      <c r="I1489" s="1" t="s">
        <v>154</v>
      </c>
      <c r="J1489" s="1" t="s">
        <v>4502</v>
      </c>
      <c r="K1489" s="1" t="s">
        <v>19</v>
      </c>
      <c r="L1489" s="1"/>
      <c r="M1489" t="str">
        <f t="shared" si="128"/>
        <v>4</v>
      </c>
      <c r="N1489" t="str">
        <f t="shared" si="129"/>
        <v>43</v>
      </c>
      <c r="Q1489" s="22" t="str">
        <f t="shared" si="127"/>
        <v/>
      </c>
    </row>
    <row r="1490" spans="1:17" x14ac:dyDescent="0.45">
      <c r="A1490" s="3">
        <v>1548</v>
      </c>
      <c r="B1490" s="1" t="s">
        <v>4503</v>
      </c>
      <c r="C1490" s="1" t="s">
        <v>4414</v>
      </c>
      <c r="D1490" s="1" t="s">
        <v>4374</v>
      </c>
      <c r="E1490" s="5">
        <v>36382883</v>
      </c>
      <c r="F1490" s="1" t="s">
        <v>4504</v>
      </c>
      <c r="G1490" s="1" t="s">
        <v>4462</v>
      </c>
      <c r="H1490" s="1" t="s">
        <v>154</v>
      </c>
      <c r="I1490" s="1" t="s">
        <v>154</v>
      </c>
      <c r="J1490" s="1" t="s">
        <v>4505</v>
      </c>
      <c r="K1490" s="1" t="s">
        <v>19</v>
      </c>
      <c r="L1490" s="1"/>
      <c r="M1490" t="str">
        <f t="shared" si="128"/>
        <v>3</v>
      </c>
      <c r="N1490" t="str">
        <f t="shared" si="129"/>
        <v>36</v>
      </c>
      <c r="Q1490" s="22" t="str">
        <f t="shared" ref="Q1490:Q1553" si="130">O1490&amp;P1490</f>
        <v/>
      </c>
    </row>
    <row r="1491" spans="1:17" x14ac:dyDescent="0.45">
      <c r="A1491" s="3">
        <v>1549</v>
      </c>
      <c r="B1491" s="1" t="s">
        <v>4506</v>
      </c>
      <c r="C1491" s="1" t="s">
        <v>4414</v>
      </c>
      <c r="D1491" s="1" t="s">
        <v>4374</v>
      </c>
      <c r="E1491" s="5">
        <v>24570869</v>
      </c>
      <c r="F1491" s="1" t="s">
        <v>4507</v>
      </c>
      <c r="G1491" s="1" t="s">
        <v>4462</v>
      </c>
      <c r="H1491" s="1" t="s">
        <v>154</v>
      </c>
      <c r="I1491" s="1" t="s">
        <v>154</v>
      </c>
      <c r="J1491" s="1" t="s">
        <v>4508</v>
      </c>
      <c r="K1491" s="1" t="s">
        <v>19</v>
      </c>
      <c r="L1491" s="1"/>
      <c r="M1491" t="str">
        <f t="shared" si="128"/>
        <v>2</v>
      </c>
      <c r="N1491" t="str">
        <f t="shared" si="129"/>
        <v>24</v>
      </c>
      <c r="Q1491" s="22" t="str">
        <f t="shared" si="130"/>
        <v/>
      </c>
    </row>
    <row r="1492" spans="1:17" x14ac:dyDescent="0.45">
      <c r="A1492" s="3">
        <v>1550</v>
      </c>
      <c r="B1492" s="1" t="s">
        <v>4509</v>
      </c>
      <c r="C1492" s="1" t="s">
        <v>4414</v>
      </c>
      <c r="D1492" s="1" t="s">
        <v>4374</v>
      </c>
      <c r="E1492" s="5">
        <v>12000000</v>
      </c>
      <c r="F1492" s="1" t="s">
        <v>4510</v>
      </c>
      <c r="G1492" s="1" t="s">
        <v>4462</v>
      </c>
      <c r="H1492" s="1" t="s">
        <v>154</v>
      </c>
      <c r="I1492" s="1" t="s">
        <v>154</v>
      </c>
      <c r="J1492" s="1" t="s">
        <v>4511</v>
      </c>
      <c r="K1492" s="1" t="s">
        <v>19</v>
      </c>
      <c r="L1492" s="1"/>
      <c r="M1492" t="str">
        <f t="shared" si="128"/>
        <v>1</v>
      </c>
      <c r="N1492" t="str">
        <f t="shared" si="129"/>
        <v>12</v>
      </c>
      <c r="Q1492" s="22" t="str">
        <f t="shared" si="130"/>
        <v/>
      </c>
    </row>
    <row r="1493" spans="1:17" x14ac:dyDescent="0.45">
      <c r="A1493" s="3">
        <v>1551</v>
      </c>
      <c r="B1493" s="1" t="s">
        <v>4512</v>
      </c>
      <c r="C1493" s="1" t="s">
        <v>4414</v>
      </c>
      <c r="D1493" s="1" t="s">
        <v>4374</v>
      </c>
      <c r="E1493" s="5">
        <v>26415856</v>
      </c>
      <c r="F1493" s="1" t="s">
        <v>4513</v>
      </c>
      <c r="G1493" s="1" t="s">
        <v>4462</v>
      </c>
      <c r="H1493" s="1" t="s">
        <v>154</v>
      </c>
      <c r="I1493" s="1" t="s">
        <v>154</v>
      </c>
      <c r="J1493" s="1" t="s">
        <v>4514</v>
      </c>
      <c r="K1493" s="1" t="s">
        <v>19</v>
      </c>
      <c r="L1493" s="1"/>
      <c r="M1493" t="str">
        <f t="shared" si="128"/>
        <v>2</v>
      </c>
      <c r="N1493" t="str">
        <f t="shared" si="129"/>
        <v>26</v>
      </c>
      <c r="Q1493" s="22" t="str">
        <f t="shared" si="130"/>
        <v/>
      </c>
    </row>
    <row r="1494" spans="1:17" x14ac:dyDescent="0.45">
      <c r="A1494" s="3">
        <v>1552</v>
      </c>
      <c r="B1494" s="1" t="s">
        <v>4515</v>
      </c>
      <c r="C1494" s="1" t="s">
        <v>4414</v>
      </c>
      <c r="D1494" s="1" t="s">
        <v>4414</v>
      </c>
      <c r="E1494" s="5">
        <v>40023730</v>
      </c>
      <c r="F1494" s="1" t="s">
        <v>4516</v>
      </c>
      <c r="G1494" s="1" t="s">
        <v>4517</v>
      </c>
      <c r="H1494" s="1" t="s">
        <v>154</v>
      </c>
      <c r="I1494" s="1" t="s">
        <v>154</v>
      </c>
      <c r="J1494" s="1" t="s">
        <v>4518</v>
      </c>
      <c r="K1494" s="1" t="s">
        <v>19</v>
      </c>
      <c r="L1494" s="1"/>
      <c r="M1494" t="str">
        <f t="shared" si="128"/>
        <v>4</v>
      </c>
      <c r="N1494" t="str">
        <f t="shared" si="129"/>
        <v>40</v>
      </c>
      <c r="Q1494" s="22" t="str">
        <f t="shared" si="130"/>
        <v/>
      </c>
    </row>
    <row r="1495" spans="1:17" x14ac:dyDescent="0.45">
      <c r="A1495" s="3">
        <v>1553</v>
      </c>
      <c r="B1495" s="1" t="s">
        <v>4519</v>
      </c>
      <c r="C1495" s="1" t="s">
        <v>4414</v>
      </c>
      <c r="D1495" s="1" t="s">
        <v>4414</v>
      </c>
      <c r="E1495" s="5">
        <v>39932433</v>
      </c>
      <c r="F1495" s="1" t="s">
        <v>4520</v>
      </c>
      <c r="G1495" s="1" t="s">
        <v>4517</v>
      </c>
      <c r="H1495" s="1" t="s">
        <v>154</v>
      </c>
      <c r="I1495" s="1" t="s">
        <v>154</v>
      </c>
      <c r="J1495" s="1" t="s">
        <v>4521</v>
      </c>
      <c r="K1495" s="1" t="s">
        <v>19</v>
      </c>
      <c r="L1495" s="1"/>
      <c r="M1495" t="str">
        <f t="shared" si="128"/>
        <v>3</v>
      </c>
      <c r="N1495" t="str">
        <f t="shared" si="129"/>
        <v>39</v>
      </c>
      <c r="Q1495" s="22" t="str">
        <f t="shared" si="130"/>
        <v/>
      </c>
    </row>
    <row r="1496" spans="1:17" x14ac:dyDescent="0.45">
      <c r="A1496" s="3">
        <v>1554</v>
      </c>
      <c r="B1496" s="1" t="s">
        <v>4522</v>
      </c>
      <c r="C1496" s="1" t="s">
        <v>4414</v>
      </c>
      <c r="D1496" s="1" t="s">
        <v>4414</v>
      </c>
      <c r="E1496" s="5">
        <v>21454054</v>
      </c>
      <c r="F1496" s="1" t="s">
        <v>4523</v>
      </c>
      <c r="G1496" s="1" t="s">
        <v>4517</v>
      </c>
      <c r="H1496" s="1" t="s">
        <v>154</v>
      </c>
      <c r="I1496" s="1" t="s">
        <v>154</v>
      </c>
      <c r="J1496" s="1" t="s">
        <v>4524</v>
      </c>
      <c r="K1496" s="1" t="s">
        <v>19</v>
      </c>
      <c r="L1496" s="1"/>
      <c r="M1496" t="str">
        <f t="shared" si="128"/>
        <v>2</v>
      </c>
      <c r="N1496" t="str">
        <f t="shared" si="129"/>
        <v>21</v>
      </c>
      <c r="Q1496" s="22" t="str">
        <f t="shared" si="130"/>
        <v/>
      </c>
    </row>
    <row r="1497" spans="1:17" x14ac:dyDescent="0.45">
      <c r="A1497" s="3">
        <v>1555</v>
      </c>
      <c r="B1497" s="1" t="s">
        <v>4525</v>
      </c>
      <c r="C1497" s="1" t="s">
        <v>4414</v>
      </c>
      <c r="D1497" s="1" t="s">
        <v>4414</v>
      </c>
      <c r="E1497" s="5">
        <v>42836595</v>
      </c>
      <c r="F1497" s="1" t="s">
        <v>4526</v>
      </c>
      <c r="G1497" s="1" t="s">
        <v>4517</v>
      </c>
      <c r="H1497" s="1" t="s">
        <v>154</v>
      </c>
      <c r="I1497" s="1" t="s">
        <v>154</v>
      </c>
      <c r="J1497" s="1" t="s">
        <v>4527</v>
      </c>
      <c r="K1497" s="1" t="s">
        <v>19</v>
      </c>
      <c r="L1497" s="1"/>
      <c r="M1497" t="str">
        <f t="shared" si="128"/>
        <v>4</v>
      </c>
      <c r="N1497" t="str">
        <f t="shared" si="129"/>
        <v>42</v>
      </c>
      <c r="Q1497" s="22" t="str">
        <f t="shared" si="130"/>
        <v/>
      </c>
    </row>
    <row r="1498" spans="1:17" x14ac:dyDescent="0.45">
      <c r="A1498" s="3">
        <v>1556</v>
      </c>
      <c r="B1498" s="1" t="s">
        <v>4528</v>
      </c>
      <c r="C1498" s="1" t="s">
        <v>4414</v>
      </c>
      <c r="D1498" s="1" t="s">
        <v>4414</v>
      </c>
      <c r="E1498" s="5">
        <v>41125700</v>
      </c>
      <c r="F1498" s="1" t="s">
        <v>4529</v>
      </c>
      <c r="G1498" s="1" t="s">
        <v>4517</v>
      </c>
      <c r="H1498" s="1" t="s">
        <v>154</v>
      </c>
      <c r="I1498" s="1" t="s">
        <v>154</v>
      </c>
      <c r="J1498" s="1" t="s">
        <v>4530</v>
      </c>
      <c r="K1498" s="1" t="s">
        <v>19</v>
      </c>
      <c r="L1498" s="1"/>
      <c r="M1498" t="str">
        <f t="shared" si="128"/>
        <v>4</v>
      </c>
      <c r="N1498" t="str">
        <f t="shared" si="129"/>
        <v>41</v>
      </c>
      <c r="Q1498" s="22" t="str">
        <f t="shared" si="130"/>
        <v/>
      </c>
    </row>
    <row r="1499" spans="1:17" x14ac:dyDescent="0.45">
      <c r="A1499" s="3">
        <v>1557</v>
      </c>
      <c r="B1499" s="1" t="s">
        <v>4531</v>
      </c>
      <c r="C1499" s="1" t="s">
        <v>4414</v>
      </c>
      <c r="D1499" s="1" t="s">
        <v>4414</v>
      </c>
      <c r="E1499" s="5">
        <v>37692270</v>
      </c>
      <c r="F1499" s="1" t="s">
        <v>4532</v>
      </c>
      <c r="G1499" s="1" t="s">
        <v>4517</v>
      </c>
      <c r="H1499" s="1" t="s">
        <v>154</v>
      </c>
      <c r="I1499" s="1" t="s">
        <v>154</v>
      </c>
      <c r="J1499" s="1" t="s">
        <v>4533</v>
      </c>
      <c r="K1499" s="1" t="s">
        <v>19</v>
      </c>
      <c r="L1499" s="1"/>
      <c r="M1499" t="str">
        <f t="shared" si="128"/>
        <v>3</v>
      </c>
      <c r="N1499" t="str">
        <f t="shared" si="129"/>
        <v>37</v>
      </c>
      <c r="Q1499" s="22" t="str">
        <f t="shared" si="130"/>
        <v/>
      </c>
    </row>
    <row r="1500" spans="1:17" x14ac:dyDescent="0.45">
      <c r="A1500" s="3">
        <v>1558</v>
      </c>
      <c r="B1500" s="1" t="s">
        <v>4534</v>
      </c>
      <c r="C1500" s="1" t="s">
        <v>4414</v>
      </c>
      <c r="D1500" s="1" t="s">
        <v>4414</v>
      </c>
      <c r="E1500" s="5">
        <v>43659000</v>
      </c>
      <c r="F1500" s="1" t="s">
        <v>4535</v>
      </c>
      <c r="G1500" s="1" t="s">
        <v>4517</v>
      </c>
      <c r="H1500" s="1" t="s">
        <v>154</v>
      </c>
      <c r="I1500" s="1" t="s">
        <v>154</v>
      </c>
      <c r="J1500" s="1" t="s">
        <v>4536</v>
      </c>
      <c r="K1500" s="1" t="s">
        <v>19</v>
      </c>
      <c r="L1500" s="1"/>
      <c r="M1500" t="str">
        <f t="shared" si="128"/>
        <v>4</v>
      </c>
      <c r="N1500" t="str">
        <f t="shared" si="129"/>
        <v>43</v>
      </c>
      <c r="Q1500" s="22" t="str">
        <f t="shared" si="130"/>
        <v/>
      </c>
    </row>
    <row r="1501" spans="1:17" x14ac:dyDescent="0.45">
      <c r="A1501" s="3">
        <v>1559</v>
      </c>
      <c r="B1501" s="1" t="s">
        <v>4537</v>
      </c>
      <c r="C1501" s="1" t="s">
        <v>4414</v>
      </c>
      <c r="D1501" s="1" t="s">
        <v>4414</v>
      </c>
      <c r="E1501" s="5">
        <v>37730000</v>
      </c>
      <c r="F1501" s="1" t="s">
        <v>4538</v>
      </c>
      <c r="G1501" s="1" t="s">
        <v>4517</v>
      </c>
      <c r="H1501" s="1" t="s">
        <v>154</v>
      </c>
      <c r="I1501" s="1" t="s">
        <v>154</v>
      </c>
      <c r="J1501" s="1" t="s">
        <v>4539</v>
      </c>
      <c r="K1501" s="1" t="s">
        <v>19</v>
      </c>
      <c r="L1501" s="1"/>
      <c r="M1501" t="str">
        <f t="shared" si="128"/>
        <v>3</v>
      </c>
      <c r="N1501" t="str">
        <f t="shared" si="129"/>
        <v>37</v>
      </c>
      <c r="Q1501" s="22" t="str">
        <f t="shared" si="130"/>
        <v/>
      </c>
    </row>
    <row r="1502" spans="1:17" x14ac:dyDescent="0.45">
      <c r="A1502" s="3">
        <v>1560</v>
      </c>
      <c r="B1502" s="1" t="s">
        <v>4540</v>
      </c>
      <c r="C1502" s="1" t="s">
        <v>4414</v>
      </c>
      <c r="D1502" s="1" t="s">
        <v>4414</v>
      </c>
      <c r="E1502" s="5">
        <v>43351181</v>
      </c>
      <c r="F1502" s="1" t="s">
        <v>4541</v>
      </c>
      <c r="G1502" s="1" t="s">
        <v>4517</v>
      </c>
      <c r="H1502" s="1" t="s">
        <v>154</v>
      </c>
      <c r="I1502" s="1" t="s">
        <v>154</v>
      </c>
      <c r="J1502" s="1" t="s">
        <v>4542</v>
      </c>
      <c r="K1502" s="1" t="s">
        <v>19</v>
      </c>
      <c r="L1502" s="1"/>
      <c r="M1502" t="str">
        <f t="shared" si="128"/>
        <v>4</v>
      </c>
      <c r="N1502" t="str">
        <f t="shared" si="129"/>
        <v>43</v>
      </c>
      <c r="Q1502" s="22" t="str">
        <f t="shared" si="130"/>
        <v/>
      </c>
    </row>
    <row r="1503" spans="1:17" x14ac:dyDescent="0.45">
      <c r="A1503" s="3">
        <v>1561</v>
      </c>
      <c r="B1503" s="1" t="s">
        <v>4543</v>
      </c>
      <c r="C1503" s="1" t="s">
        <v>4414</v>
      </c>
      <c r="D1503" s="1" t="s">
        <v>4414</v>
      </c>
      <c r="E1503" s="5">
        <v>43486614</v>
      </c>
      <c r="F1503" s="1" t="s">
        <v>4544</v>
      </c>
      <c r="G1503" s="1" t="s">
        <v>4517</v>
      </c>
      <c r="H1503" s="1" t="s">
        <v>154</v>
      </c>
      <c r="I1503" s="1" t="s">
        <v>154</v>
      </c>
      <c r="J1503" s="1" t="s">
        <v>4545</v>
      </c>
      <c r="K1503" s="1" t="s">
        <v>19</v>
      </c>
      <c r="L1503" s="1"/>
      <c r="M1503" t="str">
        <f t="shared" si="128"/>
        <v>4</v>
      </c>
      <c r="N1503" t="str">
        <f t="shared" si="129"/>
        <v>43</v>
      </c>
      <c r="Q1503" s="22" t="str">
        <f t="shared" si="130"/>
        <v/>
      </c>
    </row>
    <row r="1504" spans="1:17" x14ac:dyDescent="0.45">
      <c r="A1504" s="3">
        <v>1562</v>
      </c>
      <c r="B1504" s="1" t="s">
        <v>4546</v>
      </c>
      <c r="C1504" s="1" t="s">
        <v>4414</v>
      </c>
      <c r="D1504" s="1" t="s">
        <v>4414</v>
      </c>
      <c r="E1504" s="5">
        <v>41841202</v>
      </c>
      <c r="F1504" s="1" t="s">
        <v>4547</v>
      </c>
      <c r="G1504" s="1" t="s">
        <v>4517</v>
      </c>
      <c r="H1504" s="1" t="s">
        <v>154</v>
      </c>
      <c r="I1504" s="1" t="s">
        <v>154</v>
      </c>
      <c r="J1504" s="1" t="s">
        <v>4548</v>
      </c>
      <c r="K1504" s="1" t="s">
        <v>19</v>
      </c>
      <c r="L1504" s="1"/>
      <c r="M1504" t="str">
        <f t="shared" si="128"/>
        <v>4</v>
      </c>
      <c r="N1504" t="str">
        <f t="shared" si="129"/>
        <v>41</v>
      </c>
      <c r="Q1504" s="22" t="str">
        <f t="shared" si="130"/>
        <v/>
      </c>
    </row>
    <row r="1505" spans="1:17" x14ac:dyDescent="0.45">
      <c r="A1505" s="3">
        <v>1563</v>
      </c>
      <c r="B1505" s="1" t="s">
        <v>4549</v>
      </c>
      <c r="C1505" s="1" t="s">
        <v>4414</v>
      </c>
      <c r="D1505" s="1" t="s">
        <v>4414</v>
      </c>
      <c r="E1505" s="5">
        <v>22003018</v>
      </c>
      <c r="F1505" s="1" t="s">
        <v>4550</v>
      </c>
      <c r="G1505" s="1" t="s">
        <v>4517</v>
      </c>
      <c r="H1505" s="1" t="s">
        <v>154</v>
      </c>
      <c r="I1505" s="1" t="s">
        <v>154</v>
      </c>
      <c r="J1505" s="1" t="s">
        <v>4551</v>
      </c>
      <c r="K1505" s="1" t="s">
        <v>19</v>
      </c>
      <c r="L1505" s="1"/>
      <c r="M1505" t="str">
        <f t="shared" si="128"/>
        <v>2</v>
      </c>
      <c r="N1505" t="str">
        <f t="shared" si="129"/>
        <v>22</v>
      </c>
      <c r="Q1505" s="22" t="str">
        <f t="shared" si="130"/>
        <v/>
      </c>
    </row>
    <row r="1506" spans="1:17" x14ac:dyDescent="0.45">
      <c r="A1506" s="3">
        <v>1564</v>
      </c>
      <c r="B1506" s="1" t="s">
        <v>4552</v>
      </c>
      <c r="C1506" s="1" t="s">
        <v>4414</v>
      </c>
      <c r="D1506" s="1" t="s">
        <v>4414</v>
      </c>
      <c r="E1506" s="5">
        <v>43976434</v>
      </c>
      <c r="F1506" s="1" t="s">
        <v>4553</v>
      </c>
      <c r="G1506" s="1" t="s">
        <v>4517</v>
      </c>
      <c r="H1506" s="1" t="s">
        <v>154</v>
      </c>
      <c r="I1506" s="1" t="s">
        <v>154</v>
      </c>
      <c r="J1506" s="1" t="s">
        <v>4554</v>
      </c>
      <c r="K1506" s="1" t="s">
        <v>19</v>
      </c>
      <c r="L1506" s="1"/>
      <c r="M1506" t="str">
        <f t="shared" si="128"/>
        <v>4</v>
      </c>
      <c r="N1506" t="str">
        <f t="shared" si="129"/>
        <v>43</v>
      </c>
      <c r="Q1506" s="22" t="str">
        <f t="shared" si="130"/>
        <v/>
      </c>
    </row>
    <row r="1507" spans="1:17" x14ac:dyDescent="0.45">
      <c r="A1507" s="3">
        <v>1565</v>
      </c>
      <c r="B1507" s="1" t="s">
        <v>4555</v>
      </c>
      <c r="C1507" s="1" t="s">
        <v>4462</v>
      </c>
      <c r="D1507" s="1" t="s">
        <v>4462</v>
      </c>
      <c r="E1507" s="5">
        <v>165200</v>
      </c>
      <c r="F1507" s="1" t="s">
        <v>4556</v>
      </c>
      <c r="G1507" s="1" t="s">
        <v>4557</v>
      </c>
      <c r="H1507" s="1" t="s">
        <v>212</v>
      </c>
      <c r="I1507" s="1" t="s">
        <v>154</v>
      </c>
      <c r="J1507" s="1" t="s">
        <v>4558</v>
      </c>
      <c r="K1507" s="1" t="s">
        <v>19</v>
      </c>
      <c r="L1507" s="1"/>
      <c r="M1507" t="str">
        <f t="shared" si="128"/>
        <v>1</v>
      </c>
      <c r="N1507" t="str">
        <f t="shared" si="129"/>
        <v>16</v>
      </c>
      <c r="Q1507" s="22" t="str">
        <f t="shared" si="130"/>
        <v/>
      </c>
    </row>
    <row r="1508" spans="1:17" x14ac:dyDescent="0.45">
      <c r="A1508" s="3">
        <v>1566</v>
      </c>
      <c r="B1508" s="1" t="s">
        <v>4559</v>
      </c>
      <c r="C1508" s="1" t="s">
        <v>4462</v>
      </c>
      <c r="D1508" s="1" t="s">
        <v>4414</v>
      </c>
      <c r="E1508" s="5">
        <v>43135812</v>
      </c>
      <c r="F1508" s="1" t="s">
        <v>4560</v>
      </c>
      <c r="G1508" s="1" t="s">
        <v>4557</v>
      </c>
      <c r="H1508" s="1" t="s">
        <v>154</v>
      </c>
      <c r="I1508" s="1" t="s">
        <v>154</v>
      </c>
      <c r="J1508" s="1" t="s">
        <v>4561</v>
      </c>
      <c r="K1508" s="1" t="s">
        <v>19</v>
      </c>
      <c r="L1508" s="1"/>
      <c r="M1508" t="str">
        <f t="shared" si="128"/>
        <v>4</v>
      </c>
      <c r="N1508" t="str">
        <f t="shared" si="129"/>
        <v>43</v>
      </c>
      <c r="Q1508" s="22" t="str">
        <f t="shared" si="130"/>
        <v/>
      </c>
    </row>
    <row r="1509" spans="1:17" x14ac:dyDescent="0.45">
      <c r="A1509" s="3">
        <v>1567</v>
      </c>
      <c r="B1509" s="1" t="s">
        <v>4562</v>
      </c>
      <c r="C1509" s="1" t="s">
        <v>4462</v>
      </c>
      <c r="D1509" s="1" t="s">
        <v>4414</v>
      </c>
      <c r="E1509" s="5">
        <v>14700000</v>
      </c>
      <c r="F1509" s="1" t="s">
        <v>4563</v>
      </c>
      <c r="G1509" s="1" t="s">
        <v>4557</v>
      </c>
      <c r="H1509" s="1" t="s">
        <v>154</v>
      </c>
      <c r="I1509" s="1" t="s">
        <v>154</v>
      </c>
      <c r="J1509" s="1" t="s">
        <v>4564</v>
      </c>
      <c r="K1509" s="1" t="s">
        <v>19</v>
      </c>
      <c r="L1509" s="1"/>
      <c r="M1509" t="str">
        <f t="shared" si="128"/>
        <v>1</v>
      </c>
      <c r="N1509" t="str">
        <f t="shared" si="129"/>
        <v>14</v>
      </c>
      <c r="Q1509" s="22" t="str">
        <f t="shared" si="130"/>
        <v/>
      </c>
    </row>
    <row r="1510" spans="1:17" x14ac:dyDescent="0.45">
      <c r="A1510" s="3">
        <v>1568</v>
      </c>
      <c r="B1510" s="1" t="s">
        <v>4565</v>
      </c>
      <c r="C1510" s="1" t="s">
        <v>4462</v>
      </c>
      <c r="D1510" s="1" t="s">
        <v>4414</v>
      </c>
      <c r="E1510" s="5">
        <v>33107540</v>
      </c>
      <c r="F1510" s="1" t="s">
        <v>4566</v>
      </c>
      <c r="G1510" s="1" t="s">
        <v>4557</v>
      </c>
      <c r="H1510" s="1" t="s">
        <v>154</v>
      </c>
      <c r="I1510" s="1" t="s">
        <v>154</v>
      </c>
      <c r="J1510" s="1" t="s">
        <v>4567</v>
      </c>
      <c r="K1510" s="1" t="s">
        <v>19</v>
      </c>
      <c r="L1510" s="1"/>
      <c r="M1510" t="str">
        <f t="shared" si="128"/>
        <v>3</v>
      </c>
      <c r="N1510" t="str">
        <f t="shared" si="129"/>
        <v>33</v>
      </c>
      <c r="Q1510" s="22" t="str">
        <f t="shared" si="130"/>
        <v/>
      </c>
    </row>
    <row r="1511" spans="1:17" x14ac:dyDescent="0.45">
      <c r="A1511" s="3">
        <v>1569</v>
      </c>
      <c r="B1511" s="1" t="s">
        <v>4568</v>
      </c>
      <c r="C1511" s="1" t="s">
        <v>4462</v>
      </c>
      <c r="D1511" s="1" t="s">
        <v>4462</v>
      </c>
      <c r="E1511" s="5">
        <v>336100</v>
      </c>
      <c r="F1511" s="1" t="s">
        <v>4569</v>
      </c>
      <c r="G1511" s="1" t="s">
        <v>4557</v>
      </c>
      <c r="H1511" s="1" t="s">
        <v>212</v>
      </c>
      <c r="I1511" s="1" t="s">
        <v>154</v>
      </c>
      <c r="J1511" s="1" t="s">
        <v>4570</v>
      </c>
      <c r="K1511" s="1" t="s">
        <v>19</v>
      </c>
      <c r="L1511" s="1"/>
      <c r="M1511" t="str">
        <f t="shared" si="128"/>
        <v>3</v>
      </c>
      <c r="N1511" t="str">
        <f t="shared" si="129"/>
        <v>33</v>
      </c>
      <c r="Q1511" s="22" t="str">
        <f t="shared" si="130"/>
        <v/>
      </c>
    </row>
    <row r="1512" spans="1:17" x14ac:dyDescent="0.45">
      <c r="A1512" s="3">
        <v>1570</v>
      </c>
      <c r="B1512" s="1" t="s">
        <v>4571</v>
      </c>
      <c r="C1512" s="1" t="s">
        <v>4462</v>
      </c>
      <c r="D1512" s="1" t="s">
        <v>4462</v>
      </c>
      <c r="E1512" s="5">
        <v>1093400</v>
      </c>
      <c r="F1512" s="1" t="s">
        <v>4572</v>
      </c>
      <c r="G1512" s="1" t="s">
        <v>4557</v>
      </c>
      <c r="H1512" s="1" t="s">
        <v>212</v>
      </c>
      <c r="I1512" s="1" t="s">
        <v>154</v>
      </c>
      <c r="J1512" s="1" t="s">
        <v>4573</v>
      </c>
      <c r="K1512" s="1" t="s">
        <v>19</v>
      </c>
      <c r="L1512" s="1"/>
      <c r="M1512" t="str">
        <f t="shared" si="128"/>
        <v>1</v>
      </c>
      <c r="N1512" t="str">
        <f t="shared" si="129"/>
        <v>10</v>
      </c>
      <c r="Q1512" s="22" t="str">
        <f t="shared" si="130"/>
        <v/>
      </c>
    </row>
    <row r="1513" spans="1:17" x14ac:dyDescent="0.45">
      <c r="A1513" s="3">
        <v>1571</v>
      </c>
      <c r="B1513" s="1" t="s">
        <v>4574</v>
      </c>
      <c r="C1513" s="1" t="s">
        <v>4462</v>
      </c>
      <c r="D1513" s="1" t="s">
        <v>4462</v>
      </c>
      <c r="E1513" s="5">
        <v>932500</v>
      </c>
      <c r="F1513" s="1" t="s">
        <v>4575</v>
      </c>
      <c r="G1513" s="1" t="s">
        <v>4557</v>
      </c>
      <c r="H1513" s="1" t="s">
        <v>212</v>
      </c>
      <c r="I1513" s="1" t="s">
        <v>154</v>
      </c>
      <c r="J1513" s="1" t="s">
        <v>4393</v>
      </c>
      <c r="K1513" s="1" t="s">
        <v>19</v>
      </c>
      <c r="L1513" s="1"/>
      <c r="M1513" t="str">
        <f t="shared" si="128"/>
        <v>9</v>
      </c>
      <c r="N1513" t="str">
        <f t="shared" si="129"/>
        <v>93</v>
      </c>
      <c r="Q1513" s="22" t="str">
        <f t="shared" si="130"/>
        <v/>
      </c>
    </row>
    <row r="1514" spans="1:17" x14ac:dyDescent="0.45">
      <c r="A1514" s="3">
        <v>1572</v>
      </c>
      <c r="B1514" s="1" t="s">
        <v>4576</v>
      </c>
      <c r="C1514" s="1" t="s">
        <v>4557</v>
      </c>
      <c r="D1514" s="1" t="s">
        <v>4414</v>
      </c>
      <c r="E1514" s="5">
        <v>85967710</v>
      </c>
      <c r="F1514" s="1" t="s">
        <v>4577</v>
      </c>
      <c r="G1514" s="1" t="s">
        <v>4557</v>
      </c>
      <c r="H1514" s="1" t="s">
        <v>154</v>
      </c>
      <c r="I1514" s="1" t="s">
        <v>154</v>
      </c>
      <c r="J1514" s="1" t="s">
        <v>4578</v>
      </c>
      <c r="K1514" s="1" t="s">
        <v>19</v>
      </c>
      <c r="L1514" s="1"/>
      <c r="M1514" t="str">
        <f t="shared" si="128"/>
        <v>8</v>
      </c>
      <c r="N1514" t="str">
        <f t="shared" si="129"/>
        <v>85</v>
      </c>
      <c r="Q1514" s="22" t="str">
        <f t="shared" si="130"/>
        <v/>
      </c>
    </row>
    <row r="1515" spans="1:17" x14ac:dyDescent="0.45">
      <c r="A1515" s="3">
        <v>1573</v>
      </c>
      <c r="B1515" s="1" t="s">
        <v>4579</v>
      </c>
      <c r="C1515" s="1" t="s">
        <v>4557</v>
      </c>
      <c r="D1515" s="1" t="s">
        <v>4414</v>
      </c>
      <c r="E1515" s="5">
        <v>5657050</v>
      </c>
      <c r="F1515" s="1" t="s">
        <v>4580</v>
      </c>
      <c r="G1515" s="1" t="s">
        <v>4557</v>
      </c>
      <c r="H1515" s="1" t="s">
        <v>154</v>
      </c>
      <c r="I1515" s="1" t="s">
        <v>154</v>
      </c>
      <c r="J1515" s="1" t="s">
        <v>4581</v>
      </c>
      <c r="K1515" s="1" t="s">
        <v>19</v>
      </c>
      <c r="L1515" s="1"/>
      <c r="M1515" t="str">
        <f t="shared" si="128"/>
        <v>5</v>
      </c>
      <c r="N1515" t="str">
        <f t="shared" si="129"/>
        <v>56</v>
      </c>
      <c r="Q1515" s="22" t="str">
        <f t="shared" si="130"/>
        <v/>
      </c>
    </row>
    <row r="1516" spans="1:17" x14ac:dyDescent="0.45">
      <c r="A1516" s="3">
        <v>1574</v>
      </c>
      <c r="B1516" s="1" t="s">
        <v>4582</v>
      </c>
      <c r="C1516" s="1" t="s">
        <v>4557</v>
      </c>
      <c r="D1516" s="1" t="s">
        <v>4414</v>
      </c>
      <c r="E1516" s="5">
        <v>7930000</v>
      </c>
      <c r="F1516" s="1" t="s">
        <v>4583</v>
      </c>
      <c r="G1516" s="1" t="s">
        <v>4557</v>
      </c>
      <c r="H1516" s="1" t="s">
        <v>154</v>
      </c>
      <c r="I1516" s="1" t="s">
        <v>154</v>
      </c>
      <c r="J1516" s="1" t="s">
        <v>4584</v>
      </c>
      <c r="K1516" s="1" t="s">
        <v>19</v>
      </c>
      <c r="L1516" s="1"/>
      <c r="M1516" t="str">
        <f t="shared" si="128"/>
        <v>7</v>
      </c>
      <c r="N1516" t="str">
        <f t="shared" si="129"/>
        <v>79</v>
      </c>
      <c r="Q1516" s="22" t="str">
        <f t="shared" si="130"/>
        <v/>
      </c>
    </row>
    <row r="1517" spans="1:17" x14ac:dyDescent="0.45">
      <c r="A1517" s="3">
        <v>1575</v>
      </c>
      <c r="B1517" s="1" t="s">
        <v>4585</v>
      </c>
      <c r="C1517" s="1" t="s">
        <v>4557</v>
      </c>
      <c r="D1517" s="1" t="s">
        <v>4557</v>
      </c>
      <c r="E1517" s="5">
        <v>2633500</v>
      </c>
      <c r="F1517" s="1" t="s">
        <v>4586</v>
      </c>
      <c r="G1517" s="1" t="s">
        <v>4557</v>
      </c>
      <c r="H1517" s="1" t="s">
        <v>850</v>
      </c>
      <c r="I1517" s="1" t="s">
        <v>154</v>
      </c>
      <c r="J1517" s="1" t="s">
        <v>851</v>
      </c>
      <c r="K1517" s="1" t="s">
        <v>19</v>
      </c>
      <c r="L1517" s="1"/>
      <c r="M1517" t="str">
        <f t="shared" si="128"/>
        <v>2</v>
      </c>
      <c r="N1517" t="str">
        <f t="shared" si="129"/>
        <v>26</v>
      </c>
      <c r="Q1517" s="22" t="str">
        <f t="shared" si="130"/>
        <v/>
      </c>
    </row>
    <row r="1518" spans="1:17" x14ac:dyDescent="0.45">
      <c r="A1518" s="3">
        <v>1576</v>
      </c>
      <c r="B1518" s="1" t="s">
        <v>4587</v>
      </c>
      <c r="C1518" s="1" t="s">
        <v>4557</v>
      </c>
      <c r="D1518" s="1" t="s">
        <v>4557</v>
      </c>
      <c r="E1518" s="5">
        <v>135650880</v>
      </c>
      <c r="F1518" s="1" t="s">
        <v>4588</v>
      </c>
      <c r="G1518" s="1" t="s">
        <v>4557</v>
      </c>
      <c r="H1518" s="1" t="s">
        <v>850</v>
      </c>
      <c r="I1518" s="1" t="s">
        <v>154</v>
      </c>
      <c r="J1518" s="1" t="s">
        <v>851</v>
      </c>
      <c r="K1518" s="1" t="s">
        <v>19</v>
      </c>
      <c r="L1518" s="1"/>
      <c r="M1518" t="str">
        <f t="shared" si="128"/>
        <v>1</v>
      </c>
      <c r="N1518" t="str">
        <f t="shared" si="129"/>
        <v>13</v>
      </c>
      <c r="Q1518" s="22" t="str">
        <f t="shared" si="130"/>
        <v/>
      </c>
    </row>
    <row r="1519" spans="1:17" x14ac:dyDescent="0.45">
      <c r="A1519" s="3">
        <v>1577</v>
      </c>
      <c r="B1519" s="1" t="s">
        <v>4589</v>
      </c>
      <c r="C1519" s="1" t="s">
        <v>4557</v>
      </c>
      <c r="D1519" s="1" t="s">
        <v>4557</v>
      </c>
      <c r="E1519" s="5">
        <v>62727000</v>
      </c>
      <c r="F1519" s="1" t="s">
        <v>4590</v>
      </c>
      <c r="G1519" s="1" t="s">
        <v>4557</v>
      </c>
      <c r="H1519" s="1" t="s">
        <v>850</v>
      </c>
      <c r="I1519" s="1" t="s">
        <v>154</v>
      </c>
      <c r="J1519" s="1" t="s">
        <v>851</v>
      </c>
      <c r="K1519" s="1" t="s">
        <v>19</v>
      </c>
      <c r="L1519" s="1"/>
      <c r="M1519" t="str">
        <f t="shared" si="128"/>
        <v>6</v>
      </c>
      <c r="N1519" t="str">
        <f t="shared" si="129"/>
        <v>62</v>
      </c>
      <c r="Q1519" s="22" t="str">
        <f t="shared" si="130"/>
        <v/>
      </c>
    </row>
    <row r="1520" spans="1:17" x14ac:dyDescent="0.45">
      <c r="A1520" s="3">
        <v>1578</v>
      </c>
      <c r="B1520" s="1" t="s">
        <v>4591</v>
      </c>
      <c r="C1520" s="1" t="s">
        <v>4557</v>
      </c>
      <c r="D1520" s="1" t="s">
        <v>4557</v>
      </c>
      <c r="E1520" s="5">
        <v>6302000</v>
      </c>
      <c r="F1520" s="1" t="s">
        <v>4592</v>
      </c>
      <c r="G1520" s="1" t="s">
        <v>4557</v>
      </c>
      <c r="H1520" s="1" t="s">
        <v>850</v>
      </c>
      <c r="I1520" s="1" t="s">
        <v>154</v>
      </c>
      <c r="J1520" s="1" t="s">
        <v>851</v>
      </c>
      <c r="K1520" s="1" t="s">
        <v>19</v>
      </c>
      <c r="L1520" s="1"/>
      <c r="M1520" t="str">
        <f t="shared" si="128"/>
        <v>6</v>
      </c>
      <c r="N1520" t="str">
        <f t="shared" si="129"/>
        <v>63</v>
      </c>
      <c r="Q1520" s="22" t="str">
        <f t="shared" si="130"/>
        <v/>
      </c>
    </row>
    <row r="1521" spans="1:17" x14ac:dyDescent="0.45">
      <c r="A1521" s="3">
        <v>1579</v>
      </c>
      <c r="B1521" s="1" t="s">
        <v>4593</v>
      </c>
      <c r="C1521" s="1" t="s">
        <v>4557</v>
      </c>
      <c r="D1521" s="1" t="s">
        <v>4557</v>
      </c>
      <c r="E1521" s="5">
        <v>1999000</v>
      </c>
      <c r="F1521" s="1" t="s">
        <v>4594</v>
      </c>
      <c r="G1521" s="1" t="s">
        <v>4557</v>
      </c>
      <c r="H1521" s="1" t="s">
        <v>850</v>
      </c>
      <c r="I1521" s="1" t="s">
        <v>154</v>
      </c>
      <c r="J1521" s="1" t="s">
        <v>860</v>
      </c>
      <c r="K1521" s="1" t="s">
        <v>19</v>
      </c>
      <c r="L1521" s="1"/>
      <c r="M1521" t="str">
        <f t="shared" si="128"/>
        <v>1</v>
      </c>
      <c r="N1521" t="str">
        <f t="shared" si="129"/>
        <v>19</v>
      </c>
      <c r="Q1521" s="22" t="str">
        <f t="shared" si="130"/>
        <v/>
      </c>
    </row>
    <row r="1522" spans="1:17" x14ac:dyDescent="0.45">
      <c r="A1522" s="3">
        <v>1580</v>
      </c>
      <c r="B1522" s="1" t="s">
        <v>4595</v>
      </c>
      <c r="C1522" s="1" t="s">
        <v>4557</v>
      </c>
      <c r="D1522" s="1" t="s">
        <v>4557</v>
      </c>
      <c r="E1522" s="5">
        <v>90433920</v>
      </c>
      <c r="F1522" s="1" t="s">
        <v>4596</v>
      </c>
      <c r="G1522" s="1" t="s">
        <v>4557</v>
      </c>
      <c r="H1522" s="1" t="s">
        <v>850</v>
      </c>
      <c r="I1522" s="1" t="s">
        <v>154</v>
      </c>
      <c r="J1522" s="1" t="s">
        <v>851</v>
      </c>
      <c r="K1522" s="1" t="s">
        <v>19</v>
      </c>
      <c r="L1522" s="1"/>
      <c r="M1522" t="str">
        <f t="shared" si="128"/>
        <v>9</v>
      </c>
      <c r="N1522" t="str">
        <f t="shared" si="129"/>
        <v>90</v>
      </c>
      <c r="Q1522" s="22" t="str">
        <f t="shared" si="130"/>
        <v/>
      </c>
    </row>
    <row r="1523" spans="1:17" x14ac:dyDescent="0.45">
      <c r="A1523" s="3">
        <v>1581</v>
      </c>
      <c r="B1523" s="1" t="s">
        <v>4597</v>
      </c>
      <c r="C1523" s="1" t="s">
        <v>4557</v>
      </c>
      <c r="D1523" s="1" t="s">
        <v>4414</v>
      </c>
      <c r="E1523" s="5">
        <v>150810899</v>
      </c>
      <c r="F1523" s="1" t="s">
        <v>4598</v>
      </c>
      <c r="G1523" s="1" t="s">
        <v>4557</v>
      </c>
      <c r="H1523" s="1" t="s">
        <v>154</v>
      </c>
      <c r="I1523" s="1" t="s">
        <v>154</v>
      </c>
      <c r="J1523" s="1" t="s">
        <v>4599</v>
      </c>
      <c r="K1523" s="1" t="s">
        <v>19</v>
      </c>
      <c r="L1523" s="1"/>
      <c r="M1523" t="str">
        <f t="shared" si="128"/>
        <v>1</v>
      </c>
      <c r="N1523" t="str">
        <f t="shared" si="129"/>
        <v>15</v>
      </c>
      <c r="Q1523" s="22" t="str">
        <f t="shared" si="130"/>
        <v/>
      </c>
    </row>
    <row r="1524" spans="1:17" x14ac:dyDescent="0.45">
      <c r="A1524" s="3">
        <v>1582</v>
      </c>
      <c r="B1524" s="1" t="s">
        <v>4600</v>
      </c>
      <c r="C1524" s="1" t="s">
        <v>4557</v>
      </c>
      <c r="D1524" s="1" t="s">
        <v>4557</v>
      </c>
      <c r="E1524" s="5">
        <v>8442000</v>
      </c>
      <c r="F1524" s="1" t="s">
        <v>4601</v>
      </c>
      <c r="G1524" s="1" t="s">
        <v>4557</v>
      </c>
      <c r="H1524" s="1" t="s">
        <v>280</v>
      </c>
      <c r="I1524" s="1" t="s">
        <v>154</v>
      </c>
      <c r="J1524" s="1" t="s">
        <v>4602</v>
      </c>
      <c r="K1524" s="1" t="s">
        <v>19</v>
      </c>
      <c r="L1524" s="1"/>
      <c r="M1524" t="str">
        <f t="shared" si="128"/>
        <v>8</v>
      </c>
      <c r="N1524" t="str">
        <f t="shared" si="129"/>
        <v>84</v>
      </c>
      <c r="Q1524" s="22" t="str">
        <f t="shared" si="130"/>
        <v/>
      </c>
    </row>
    <row r="1525" spans="1:17" x14ac:dyDescent="0.45">
      <c r="A1525" s="3">
        <v>1583</v>
      </c>
      <c r="B1525" s="1" t="s">
        <v>4603</v>
      </c>
      <c r="C1525" s="1" t="s">
        <v>4557</v>
      </c>
      <c r="D1525" s="1" t="s">
        <v>4414</v>
      </c>
      <c r="E1525" s="5">
        <v>392904541</v>
      </c>
      <c r="F1525" s="1" t="s">
        <v>4604</v>
      </c>
      <c r="G1525" s="1" t="s">
        <v>4557</v>
      </c>
      <c r="H1525" s="1" t="s">
        <v>154</v>
      </c>
      <c r="I1525" s="1" t="s">
        <v>154</v>
      </c>
      <c r="J1525" s="1" t="s">
        <v>4605</v>
      </c>
      <c r="K1525" s="1" t="s">
        <v>19</v>
      </c>
      <c r="L1525" s="1"/>
      <c r="M1525" t="str">
        <f t="shared" si="128"/>
        <v>3</v>
      </c>
      <c r="N1525" t="str">
        <f t="shared" si="129"/>
        <v>39</v>
      </c>
      <c r="Q1525" s="22" t="str">
        <f t="shared" si="130"/>
        <v/>
      </c>
    </row>
    <row r="1526" spans="1:17" x14ac:dyDescent="0.45">
      <c r="A1526" s="3">
        <v>1584</v>
      </c>
      <c r="B1526" s="1" t="s">
        <v>4606</v>
      </c>
      <c r="C1526" s="1" t="s">
        <v>4557</v>
      </c>
      <c r="D1526" s="1" t="s">
        <v>4557</v>
      </c>
      <c r="E1526" s="5">
        <v>421800</v>
      </c>
      <c r="F1526" s="1" t="s">
        <v>4607</v>
      </c>
      <c r="G1526" s="1" t="s">
        <v>4608</v>
      </c>
      <c r="H1526" s="1" t="s">
        <v>670</v>
      </c>
      <c r="I1526" s="1" t="s">
        <v>154</v>
      </c>
      <c r="J1526" s="1" t="s">
        <v>3546</v>
      </c>
      <c r="K1526" s="1" t="s">
        <v>19</v>
      </c>
      <c r="L1526" s="1"/>
      <c r="M1526" t="str">
        <f t="shared" si="128"/>
        <v>4</v>
      </c>
      <c r="N1526" t="str">
        <f t="shared" si="129"/>
        <v>42</v>
      </c>
      <c r="Q1526" s="22" t="str">
        <f t="shared" si="130"/>
        <v/>
      </c>
    </row>
    <row r="1527" spans="1:17" x14ac:dyDescent="0.45">
      <c r="A1527" s="3">
        <v>1585</v>
      </c>
      <c r="B1527" s="1" t="s">
        <v>4609</v>
      </c>
      <c r="C1527" s="1" t="s">
        <v>4608</v>
      </c>
      <c r="D1527" s="1" t="s">
        <v>4608</v>
      </c>
      <c r="E1527" s="5">
        <v>182200</v>
      </c>
      <c r="F1527" s="1" t="s">
        <v>4610</v>
      </c>
      <c r="G1527" s="1" t="s">
        <v>4608</v>
      </c>
      <c r="H1527" s="1" t="s">
        <v>212</v>
      </c>
      <c r="I1527" s="1" t="s">
        <v>154</v>
      </c>
      <c r="J1527" s="1" t="s">
        <v>4611</v>
      </c>
      <c r="K1527" s="1" t="s">
        <v>19</v>
      </c>
      <c r="L1527" s="1"/>
      <c r="M1527" t="str">
        <f t="shared" si="128"/>
        <v>1</v>
      </c>
      <c r="N1527" t="str">
        <f t="shared" si="129"/>
        <v>18</v>
      </c>
      <c r="Q1527" s="22" t="str">
        <f t="shared" si="130"/>
        <v/>
      </c>
    </row>
    <row r="1528" spans="1:17" x14ac:dyDescent="0.45">
      <c r="A1528" s="3">
        <v>1586</v>
      </c>
      <c r="B1528" s="1" t="s">
        <v>4612</v>
      </c>
      <c r="C1528" s="1" t="s">
        <v>4613</v>
      </c>
      <c r="D1528" s="1" t="s">
        <v>4557</v>
      </c>
      <c r="E1528" s="5">
        <v>40482613</v>
      </c>
      <c r="F1528" s="1" t="s">
        <v>4614</v>
      </c>
      <c r="G1528" s="1" t="s">
        <v>4613</v>
      </c>
      <c r="H1528" s="1" t="s">
        <v>154</v>
      </c>
      <c r="I1528" s="1" t="s">
        <v>154</v>
      </c>
      <c r="J1528" s="1" t="s">
        <v>4615</v>
      </c>
      <c r="K1528" s="1" t="s">
        <v>19</v>
      </c>
      <c r="L1528" s="1"/>
      <c r="M1528" t="str">
        <f t="shared" si="128"/>
        <v>4</v>
      </c>
      <c r="N1528" t="str">
        <f t="shared" si="129"/>
        <v>40</v>
      </c>
      <c r="Q1528" s="22" t="str">
        <f t="shared" si="130"/>
        <v/>
      </c>
    </row>
    <row r="1529" spans="1:17" x14ac:dyDescent="0.45">
      <c r="A1529" s="3">
        <v>1587</v>
      </c>
      <c r="B1529" s="1" t="s">
        <v>4616</v>
      </c>
      <c r="C1529" s="1" t="s">
        <v>4613</v>
      </c>
      <c r="D1529" s="1" t="s">
        <v>4557</v>
      </c>
      <c r="E1529" s="5">
        <v>40285613</v>
      </c>
      <c r="F1529" s="1" t="s">
        <v>4617</v>
      </c>
      <c r="G1529" s="1" t="s">
        <v>4613</v>
      </c>
      <c r="H1529" s="1" t="s">
        <v>154</v>
      </c>
      <c r="I1529" s="1" t="s">
        <v>154</v>
      </c>
      <c r="J1529" s="1" t="s">
        <v>4618</v>
      </c>
      <c r="K1529" s="1" t="s">
        <v>19</v>
      </c>
      <c r="L1529" s="1"/>
      <c r="M1529" t="str">
        <f t="shared" si="128"/>
        <v>4</v>
      </c>
      <c r="N1529" t="str">
        <f t="shared" si="129"/>
        <v>40</v>
      </c>
      <c r="Q1529" s="22" t="str">
        <f t="shared" si="130"/>
        <v/>
      </c>
    </row>
    <row r="1530" spans="1:17" x14ac:dyDescent="0.45">
      <c r="A1530" s="3">
        <v>1588</v>
      </c>
      <c r="B1530" s="1" t="s">
        <v>4619</v>
      </c>
      <c r="C1530" s="1" t="s">
        <v>4613</v>
      </c>
      <c r="D1530" s="1" t="s">
        <v>4608</v>
      </c>
      <c r="E1530" s="5">
        <v>29995000</v>
      </c>
      <c r="F1530" s="1" t="s">
        <v>4620</v>
      </c>
      <c r="G1530" s="1" t="s">
        <v>4613</v>
      </c>
      <c r="H1530" s="1" t="s">
        <v>850</v>
      </c>
      <c r="I1530" s="1" t="s">
        <v>154</v>
      </c>
      <c r="J1530" s="1" t="s">
        <v>851</v>
      </c>
      <c r="K1530" s="1" t="s">
        <v>19</v>
      </c>
      <c r="L1530" s="1"/>
      <c r="M1530" t="str">
        <f t="shared" si="128"/>
        <v>2</v>
      </c>
      <c r="N1530" t="str">
        <f t="shared" si="129"/>
        <v>29</v>
      </c>
      <c r="Q1530" s="22" t="str">
        <f t="shared" si="130"/>
        <v/>
      </c>
    </row>
    <row r="1531" spans="1:17" x14ac:dyDescent="0.45">
      <c r="A1531" s="3">
        <v>1589</v>
      </c>
      <c r="B1531" s="1" t="s">
        <v>4621</v>
      </c>
      <c r="C1531" s="1" t="s">
        <v>4613</v>
      </c>
      <c r="D1531" s="1" t="s">
        <v>4608</v>
      </c>
      <c r="E1531" s="5">
        <v>123066100</v>
      </c>
      <c r="F1531" s="1" t="s">
        <v>4622</v>
      </c>
      <c r="G1531" s="1" t="s">
        <v>4613</v>
      </c>
      <c r="H1531" s="1" t="s">
        <v>850</v>
      </c>
      <c r="I1531" s="1" t="s">
        <v>154</v>
      </c>
      <c r="J1531" s="1" t="s">
        <v>851</v>
      </c>
      <c r="K1531" s="1" t="s">
        <v>19</v>
      </c>
      <c r="L1531" s="1"/>
      <c r="M1531" t="str">
        <f t="shared" si="128"/>
        <v>1</v>
      </c>
      <c r="N1531" t="str">
        <f t="shared" si="129"/>
        <v>12</v>
      </c>
      <c r="Q1531" s="22" t="str">
        <f t="shared" si="130"/>
        <v/>
      </c>
    </row>
    <row r="1532" spans="1:17" x14ac:dyDescent="0.45">
      <c r="A1532" s="3">
        <v>1590</v>
      </c>
      <c r="B1532" s="1" t="s">
        <v>4623</v>
      </c>
      <c r="C1532" s="1" t="s">
        <v>4613</v>
      </c>
      <c r="D1532" s="1" t="s">
        <v>4608</v>
      </c>
      <c r="E1532" s="5">
        <v>1355000</v>
      </c>
      <c r="F1532" s="1" t="s">
        <v>4624</v>
      </c>
      <c r="G1532" s="1" t="s">
        <v>4613</v>
      </c>
      <c r="H1532" s="1" t="s">
        <v>850</v>
      </c>
      <c r="I1532" s="1" t="s">
        <v>154</v>
      </c>
      <c r="J1532" s="1" t="s">
        <v>851</v>
      </c>
      <c r="K1532" s="1" t="s">
        <v>19</v>
      </c>
      <c r="L1532" s="1"/>
      <c r="M1532" t="str">
        <f t="shared" si="128"/>
        <v>1</v>
      </c>
      <c r="N1532" t="str">
        <f t="shared" si="129"/>
        <v>13</v>
      </c>
      <c r="Q1532" s="22" t="str">
        <f t="shared" si="130"/>
        <v/>
      </c>
    </row>
    <row r="1533" spans="1:17" x14ac:dyDescent="0.45">
      <c r="A1533" s="3">
        <v>1591</v>
      </c>
      <c r="B1533" s="1" t="s">
        <v>4625</v>
      </c>
      <c r="C1533" s="1" t="s">
        <v>4613</v>
      </c>
      <c r="D1533" s="1" t="s">
        <v>4608</v>
      </c>
      <c r="E1533" s="5">
        <v>79129680</v>
      </c>
      <c r="F1533" s="1" t="s">
        <v>4626</v>
      </c>
      <c r="G1533" s="1" t="s">
        <v>4613</v>
      </c>
      <c r="H1533" s="1" t="s">
        <v>850</v>
      </c>
      <c r="I1533" s="1" t="s">
        <v>154</v>
      </c>
      <c r="J1533" s="1" t="s">
        <v>851</v>
      </c>
      <c r="K1533" s="1" t="s">
        <v>19</v>
      </c>
      <c r="L1533" s="1"/>
      <c r="M1533" t="str">
        <f t="shared" si="128"/>
        <v>7</v>
      </c>
      <c r="N1533" t="str">
        <f t="shared" si="129"/>
        <v>79</v>
      </c>
      <c r="Q1533" s="22" t="str">
        <f t="shared" si="130"/>
        <v/>
      </c>
    </row>
    <row r="1534" spans="1:17" x14ac:dyDescent="0.45">
      <c r="A1534" s="3">
        <v>1592</v>
      </c>
      <c r="B1534" s="1" t="s">
        <v>4627</v>
      </c>
      <c r="C1534" s="1" t="s">
        <v>4613</v>
      </c>
      <c r="D1534" s="1" t="s">
        <v>4608</v>
      </c>
      <c r="E1534" s="5">
        <v>1027369</v>
      </c>
      <c r="F1534" s="1" t="s">
        <v>4628</v>
      </c>
      <c r="G1534" s="1" t="s">
        <v>4613</v>
      </c>
      <c r="H1534" s="1" t="s">
        <v>850</v>
      </c>
      <c r="I1534" s="1" t="s">
        <v>154</v>
      </c>
      <c r="J1534" s="1" t="s">
        <v>851</v>
      </c>
      <c r="K1534" s="1" t="s">
        <v>19</v>
      </c>
      <c r="L1534" s="1"/>
      <c r="M1534" t="str">
        <f t="shared" si="128"/>
        <v>1</v>
      </c>
      <c r="N1534" t="str">
        <f t="shared" si="129"/>
        <v>10</v>
      </c>
      <c r="Q1534" s="22" t="str">
        <f t="shared" si="130"/>
        <v/>
      </c>
    </row>
    <row r="1535" spans="1:17" x14ac:dyDescent="0.45">
      <c r="A1535" s="3">
        <v>1593</v>
      </c>
      <c r="B1535" s="1" t="s">
        <v>4629</v>
      </c>
      <c r="C1535" s="1" t="s">
        <v>4613</v>
      </c>
      <c r="D1535" s="1" t="s">
        <v>4608</v>
      </c>
      <c r="E1535" s="5">
        <v>12909490</v>
      </c>
      <c r="F1535" s="1" t="s">
        <v>4630</v>
      </c>
      <c r="G1535" s="1" t="s">
        <v>4613</v>
      </c>
      <c r="H1535" s="1" t="s">
        <v>850</v>
      </c>
      <c r="I1535" s="1" t="s">
        <v>154</v>
      </c>
      <c r="J1535" s="1" t="s">
        <v>851</v>
      </c>
      <c r="K1535" s="1" t="s">
        <v>19</v>
      </c>
      <c r="L1535" s="1"/>
      <c r="M1535" t="str">
        <f t="shared" si="128"/>
        <v>1</v>
      </c>
      <c r="N1535" t="str">
        <f t="shared" si="129"/>
        <v>12</v>
      </c>
      <c r="Q1535" s="22" t="str">
        <f t="shared" si="130"/>
        <v/>
      </c>
    </row>
    <row r="1536" spans="1:17" x14ac:dyDescent="0.45">
      <c r="A1536" s="3">
        <v>1594</v>
      </c>
      <c r="B1536" s="1" t="s">
        <v>4631</v>
      </c>
      <c r="C1536" s="1" t="s">
        <v>4613</v>
      </c>
      <c r="D1536" s="1" t="s">
        <v>4608</v>
      </c>
      <c r="E1536" s="5">
        <v>197824200</v>
      </c>
      <c r="F1536" s="1" t="s">
        <v>4632</v>
      </c>
      <c r="G1536" s="1" t="s">
        <v>4613</v>
      </c>
      <c r="H1536" s="1" t="s">
        <v>850</v>
      </c>
      <c r="I1536" s="1" t="s">
        <v>154</v>
      </c>
      <c r="J1536" s="1" t="s">
        <v>851</v>
      </c>
      <c r="K1536" s="1" t="s">
        <v>19</v>
      </c>
      <c r="L1536" s="1"/>
      <c r="M1536" t="str">
        <f t="shared" si="128"/>
        <v>1</v>
      </c>
      <c r="N1536" t="str">
        <f t="shared" si="129"/>
        <v>19</v>
      </c>
      <c r="Q1536" s="22" t="str">
        <f t="shared" si="130"/>
        <v/>
      </c>
    </row>
    <row r="1537" spans="1:17" x14ac:dyDescent="0.45">
      <c r="A1537" s="3">
        <v>1595</v>
      </c>
      <c r="B1537" s="1" t="s">
        <v>4633</v>
      </c>
      <c r="C1537" s="1" t="s">
        <v>4613</v>
      </c>
      <c r="D1537" s="1" t="s">
        <v>4557</v>
      </c>
      <c r="E1537" s="5">
        <v>162786025</v>
      </c>
      <c r="F1537" s="1" t="s">
        <v>4634</v>
      </c>
      <c r="G1537" s="1" t="s">
        <v>4613</v>
      </c>
      <c r="H1537" s="1" t="s">
        <v>153</v>
      </c>
      <c r="I1537" s="1" t="s">
        <v>154</v>
      </c>
      <c r="J1537" s="1" t="s">
        <v>4635</v>
      </c>
      <c r="K1537" s="1" t="s">
        <v>19</v>
      </c>
      <c r="L1537" s="1"/>
      <c r="M1537" t="str">
        <f t="shared" si="128"/>
        <v>1</v>
      </c>
      <c r="N1537" t="str">
        <f t="shared" si="129"/>
        <v>16</v>
      </c>
      <c r="Q1537" s="22" t="str">
        <f t="shared" si="130"/>
        <v/>
      </c>
    </row>
    <row r="1538" spans="1:17" x14ac:dyDescent="0.45">
      <c r="A1538" s="3">
        <v>1596</v>
      </c>
      <c r="B1538" s="1" t="s">
        <v>4636</v>
      </c>
      <c r="C1538" s="1" t="s">
        <v>4613</v>
      </c>
      <c r="D1538" s="1" t="s">
        <v>4557</v>
      </c>
      <c r="E1538" s="5">
        <v>161815800</v>
      </c>
      <c r="F1538" s="1" t="s">
        <v>4637</v>
      </c>
      <c r="G1538" s="1" t="s">
        <v>4613</v>
      </c>
      <c r="H1538" s="1" t="s">
        <v>153</v>
      </c>
      <c r="I1538" s="1" t="s">
        <v>154</v>
      </c>
      <c r="J1538" s="1" t="s">
        <v>4638</v>
      </c>
      <c r="K1538" s="1" t="s">
        <v>19</v>
      </c>
      <c r="L1538" s="1"/>
      <c r="M1538" t="str">
        <f t="shared" si="128"/>
        <v>1</v>
      </c>
      <c r="N1538" t="str">
        <f t="shared" si="129"/>
        <v>16</v>
      </c>
      <c r="Q1538" s="22" t="str">
        <f t="shared" si="130"/>
        <v/>
      </c>
    </row>
    <row r="1539" spans="1:17" x14ac:dyDescent="0.45">
      <c r="A1539" s="3">
        <v>1597</v>
      </c>
      <c r="B1539" s="1" t="s">
        <v>4639</v>
      </c>
      <c r="C1539" s="1" t="s">
        <v>4613</v>
      </c>
      <c r="D1539" s="1" t="s">
        <v>4557</v>
      </c>
      <c r="E1539" s="5">
        <v>425700000</v>
      </c>
      <c r="F1539" s="1" t="s">
        <v>4640</v>
      </c>
      <c r="G1539" s="1" t="s">
        <v>4613</v>
      </c>
      <c r="H1539" s="1" t="s">
        <v>153</v>
      </c>
      <c r="I1539" s="1" t="s">
        <v>154</v>
      </c>
      <c r="J1539" s="1" t="s">
        <v>4641</v>
      </c>
      <c r="K1539" s="1" t="s">
        <v>19</v>
      </c>
      <c r="L1539" s="1"/>
      <c r="M1539" t="str">
        <f t="shared" si="128"/>
        <v>4</v>
      </c>
      <c r="N1539" t="str">
        <f t="shared" si="129"/>
        <v>42</v>
      </c>
      <c r="Q1539" s="22" t="str">
        <f t="shared" si="130"/>
        <v/>
      </c>
    </row>
    <row r="1540" spans="1:17" x14ac:dyDescent="0.45">
      <c r="A1540" s="3">
        <v>1598</v>
      </c>
      <c r="B1540" s="1" t="s">
        <v>4642</v>
      </c>
      <c r="C1540" s="1" t="s">
        <v>4613</v>
      </c>
      <c r="D1540" s="1" t="s">
        <v>4557</v>
      </c>
      <c r="E1540" s="5">
        <v>425700000</v>
      </c>
      <c r="F1540" s="1" t="s">
        <v>4643</v>
      </c>
      <c r="G1540" s="1" t="s">
        <v>4613</v>
      </c>
      <c r="H1540" s="1" t="s">
        <v>153</v>
      </c>
      <c r="I1540" s="1" t="s">
        <v>154</v>
      </c>
      <c r="J1540" s="1" t="s">
        <v>4644</v>
      </c>
      <c r="K1540" s="1" t="s">
        <v>19</v>
      </c>
      <c r="L1540" s="1"/>
      <c r="M1540" t="str">
        <f t="shared" si="128"/>
        <v>4</v>
      </c>
      <c r="N1540" t="str">
        <f t="shared" si="129"/>
        <v>42</v>
      </c>
      <c r="Q1540" s="22" t="str">
        <f t="shared" si="130"/>
        <v/>
      </c>
    </row>
    <row r="1541" spans="1:17" x14ac:dyDescent="0.45">
      <c r="A1541" s="3">
        <v>1599</v>
      </c>
      <c r="B1541" s="1" t="s">
        <v>4645</v>
      </c>
      <c r="C1541" s="1" t="s">
        <v>4613</v>
      </c>
      <c r="D1541" s="1" t="s">
        <v>4608</v>
      </c>
      <c r="E1541" s="5">
        <v>24688440</v>
      </c>
      <c r="F1541" s="1" t="s">
        <v>4646</v>
      </c>
      <c r="G1541" s="1" t="s">
        <v>4517</v>
      </c>
      <c r="H1541" s="1" t="s">
        <v>154</v>
      </c>
      <c r="I1541" s="1" t="s">
        <v>154</v>
      </c>
      <c r="J1541" s="1" t="s">
        <v>4647</v>
      </c>
      <c r="K1541" s="1" t="s">
        <v>19</v>
      </c>
      <c r="L1541" s="1"/>
      <c r="M1541" t="str">
        <f t="shared" ref="M1541:M1604" si="131">LEFT(E1541,1)</f>
        <v>2</v>
      </c>
      <c r="N1541" t="str">
        <f t="shared" ref="N1541:N1604" si="132">LEFT(E1541,2)</f>
        <v>24</v>
      </c>
      <c r="Q1541" s="22" t="str">
        <f t="shared" si="130"/>
        <v/>
      </c>
    </row>
    <row r="1542" spans="1:17" x14ac:dyDescent="0.45">
      <c r="A1542" s="3">
        <v>1600</v>
      </c>
      <c r="B1542" s="1" t="s">
        <v>4648</v>
      </c>
      <c r="C1542" s="1" t="s">
        <v>4613</v>
      </c>
      <c r="D1542" s="1" t="s">
        <v>4608</v>
      </c>
      <c r="E1542" s="5">
        <v>101705819</v>
      </c>
      <c r="F1542" s="1" t="s">
        <v>4649</v>
      </c>
      <c r="G1542" s="1" t="s">
        <v>4517</v>
      </c>
      <c r="H1542" s="1" t="s">
        <v>154</v>
      </c>
      <c r="I1542" s="1" t="s">
        <v>154</v>
      </c>
      <c r="J1542" s="1" t="s">
        <v>4650</v>
      </c>
      <c r="K1542" s="1" t="s">
        <v>19</v>
      </c>
      <c r="L1542" s="1"/>
      <c r="M1542" t="str">
        <f t="shared" si="131"/>
        <v>1</v>
      </c>
      <c r="N1542" t="str">
        <f t="shared" si="132"/>
        <v>10</v>
      </c>
      <c r="Q1542" s="22" t="str">
        <f t="shared" si="130"/>
        <v/>
      </c>
    </row>
    <row r="1543" spans="1:17" x14ac:dyDescent="0.45">
      <c r="A1543" s="3">
        <v>1601</v>
      </c>
      <c r="B1543" s="1" t="s">
        <v>4651</v>
      </c>
      <c r="C1543" s="1" t="s">
        <v>4613</v>
      </c>
      <c r="D1543" s="1" t="s">
        <v>4608</v>
      </c>
      <c r="E1543" s="5">
        <v>37617036</v>
      </c>
      <c r="F1543" s="1" t="s">
        <v>4652</v>
      </c>
      <c r="G1543" s="1" t="s">
        <v>4517</v>
      </c>
      <c r="H1543" s="1" t="s">
        <v>154</v>
      </c>
      <c r="I1543" s="1" t="s">
        <v>154</v>
      </c>
      <c r="J1543" s="1" t="s">
        <v>4653</v>
      </c>
      <c r="K1543" s="1" t="s">
        <v>19</v>
      </c>
      <c r="L1543" s="1"/>
      <c r="M1543" t="str">
        <f t="shared" si="131"/>
        <v>3</v>
      </c>
      <c r="N1543" t="str">
        <f t="shared" si="132"/>
        <v>37</v>
      </c>
      <c r="Q1543" s="22" t="str">
        <f t="shared" si="130"/>
        <v/>
      </c>
    </row>
    <row r="1544" spans="1:17" x14ac:dyDescent="0.45">
      <c r="A1544" s="3">
        <v>1602</v>
      </c>
      <c r="B1544" s="1" t="s">
        <v>4654</v>
      </c>
      <c r="C1544" s="1" t="s">
        <v>4613</v>
      </c>
      <c r="D1544" s="1" t="s">
        <v>4608</v>
      </c>
      <c r="E1544" s="5">
        <v>60474340</v>
      </c>
      <c r="F1544" s="1" t="s">
        <v>4655</v>
      </c>
      <c r="G1544" s="1" t="s">
        <v>4517</v>
      </c>
      <c r="H1544" s="1" t="s">
        <v>154</v>
      </c>
      <c r="I1544" s="1" t="s">
        <v>154</v>
      </c>
      <c r="J1544" s="1" t="s">
        <v>4656</v>
      </c>
      <c r="K1544" s="1" t="s">
        <v>19</v>
      </c>
      <c r="L1544" s="1"/>
      <c r="M1544" t="str">
        <f t="shared" si="131"/>
        <v>6</v>
      </c>
      <c r="N1544" t="str">
        <f t="shared" si="132"/>
        <v>60</v>
      </c>
      <c r="Q1544" s="22" t="str">
        <f t="shared" si="130"/>
        <v/>
      </c>
    </row>
    <row r="1545" spans="1:17" x14ac:dyDescent="0.45">
      <c r="A1545" s="3">
        <v>1603</v>
      </c>
      <c r="B1545" s="1" t="s">
        <v>4657</v>
      </c>
      <c r="C1545" s="1" t="s">
        <v>4613</v>
      </c>
      <c r="D1545" s="1" t="s">
        <v>4608</v>
      </c>
      <c r="E1545" s="5">
        <v>54473576</v>
      </c>
      <c r="F1545" s="1" t="s">
        <v>4658</v>
      </c>
      <c r="G1545" s="1" t="s">
        <v>4517</v>
      </c>
      <c r="H1545" s="1" t="s">
        <v>154</v>
      </c>
      <c r="I1545" s="1" t="s">
        <v>154</v>
      </c>
      <c r="J1545" s="1" t="s">
        <v>4659</v>
      </c>
      <c r="K1545" s="1" t="s">
        <v>19</v>
      </c>
      <c r="L1545" s="1"/>
      <c r="M1545" t="str">
        <f t="shared" si="131"/>
        <v>5</v>
      </c>
      <c r="N1545" t="str">
        <f t="shared" si="132"/>
        <v>54</v>
      </c>
      <c r="Q1545" s="22" t="str">
        <f t="shared" si="130"/>
        <v/>
      </c>
    </row>
    <row r="1546" spans="1:17" x14ac:dyDescent="0.45">
      <c r="A1546" s="3">
        <v>1604</v>
      </c>
      <c r="B1546" s="1" t="s">
        <v>4660</v>
      </c>
      <c r="C1546" s="1" t="s">
        <v>4613</v>
      </c>
      <c r="D1546" s="1" t="s">
        <v>4608</v>
      </c>
      <c r="E1546" s="5">
        <v>36632000</v>
      </c>
      <c r="F1546" s="1" t="s">
        <v>4661</v>
      </c>
      <c r="G1546" s="1" t="s">
        <v>4517</v>
      </c>
      <c r="H1546" s="1" t="s">
        <v>154</v>
      </c>
      <c r="I1546" s="1" t="s">
        <v>154</v>
      </c>
      <c r="J1546" s="1" t="s">
        <v>4662</v>
      </c>
      <c r="K1546" s="1" t="s">
        <v>19</v>
      </c>
      <c r="L1546" s="1"/>
      <c r="M1546" t="str">
        <f t="shared" si="131"/>
        <v>3</v>
      </c>
      <c r="N1546" t="str">
        <f t="shared" si="132"/>
        <v>36</v>
      </c>
      <c r="Q1546" s="22" t="str">
        <f t="shared" si="130"/>
        <v/>
      </c>
    </row>
    <row r="1547" spans="1:17" x14ac:dyDescent="0.45">
      <c r="A1547" s="3">
        <v>1605</v>
      </c>
      <c r="B1547" s="1" t="s">
        <v>4663</v>
      </c>
      <c r="C1547" s="1" t="s">
        <v>4613</v>
      </c>
      <c r="D1547" s="1" t="s">
        <v>4613</v>
      </c>
      <c r="E1547" s="5">
        <v>181200</v>
      </c>
      <c r="F1547" s="1" t="s">
        <v>4664</v>
      </c>
      <c r="G1547" s="1" t="s">
        <v>4613</v>
      </c>
      <c r="H1547" s="1" t="s">
        <v>212</v>
      </c>
      <c r="I1547" s="1" t="s">
        <v>154</v>
      </c>
      <c r="J1547" s="1" t="s">
        <v>4665</v>
      </c>
      <c r="K1547" s="1" t="s">
        <v>19</v>
      </c>
      <c r="L1547" s="1"/>
      <c r="M1547" t="str">
        <f t="shared" si="131"/>
        <v>1</v>
      </c>
      <c r="N1547" t="str">
        <f t="shared" si="132"/>
        <v>18</v>
      </c>
      <c r="Q1547" s="22" t="str">
        <f t="shared" si="130"/>
        <v/>
      </c>
    </row>
    <row r="1548" spans="1:17" x14ac:dyDescent="0.45">
      <c r="A1548" s="3">
        <v>1606</v>
      </c>
      <c r="B1548" s="1" t="s">
        <v>4666</v>
      </c>
      <c r="C1548" s="1" t="s">
        <v>4517</v>
      </c>
      <c r="D1548" s="1" t="s">
        <v>4517</v>
      </c>
      <c r="E1548" s="5">
        <v>84859750</v>
      </c>
      <c r="F1548" s="1" t="s">
        <v>4667</v>
      </c>
      <c r="G1548" s="1" t="s">
        <v>4517</v>
      </c>
      <c r="H1548" s="1" t="s">
        <v>670</v>
      </c>
      <c r="I1548" s="1" t="s">
        <v>154</v>
      </c>
      <c r="J1548" s="1" t="s">
        <v>4668</v>
      </c>
      <c r="K1548" s="1" t="s">
        <v>19</v>
      </c>
      <c r="L1548" s="1"/>
      <c r="M1548" t="str">
        <f t="shared" si="131"/>
        <v>8</v>
      </c>
      <c r="N1548" t="str">
        <f t="shared" si="132"/>
        <v>84</v>
      </c>
      <c r="Q1548" s="22" t="str">
        <f t="shared" si="130"/>
        <v/>
      </c>
    </row>
    <row r="1549" spans="1:17" x14ac:dyDescent="0.45">
      <c r="A1549" s="3">
        <v>1607</v>
      </c>
      <c r="B1549" s="1" t="s">
        <v>4669</v>
      </c>
      <c r="C1549" s="1" t="s">
        <v>4517</v>
      </c>
      <c r="D1549" s="1" t="s">
        <v>4517</v>
      </c>
      <c r="E1549" s="5">
        <v>2491300</v>
      </c>
      <c r="F1549" s="1" t="s">
        <v>4670</v>
      </c>
      <c r="G1549" s="1" t="s">
        <v>4517</v>
      </c>
      <c r="H1549" s="1" t="s">
        <v>670</v>
      </c>
      <c r="I1549" s="1" t="s">
        <v>154</v>
      </c>
      <c r="J1549" s="1" t="s">
        <v>4671</v>
      </c>
      <c r="K1549" s="1" t="s">
        <v>19</v>
      </c>
      <c r="L1549" s="1"/>
      <c r="M1549" t="str">
        <f t="shared" si="131"/>
        <v>2</v>
      </c>
      <c r="N1549" t="str">
        <f t="shared" si="132"/>
        <v>24</v>
      </c>
      <c r="Q1549" s="22" t="str">
        <f t="shared" si="130"/>
        <v/>
      </c>
    </row>
    <row r="1550" spans="1:17" x14ac:dyDescent="0.45">
      <c r="A1550" s="3">
        <v>1608</v>
      </c>
      <c r="B1550" s="1" t="s">
        <v>4672</v>
      </c>
      <c r="C1550" s="1" t="s">
        <v>4517</v>
      </c>
      <c r="D1550" s="1" t="s">
        <v>4517</v>
      </c>
      <c r="E1550" s="5">
        <v>8951250</v>
      </c>
      <c r="F1550" s="1" t="s">
        <v>4673</v>
      </c>
      <c r="G1550" s="1" t="s">
        <v>4517</v>
      </c>
      <c r="H1550" s="1" t="s">
        <v>670</v>
      </c>
      <c r="I1550" s="1" t="s">
        <v>154</v>
      </c>
      <c r="J1550" s="1" t="s">
        <v>4671</v>
      </c>
      <c r="K1550" s="1" t="s">
        <v>19</v>
      </c>
      <c r="L1550" s="1"/>
      <c r="M1550" t="str">
        <f t="shared" si="131"/>
        <v>8</v>
      </c>
      <c r="N1550" t="str">
        <f t="shared" si="132"/>
        <v>89</v>
      </c>
      <c r="Q1550" s="22" t="str">
        <f t="shared" si="130"/>
        <v/>
      </c>
    </row>
    <row r="1551" spans="1:17" x14ac:dyDescent="0.45">
      <c r="A1551" s="3">
        <v>1609</v>
      </c>
      <c r="B1551" s="1" t="s">
        <v>4674</v>
      </c>
      <c r="C1551" s="1" t="s">
        <v>4517</v>
      </c>
      <c r="D1551" s="1" t="s">
        <v>4517</v>
      </c>
      <c r="E1551" s="5">
        <v>3054600</v>
      </c>
      <c r="F1551" s="1" t="s">
        <v>4675</v>
      </c>
      <c r="G1551" s="1" t="s">
        <v>4517</v>
      </c>
      <c r="H1551" s="1" t="s">
        <v>670</v>
      </c>
      <c r="I1551" s="1" t="s">
        <v>154</v>
      </c>
      <c r="J1551" s="1" t="s">
        <v>4671</v>
      </c>
      <c r="K1551" s="1" t="s">
        <v>19</v>
      </c>
      <c r="L1551" s="1"/>
      <c r="M1551" t="str">
        <f t="shared" si="131"/>
        <v>3</v>
      </c>
      <c r="N1551" t="str">
        <f t="shared" si="132"/>
        <v>30</v>
      </c>
      <c r="Q1551" s="22" t="str">
        <f t="shared" si="130"/>
        <v/>
      </c>
    </row>
    <row r="1552" spans="1:17" x14ac:dyDescent="0.45">
      <c r="A1552" s="3">
        <v>1610</v>
      </c>
      <c r="B1552" s="1" t="s">
        <v>4676</v>
      </c>
      <c r="C1552" s="1" t="s">
        <v>4517</v>
      </c>
      <c r="D1552" s="1" t="s">
        <v>4517</v>
      </c>
      <c r="E1552" s="5">
        <v>11250000</v>
      </c>
      <c r="F1552" s="1" t="s">
        <v>4677</v>
      </c>
      <c r="G1552" s="1" t="s">
        <v>4517</v>
      </c>
      <c r="H1552" s="1" t="s">
        <v>850</v>
      </c>
      <c r="I1552" s="1" t="s">
        <v>154</v>
      </c>
      <c r="J1552" s="1" t="s">
        <v>851</v>
      </c>
      <c r="K1552" s="1" t="s">
        <v>19</v>
      </c>
      <c r="L1552" s="1"/>
      <c r="M1552" t="str">
        <f t="shared" si="131"/>
        <v>1</v>
      </c>
      <c r="N1552" t="str">
        <f t="shared" si="132"/>
        <v>11</v>
      </c>
      <c r="Q1552" s="22" t="str">
        <f t="shared" si="130"/>
        <v/>
      </c>
    </row>
    <row r="1553" spans="1:17" x14ac:dyDescent="0.45">
      <c r="A1553" s="3">
        <v>1611</v>
      </c>
      <c r="B1553" s="1" t="s">
        <v>4678</v>
      </c>
      <c r="C1553" s="1" t="s">
        <v>4517</v>
      </c>
      <c r="D1553" s="1" t="s">
        <v>4517</v>
      </c>
      <c r="E1553" s="5">
        <v>121483000</v>
      </c>
      <c r="F1553" s="1" t="s">
        <v>4679</v>
      </c>
      <c r="G1553" s="1" t="s">
        <v>4517</v>
      </c>
      <c r="H1553" s="1" t="s">
        <v>850</v>
      </c>
      <c r="I1553" s="1" t="s">
        <v>154</v>
      </c>
      <c r="J1553" s="1" t="s">
        <v>851</v>
      </c>
      <c r="K1553" s="1" t="s">
        <v>19</v>
      </c>
      <c r="L1553" s="1"/>
      <c r="M1553" t="str">
        <f t="shared" si="131"/>
        <v>1</v>
      </c>
      <c r="N1553" t="str">
        <f t="shared" si="132"/>
        <v>12</v>
      </c>
      <c r="Q1553" s="22" t="str">
        <f t="shared" si="130"/>
        <v/>
      </c>
    </row>
    <row r="1554" spans="1:17" x14ac:dyDescent="0.45">
      <c r="A1554" s="3">
        <v>1612</v>
      </c>
      <c r="B1554" s="1" t="s">
        <v>4680</v>
      </c>
      <c r="C1554" s="1" t="s">
        <v>4517</v>
      </c>
      <c r="D1554" s="1" t="s">
        <v>4517</v>
      </c>
      <c r="E1554" s="5">
        <v>27206100</v>
      </c>
      <c r="F1554" s="1" t="s">
        <v>4681</v>
      </c>
      <c r="G1554" s="1" t="s">
        <v>4517</v>
      </c>
      <c r="H1554" s="1" t="s">
        <v>850</v>
      </c>
      <c r="I1554" s="1" t="s">
        <v>154</v>
      </c>
      <c r="J1554" s="1" t="s">
        <v>860</v>
      </c>
      <c r="K1554" s="1" t="s">
        <v>19</v>
      </c>
      <c r="L1554" s="1"/>
      <c r="M1554" t="str">
        <f t="shared" si="131"/>
        <v>2</v>
      </c>
      <c r="N1554" t="str">
        <f t="shared" si="132"/>
        <v>27</v>
      </c>
      <c r="Q1554" s="22" t="str">
        <f t="shared" ref="Q1554:Q1617" si="133">O1554&amp;P1554</f>
        <v/>
      </c>
    </row>
    <row r="1555" spans="1:17" x14ac:dyDescent="0.45">
      <c r="A1555" s="3">
        <v>1613</v>
      </c>
      <c r="B1555" s="1" t="s">
        <v>4682</v>
      </c>
      <c r="C1555" s="1" t="s">
        <v>4517</v>
      </c>
      <c r="D1555" s="1" t="s">
        <v>4517</v>
      </c>
      <c r="E1555" s="5">
        <v>5096577</v>
      </c>
      <c r="F1555" s="1" t="s">
        <v>4683</v>
      </c>
      <c r="G1555" s="1" t="s">
        <v>4517</v>
      </c>
      <c r="H1555" s="1" t="s">
        <v>850</v>
      </c>
      <c r="I1555" s="1" t="s">
        <v>154</v>
      </c>
      <c r="J1555" s="1" t="s">
        <v>851</v>
      </c>
      <c r="K1555" s="1" t="s">
        <v>19</v>
      </c>
      <c r="L1555" s="1"/>
      <c r="M1555" t="str">
        <f t="shared" si="131"/>
        <v>5</v>
      </c>
      <c r="N1555" t="str">
        <f t="shared" si="132"/>
        <v>50</v>
      </c>
      <c r="Q1555" s="22" t="str">
        <f t="shared" si="133"/>
        <v/>
      </c>
    </row>
    <row r="1556" spans="1:17" x14ac:dyDescent="0.45">
      <c r="A1556" s="3">
        <v>1614</v>
      </c>
      <c r="B1556" s="1" t="s">
        <v>4684</v>
      </c>
      <c r="C1556" s="1" t="s">
        <v>4517</v>
      </c>
      <c r="D1556" s="1" t="s">
        <v>4517</v>
      </c>
      <c r="E1556" s="5">
        <v>86782800</v>
      </c>
      <c r="F1556" s="1" t="s">
        <v>4685</v>
      </c>
      <c r="G1556" s="1" t="s">
        <v>4517</v>
      </c>
      <c r="H1556" s="1" t="s">
        <v>850</v>
      </c>
      <c r="I1556" s="1" t="s">
        <v>154</v>
      </c>
      <c r="J1556" s="1" t="s">
        <v>851</v>
      </c>
      <c r="K1556" s="1" t="s">
        <v>19</v>
      </c>
      <c r="L1556" s="1"/>
      <c r="M1556" t="str">
        <f t="shared" si="131"/>
        <v>8</v>
      </c>
      <c r="N1556" t="str">
        <f t="shared" si="132"/>
        <v>86</v>
      </c>
      <c r="Q1556" s="22" t="str">
        <f t="shared" si="133"/>
        <v/>
      </c>
    </row>
    <row r="1557" spans="1:17" x14ac:dyDescent="0.45">
      <c r="A1557" s="3">
        <v>1615</v>
      </c>
      <c r="B1557" s="1" t="s">
        <v>4686</v>
      </c>
      <c r="C1557" s="1" t="s">
        <v>4517</v>
      </c>
      <c r="D1557" s="1" t="s">
        <v>4517</v>
      </c>
      <c r="E1557" s="5">
        <v>47973600</v>
      </c>
      <c r="F1557" s="1" t="s">
        <v>4687</v>
      </c>
      <c r="G1557" s="1" t="s">
        <v>4517</v>
      </c>
      <c r="H1557" s="1" t="s">
        <v>850</v>
      </c>
      <c r="I1557" s="1" t="s">
        <v>154</v>
      </c>
      <c r="J1557" s="1" t="s">
        <v>851</v>
      </c>
      <c r="K1557" s="1" t="s">
        <v>19</v>
      </c>
      <c r="L1557" s="1"/>
      <c r="M1557" t="str">
        <f t="shared" si="131"/>
        <v>4</v>
      </c>
      <c r="N1557" t="str">
        <f t="shared" si="132"/>
        <v>47</v>
      </c>
      <c r="Q1557" s="22" t="str">
        <f t="shared" si="133"/>
        <v/>
      </c>
    </row>
    <row r="1558" spans="1:17" x14ac:dyDescent="0.45">
      <c r="A1558" s="3">
        <v>1616</v>
      </c>
      <c r="B1558" s="1" t="s">
        <v>4688</v>
      </c>
      <c r="C1558" s="1" t="s">
        <v>4517</v>
      </c>
      <c r="D1558" s="1" t="s">
        <v>4608</v>
      </c>
      <c r="E1558" s="5">
        <v>29145300</v>
      </c>
      <c r="F1558" s="1" t="s">
        <v>4689</v>
      </c>
      <c r="G1558" s="1" t="s">
        <v>4517</v>
      </c>
      <c r="H1558" s="1" t="s">
        <v>154</v>
      </c>
      <c r="I1558" s="1" t="s">
        <v>154</v>
      </c>
      <c r="J1558" s="1" t="s">
        <v>4690</v>
      </c>
      <c r="K1558" s="1" t="s">
        <v>19</v>
      </c>
      <c r="L1558" s="1"/>
      <c r="M1558" t="str">
        <f t="shared" si="131"/>
        <v>2</v>
      </c>
      <c r="N1558" t="str">
        <f t="shared" si="132"/>
        <v>29</v>
      </c>
      <c r="Q1558" s="22" t="str">
        <f t="shared" si="133"/>
        <v/>
      </c>
    </row>
    <row r="1559" spans="1:17" x14ac:dyDescent="0.45">
      <c r="A1559" s="3">
        <v>1617</v>
      </c>
      <c r="B1559" s="1" t="s">
        <v>4691</v>
      </c>
      <c r="C1559" s="1" t="s">
        <v>4517</v>
      </c>
      <c r="D1559" s="1" t="s">
        <v>4608</v>
      </c>
      <c r="E1559" s="5">
        <v>71957798</v>
      </c>
      <c r="F1559" s="1" t="s">
        <v>4692</v>
      </c>
      <c r="G1559" s="1" t="s">
        <v>4517</v>
      </c>
      <c r="H1559" s="1" t="s">
        <v>154</v>
      </c>
      <c r="I1559" s="1" t="s">
        <v>154</v>
      </c>
      <c r="J1559" s="1" t="s">
        <v>4693</v>
      </c>
      <c r="K1559" s="1" t="s">
        <v>19</v>
      </c>
      <c r="L1559" s="1"/>
      <c r="M1559" t="str">
        <f t="shared" si="131"/>
        <v>7</v>
      </c>
      <c r="N1559" t="str">
        <f t="shared" si="132"/>
        <v>71</v>
      </c>
      <c r="Q1559" s="22" t="str">
        <f t="shared" si="133"/>
        <v/>
      </c>
    </row>
    <row r="1560" spans="1:17" x14ac:dyDescent="0.45">
      <c r="A1560" s="3">
        <v>1618</v>
      </c>
      <c r="B1560" s="1" t="s">
        <v>4694</v>
      </c>
      <c r="C1560" s="1" t="s">
        <v>4517</v>
      </c>
      <c r="D1560" s="1" t="s">
        <v>4608</v>
      </c>
      <c r="E1560" s="5">
        <v>309021125</v>
      </c>
      <c r="F1560" s="1" t="s">
        <v>4695</v>
      </c>
      <c r="G1560" s="1" t="s">
        <v>4517</v>
      </c>
      <c r="H1560" s="1" t="s">
        <v>154</v>
      </c>
      <c r="I1560" s="1" t="s">
        <v>154</v>
      </c>
      <c r="J1560" s="1" t="s">
        <v>4696</v>
      </c>
      <c r="K1560" s="1" t="s">
        <v>19</v>
      </c>
      <c r="L1560" s="1"/>
      <c r="M1560" t="str">
        <f t="shared" si="131"/>
        <v>3</v>
      </c>
      <c r="N1560" t="str">
        <f t="shared" si="132"/>
        <v>30</v>
      </c>
      <c r="Q1560" s="22" t="str">
        <f t="shared" si="133"/>
        <v/>
      </c>
    </row>
    <row r="1561" spans="1:17" x14ac:dyDescent="0.45">
      <c r="A1561" s="3">
        <v>1619</v>
      </c>
      <c r="B1561" s="1" t="s">
        <v>4697</v>
      </c>
      <c r="C1561" s="1" t="s">
        <v>4517</v>
      </c>
      <c r="D1561" s="1" t="s">
        <v>4608</v>
      </c>
      <c r="E1561" s="5">
        <v>3570000</v>
      </c>
      <c r="F1561" s="1" t="s">
        <v>4698</v>
      </c>
      <c r="G1561" s="1" t="s">
        <v>4517</v>
      </c>
      <c r="H1561" s="1" t="s">
        <v>154</v>
      </c>
      <c r="I1561" s="1" t="s">
        <v>154</v>
      </c>
      <c r="J1561" s="1" t="s">
        <v>1392</v>
      </c>
      <c r="K1561" s="1" t="s">
        <v>19</v>
      </c>
      <c r="L1561" s="1"/>
      <c r="M1561" t="str">
        <f t="shared" si="131"/>
        <v>3</v>
      </c>
      <c r="N1561" t="str">
        <f t="shared" si="132"/>
        <v>35</v>
      </c>
      <c r="Q1561" s="22" t="str">
        <f t="shared" si="133"/>
        <v/>
      </c>
    </row>
    <row r="1562" spans="1:17" x14ac:dyDescent="0.45">
      <c r="A1562" s="3">
        <v>1620</v>
      </c>
      <c r="B1562" s="1" t="s">
        <v>4699</v>
      </c>
      <c r="C1562" s="1" t="s">
        <v>4517</v>
      </c>
      <c r="D1562" s="1" t="s">
        <v>4608</v>
      </c>
      <c r="E1562" s="5">
        <v>6895000</v>
      </c>
      <c r="F1562" s="1" t="s">
        <v>4700</v>
      </c>
      <c r="G1562" s="1" t="s">
        <v>4517</v>
      </c>
      <c r="H1562" s="1" t="s">
        <v>154</v>
      </c>
      <c r="I1562" s="1" t="s">
        <v>154</v>
      </c>
      <c r="J1562" s="1" t="s">
        <v>4701</v>
      </c>
      <c r="K1562" s="1" t="s">
        <v>19</v>
      </c>
      <c r="L1562" s="1"/>
      <c r="M1562" t="str">
        <f t="shared" si="131"/>
        <v>6</v>
      </c>
      <c r="N1562" t="str">
        <f t="shared" si="132"/>
        <v>68</v>
      </c>
      <c r="Q1562" s="22" t="str">
        <f t="shared" si="133"/>
        <v/>
      </c>
    </row>
    <row r="1563" spans="1:17" x14ac:dyDescent="0.45">
      <c r="A1563" s="3">
        <v>1621</v>
      </c>
      <c r="B1563" s="1" t="s">
        <v>4702</v>
      </c>
      <c r="C1563" s="1" t="s">
        <v>4517</v>
      </c>
      <c r="D1563" s="1" t="s">
        <v>4613</v>
      </c>
      <c r="E1563" s="5">
        <v>5340000</v>
      </c>
      <c r="F1563" s="1" t="s">
        <v>4703</v>
      </c>
      <c r="G1563" s="1" t="s">
        <v>4704</v>
      </c>
      <c r="H1563" s="1" t="s">
        <v>154</v>
      </c>
      <c r="I1563" s="1" t="s">
        <v>154</v>
      </c>
      <c r="J1563" s="1" t="s">
        <v>757</v>
      </c>
      <c r="K1563" s="1" t="s">
        <v>19</v>
      </c>
      <c r="L1563" s="1"/>
      <c r="M1563" t="str">
        <f t="shared" si="131"/>
        <v>5</v>
      </c>
      <c r="N1563" t="str">
        <f t="shared" si="132"/>
        <v>53</v>
      </c>
      <c r="Q1563" s="22" t="str">
        <f t="shared" si="133"/>
        <v/>
      </c>
    </row>
    <row r="1564" spans="1:17" x14ac:dyDescent="0.45">
      <c r="A1564" s="3">
        <v>1622</v>
      </c>
      <c r="B1564" s="1" t="s">
        <v>4705</v>
      </c>
      <c r="C1564" s="1" t="s">
        <v>4517</v>
      </c>
      <c r="D1564" s="1" t="s">
        <v>4613</v>
      </c>
      <c r="E1564" s="5">
        <v>161700000</v>
      </c>
      <c r="F1564" s="1" t="s">
        <v>4706</v>
      </c>
      <c r="G1564" s="1" t="s">
        <v>4704</v>
      </c>
      <c r="H1564" s="1" t="s">
        <v>153</v>
      </c>
      <c r="I1564" s="1" t="s">
        <v>154</v>
      </c>
      <c r="J1564" s="1" t="s">
        <v>4707</v>
      </c>
      <c r="K1564" s="1" t="s">
        <v>19</v>
      </c>
      <c r="L1564" s="1"/>
      <c r="M1564" t="str">
        <f t="shared" si="131"/>
        <v>1</v>
      </c>
      <c r="N1564" t="str">
        <f t="shared" si="132"/>
        <v>16</v>
      </c>
      <c r="Q1564" s="22" t="str">
        <f t="shared" si="133"/>
        <v/>
      </c>
    </row>
    <row r="1565" spans="1:17" x14ac:dyDescent="0.45">
      <c r="A1565" s="3">
        <v>1623</v>
      </c>
      <c r="B1565" s="1" t="s">
        <v>4708</v>
      </c>
      <c r="C1565" s="1" t="s">
        <v>4517</v>
      </c>
      <c r="D1565" s="1" t="s">
        <v>4613</v>
      </c>
      <c r="E1565" s="5">
        <v>166820500</v>
      </c>
      <c r="F1565" s="1" t="s">
        <v>4709</v>
      </c>
      <c r="G1565" s="1" t="s">
        <v>4704</v>
      </c>
      <c r="H1565" s="1" t="s">
        <v>153</v>
      </c>
      <c r="I1565" s="1" t="s">
        <v>154</v>
      </c>
      <c r="J1565" s="1" t="s">
        <v>4710</v>
      </c>
      <c r="K1565" s="1" t="s">
        <v>19</v>
      </c>
      <c r="L1565" s="1"/>
      <c r="M1565" t="str">
        <f t="shared" si="131"/>
        <v>1</v>
      </c>
      <c r="N1565" t="str">
        <f t="shared" si="132"/>
        <v>16</v>
      </c>
      <c r="Q1565" s="22" t="str">
        <f t="shared" si="133"/>
        <v/>
      </c>
    </row>
    <row r="1566" spans="1:17" x14ac:dyDescent="0.45">
      <c r="A1566" s="3">
        <v>1624</v>
      </c>
      <c r="B1566" s="1" t="s">
        <v>4711</v>
      </c>
      <c r="C1566" s="1" t="s">
        <v>4517</v>
      </c>
      <c r="D1566" s="1" t="s">
        <v>4613</v>
      </c>
      <c r="E1566" s="5">
        <v>169246000</v>
      </c>
      <c r="F1566" s="1" t="s">
        <v>4712</v>
      </c>
      <c r="G1566" s="1" t="s">
        <v>4704</v>
      </c>
      <c r="H1566" s="1" t="s">
        <v>153</v>
      </c>
      <c r="I1566" s="1" t="s">
        <v>154</v>
      </c>
      <c r="J1566" s="1" t="s">
        <v>4713</v>
      </c>
      <c r="K1566" s="1" t="s">
        <v>19</v>
      </c>
      <c r="L1566" s="1"/>
      <c r="M1566" t="str">
        <f t="shared" si="131"/>
        <v>1</v>
      </c>
      <c r="N1566" t="str">
        <f t="shared" si="132"/>
        <v>16</v>
      </c>
      <c r="Q1566" s="22" t="str">
        <f t="shared" si="133"/>
        <v/>
      </c>
    </row>
    <row r="1567" spans="1:17" x14ac:dyDescent="0.45">
      <c r="A1567" s="3">
        <v>1625</v>
      </c>
      <c r="B1567" s="1" t="s">
        <v>4714</v>
      </c>
      <c r="C1567" s="1" t="s">
        <v>4517</v>
      </c>
      <c r="D1567" s="1" t="s">
        <v>4613</v>
      </c>
      <c r="E1567" s="5">
        <v>137984000</v>
      </c>
      <c r="F1567" s="1" t="s">
        <v>4715</v>
      </c>
      <c r="G1567" s="1" t="s">
        <v>4704</v>
      </c>
      <c r="H1567" s="1" t="s">
        <v>153</v>
      </c>
      <c r="I1567" s="1" t="s">
        <v>154</v>
      </c>
      <c r="J1567" s="1" t="s">
        <v>4716</v>
      </c>
      <c r="K1567" s="1" t="s">
        <v>19</v>
      </c>
      <c r="L1567" s="1"/>
      <c r="M1567" t="str">
        <f t="shared" si="131"/>
        <v>1</v>
      </c>
      <c r="N1567" t="str">
        <f t="shared" si="132"/>
        <v>13</v>
      </c>
      <c r="Q1567" s="22" t="str">
        <f t="shared" si="133"/>
        <v/>
      </c>
    </row>
    <row r="1568" spans="1:17" x14ac:dyDescent="0.45">
      <c r="A1568" s="3">
        <v>1626</v>
      </c>
      <c r="B1568" s="1" t="s">
        <v>4717</v>
      </c>
      <c r="C1568" s="1" t="s">
        <v>4517</v>
      </c>
      <c r="D1568" s="1" t="s">
        <v>4517</v>
      </c>
      <c r="E1568" s="5">
        <v>29827850</v>
      </c>
      <c r="F1568" s="1" t="s">
        <v>4718</v>
      </c>
      <c r="G1568" s="1" t="s">
        <v>4704</v>
      </c>
      <c r="H1568" s="1" t="s">
        <v>670</v>
      </c>
      <c r="I1568" s="1" t="s">
        <v>154</v>
      </c>
      <c r="J1568" s="1" t="s">
        <v>4719</v>
      </c>
      <c r="K1568" s="1" t="s">
        <v>19</v>
      </c>
      <c r="L1568" s="1"/>
      <c r="M1568" t="str">
        <f t="shared" si="131"/>
        <v>2</v>
      </c>
      <c r="N1568" t="str">
        <f t="shared" si="132"/>
        <v>29</v>
      </c>
      <c r="Q1568" s="22" t="str">
        <f t="shared" si="133"/>
        <v/>
      </c>
    </row>
    <row r="1569" spans="1:17" x14ac:dyDescent="0.45">
      <c r="A1569" s="3">
        <v>1627</v>
      </c>
      <c r="B1569" s="1" t="s">
        <v>4720</v>
      </c>
      <c r="C1569" s="1" t="s">
        <v>4704</v>
      </c>
      <c r="D1569" s="1" t="s">
        <v>4557</v>
      </c>
      <c r="E1569" s="5">
        <v>527530000</v>
      </c>
      <c r="F1569" s="1" t="s">
        <v>4721</v>
      </c>
      <c r="G1569" s="1" t="s">
        <v>4722</v>
      </c>
      <c r="H1569" s="1" t="s">
        <v>1244</v>
      </c>
      <c r="I1569" s="1" t="s">
        <v>1245</v>
      </c>
      <c r="J1569" s="1" t="s">
        <v>4723</v>
      </c>
      <c r="K1569" s="1" t="s">
        <v>19</v>
      </c>
      <c r="L1569" s="1"/>
      <c r="M1569" t="str">
        <f t="shared" si="131"/>
        <v>5</v>
      </c>
      <c r="N1569" t="str">
        <f t="shared" si="132"/>
        <v>52</v>
      </c>
      <c r="Q1569" s="22" t="str">
        <f t="shared" si="133"/>
        <v/>
      </c>
    </row>
    <row r="1570" spans="1:17" x14ac:dyDescent="0.45">
      <c r="A1570" s="3">
        <v>1628</v>
      </c>
      <c r="B1570" s="1" t="s">
        <v>4724</v>
      </c>
      <c r="C1570" s="1" t="s">
        <v>4704</v>
      </c>
      <c r="D1570" s="1" t="s">
        <v>4557</v>
      </c>
      <c r="E1570" s="5">
        <v>30294000</v>
      </c>
      <c r="F1570" s="1" t="s">
        <v>4725</v>
      </c>
      <c r="G1570" s="1" t="s">
        <v>4726</v>
      </c>
      <c r="H1570" s="1" t="s">
        <v>1250</v>
      </c>
      <c r="I1570" s="1" t="s">
        <v>1245</v>
      </c>
      <c r="J1570" s="1" t="s">
        <v>4727</v>
      </c>
      <c r="K1570" s="1" t="s">
        <v>19</v>
      </c>
      <c r="L1570" s="1"/>
      <c r="M1570" t="str">
        <f t="shared" si="131"/>
        <v>3</v>
      </c>
      <c r="N1570" t="str">
        <f t="shared" si="132"/>
        <v>30</v>
      </c>
      <c r="Q1570" s="22" t="str">
        <f t="shared" si="133"/>
        <v/>
      </c>
    </row>
    <row r="1571" spans="1:17" x14ac:dyDescent="0.45">
      <c r="A1571" s="3">
        <v>1629</v>
      </c>
      <c r="B1571" s="1" t="s">
        <v>4728</v>
      </c>
      <c r="C1571" s="1" t="s">
        <v>4704</v>
      </c>
      <c r="D1571" s="1" t="s">
        <v>4557</v>
      </c>
      <c r="E1571" s="5">
        <v>50490000</v>
      </c>
      <c r="F1571" s="1" t="s">
        <v>4729</v>
      </c>
      <c r="G1571" s="1" t="s">
        <v>4726</v>
      </c>
      <c r="H1571" s="1" t="s">
        <v>1250</v>
      </c>
      <c r="I1571" s="1" t="s">
        <v>1245</v>
      </c>
      <c r="J1571" s="1" t="s">
        <v>4730</v>
      </c>
      <c r="K1571" s="1" t="s">
        <v>19</v>
      </c>
      <c r="L1571" s="1"/>
      <c r="M1571" t="str">
        <f t="shared" si="131"/>
        <v>5</v>
      </c>
      <c r="N1571" t="str">
        <f t="shared" si="132"/>
        <v>50</v>
      </c>
      <c r="Q1571" s="22" t="str">
        <f t="shared" si="133"/>
        <v/>
      </c>
    </row>
    <row r="1572" spans="1:17" x14ac:dyDescent="0.45">
      <c r="A1572" s="3">
        <v>1630</v>
      </c>
      <c r="B1572" s="1" t="s">
        <v>4731</v>
      </c>
      <c r="C1572" s="1" t="s">
        <v>4704</v>
      </c>
      <c r="D1572" s="1" t="s">
        <v>4557</v>
      </c>
      <c r="E1572" s="5">
        <v>1176467000</v>
      </c>
      <c r="F1572" s="1" t="s">
        <v>4732</v>
      </c>
      <c r="G1572" s="1" t="s">
        <v>4733</v>
      </c>
      <c r="H1572" s="1" t="s">
        <v>1244</v>
      </c>
      <c r="I1572" s="1" t="s">
        <v>1245</v>
      </c>
      <c r="J1572" s="1" t="s">
        <v>4734</v>
      </c>
      <c r="K1572" s="1" t="s">
        <v>19</v>
      </c>
      <c r="L1572" s="1"/>
      <c r="M1572" t="str">
        <f t="shared" si="131"/>
        <v>1</v>
      </c>
      <c r="N1572" t="str">
        <f t="shared" si="132"/>
        <v>11</v>
      </c>
      <c r="Q1572" s="22" t="str">
        <f t="shared" si="133"/>
        <v/>
      </c>
    </row>
    <row r="1573" spans="1:17" x14ac:dyDescent="0.45">
      <c r="A1573" s="3">
        <v>1631</v>
      </c>
      <c r="B1573" s="1" t="s">
        <v>4735</v>
      </c>
      <c r="C1573" s="1" t="s">
        <v>4704</v>
      </c>
      <c r="D1573" s="1" t="s">
        <v>4557</v>
      </c>
      <c r="E1573" s="5">
        <v>425952800</v>
      </c>
      <c r="F1573" s="1" t="s">
        <v>4736</v>
      </c>
      <c r="G1573" s="1" t="s">
        <v>4726</v>
      </c>
      <c r="H1573" s="1" t="s">
        <v>1244</v>
      </c>
      <c r="I1573" s="1" t="s">
        <v>1245</v>
      </c>
      <c r="J1573" s="1" t="s">
        <v>4737</v>
      </c>
      <c r="K1573" s="1" t="s">
        <v>19</v>
      </c>
      <c r="L1573" s="1"/>
      <c r="M1573" t="str">
        <f t="shared" si="131"/>
        <v>4</v>
      </c>
      <c r="N1573" t="str">
        <f t="shared" si="132"/>
        <v>42</v>
      </c>
      <c r="Q1573" s="22" t="str">
        <f t="shared" si="133"/>
        <v/>
      </c>
    </row>
    <row r="1574" spans="1:17" x14ac:dyDescent="0.45">
      <c r="A1574" s="3">
        <v>1632</v>
      </c>
      <c r="B1574" s="1" t="s">
        <v>4738</v>
      </c>
      <c r="C1574" s="1" t="s">
        <v>4704</v>
      </c>
      <c r="D1574" s="1" t="s">
        <v>4557</v>
      </c>
      <c r="E1574" s="5">
        <v>191862000</v>
      </c>
      <c r="F1574" s="1" t="s">
        <v>4739</v>
      </c>
      <c r="G1574" s="1" t="s">
        <v>4726</v>
      </c>
      <c r="H1574" s="1" t="s">
        <v>1250</v>
      </c>
      <c r="I1574" s="1" t="s">
        <v>1245</v>
      </c>
      <c r="J1574" s="1" t="s">
        <v>4740</v>
      </c>
      <c r="K1574" s="1" t="s">
        <v>19</v>
      </c>
      <c r="L1574" s="1"/>
      <c r="M1574" t="str">
        <f t="shared" si="131"/>
        <v>1</v>
      </c>
      <c r="N1574" t="str">
        <f t="shared" si="132"/>
        <v>19</v>
      </c>
      <c r="Q1574" s="22" t="str">
        <f t="shared" si="133"/>
        <v/>
      </c>
    </row>
    <row r="1575" spans="1:17" x14ac:dyDescent="0.45">
      <c r="A1575" s="3">
        <v>1633</v>
      </c>
      <c r="B1575" s="1" t="s">
        <v>4741</v>
      </c>
      <c r="C1575" s="1" t="s">
        <v>4704</v>
      </c>
      <c r="D1575" s="1" t="s">
        <v>4557</v>
      </c>
      <c r="E1575" s="5">
        <v>415871400</v>
      </c>
      <c r="F1575" s="1" t="s">
        <v>4742</v>
      </c>
      <c r="G1575" s="1" t="s">
        <v>4743</v>
      </c>
      <c r="H1575" s="1" t="s">
        <v>1244</v>
      </c>
      <c r="I1575" s="1" t="s">
        <v>1245</v>
      </c>
      <c r="J1575" s="1" t="s">
        <v>4744</v>
      </c>
      <c r="K1575" s="1" t="s">
        <v>19</v>
      </c>
      <c r="L1575" s="1"/>
      <c r="M1575" t="str">
        <f t="shared" si="131"/>
        <v>4</v>
      </c>
      <c r="N1575" t="str">
        <f t="shared" si="132"/>
        <v>41</v>
      </c>
      <c r="Q1575" s="22" t="str">
        <f t="shared" si="133"/>
        <v/>
      </c>
    </row>
    <row r="1576" spans="1:17" x14ac:dyDescent="0.45">
      <c r="A1576" s="3">
        <v>1634</v>
      </c>
      <c r="B1576" s="1" t="s">
        <v>4745</v>
      </c>
      <c r="C1576" s="1" t="s">
        <v>4704</v>
      </c>
      <c r="D1576" s="1" t="s">
        <v>4557</v>
      </c>
      <c r="E1576" s="5">
        <v>30294000</v>
      </c>
      <c r="F1576" s="1" t="s">
        <v>4746</v>
      </c>
      <c r="G1576" s="1" t="s">
        <v>4726</v>
      </c>
      <c r="H1576" s="1" t="s">
        <v>1250</v>
      </c>
      <c r="I1576" s="1" t="s">
        <v>1245</v>
      </c>
      <c r="J1576" s="1" t="s">
        <v>4747</v>
      </c>
      <c r="K1576" s="1" t="s">
        <v>19</v>
      </c>
      <c r="L1576" s="1"/>
      <c r="M1576" t="str">
        <f t="shared" si="131"/>
        <v>3</v>
      </c>
      <c r="N1576" t="str">
        <f t="shared" si="132"/>
        <v>30</v>
      </c>
      <c r="Q1576" s="22" t="str">
        <f t="shared" si="133"/>
        <v/>
      </c>
    </row>
    <row r="1577" spans="1:17" x14ac:dyDescent="0.45">
      <c r="A1577" s="3">
        <v>1635</v>
      </c>
      <c r="B1577" s="1" t="s">
        <v>4748</v>
      </c>
      <c r="C1577" s="1" t="s">
        <v>4704</v>
      </c>
      <c r="D1577" s="1" t="s">
        <v>4557</v>
      </c>
      <c r="E1577" s="5">
        <v>30294000</v>
      </c>
      <c r="F1577" s="1" t="s">
        <v>4749</v>
      </c>
      <c r="G1577" s="1" t="s">
        <v>4726</v>
      </c>
      <c r="H1577" s="1" t="s">
        <v>1250</v>
      </c>
      <c r="I1577" s="1" t="s">
        <v>1245</v>
      </c>
      <c r="J1577" s="1" t="s">
        <v>4750</v>
      </c>
      <c r="K1577" s="1" t="s">
        <v>19</v>
      </c>
      <c r="L1577" s="1"/>
      <c r="M1577" t="str">
        <f t="shared" si="131"/>
        <v>3</v>
      </c>
      <c r="N1577" t="str">
        <f t="shared" si="132"/>
        <v>30</v>
      </c>
      <c r="Q1577" s="22" t="str">
        <f t="shared" si="133"/>
        <v/>
      </c>
    </row>
    <row r="1578" spans="1:17" x14ac:dyDescent="0.45">
      <c r="A1578" s="3">
        <v>1636</v>
      </c>
      <c r="B1578" s="1" t="s">
        <v>4751</v>
      </c>
      <c r="C1578" s="1" t="s">
        <v>4704</v>
      </c>
      <c r="D1578" s="1" t="s">
        <v>4557</v>
      </c>
      <c r="E1578" s="5">
        <v>466570700</v>
      </c>
      <c r="F1578" s="1" t="s">
        <v>4752</v>
      </c>
      <c r="G1578" s="1" t="s">
        <v>4753</v>
      </c>
      <c r="H1578" s="1" t="s">
        <v>1244</v>
      </c>
      <c r="I1578" s="1" t="s">
        <v>1245</v>
      </c>
      <c r="J1578" s="1" t="s">
        <v>4754</v>
      </c>
      <c r="K1578" s="1" t="s">
        <v>19</v>
      </c>
      <c r="L1578" s="1"/>
      <c r="M1578" t="str">
        <f t="shared" si="131"/>
        <v>4</v>
      </c>
      <c r="N1578" t="str">
        <f t="shared" si="132"/>
        <v>46</v>
      </c>
      <c r="Q1578" s="22" t="str">
        <f t="shared" si="133"/>
        <v/>
      </c>
    </row>
    <row r="1579" spans="1:17" x14ac:dyDescent="0.45">
      <c r="A1579" s="3">
        <v>1637</v>
      </c>
      <c r="B1579" s="1" t="s">
        <v>4755</v>
      </c>
      <c r="C1579" s="1" t="s">
        <v>4704</v>
      </c>
      <c r="D1579" s="1" t="s">
        <v>4557</v>
      </c>
      <c r="E1579" s="5">
        <v>851103400</v>
      </c>
      <c r="F1579" s="1" t="s">
        <v>4756</v>
      </c>
      <c r="G1579" s="1" t="s">
        <v>4757</v>
      </c>
      <c r="H1579" s="1" t="s">
        <v>1244</v>
      </c>
      <c r="I1579" s="1" t="s">
        <v>1245</v>
      </c>
      <c r="J1579" s="1" t="s">
        <v>4758</v>
      </c>
      <c r="K1579" s="1" t="s">
        <v>19</v>
      </c>
      <c r="L1579" s="1"/>
      <c r="M1579" t="str">
        <f t="shared" si="131"/>
        <v>8</v>
      </c>
      <c r="N1579" t="str">
        <f t="shared" si="132"/>
        <v>85</v>
      </c>
      <c r="Q1579" s="22" t="str">
        <f t="shared" si="133"/>
        <v/>
      </c>
    </row>
    <row r="1580" spans="1:17" x14ac:dyDescent="0.45">
      <c r="A1580" s="3">
        <v>1638</v>
      </c>
      <c r="B1580" s="1" t="s">
        <v>4759</v>
      </c>
      <c r="C1580" s="1" t="s">
        <v>4704</v>
      </c>
      <c r="D1580" s="1" t="s">
        <v>4613</v>
      </c>
      <c r="E1580" s="5">
        <v>210879000</v>
      </c>
      <c r="F1580" s="1" t="s">
        <v>4760</v>
      </c>
      <c r="G1580" s="1" t="s">
        <v>4704</v>
      </c>
      <c r="H1580" s="1" t="s">
        <v>153</v>
      </c>
      <c r="I1580" s="1" t="s">
        <v>154</v>
      </c>
      <c r="J1580" s="1" t="s">
        <v>4761</v>
      </c>
      <c r="K1580" s="1" t="s">
        <v>19</v>
      </c>
      <c r="L1580" s="1"/>
      <c r="M1580" t="str">
        <f t="shared" si="131"/>
        <v>2</v>
      </c>
      <c r="N1580" t="str">
        <f t="shared" si="132"/>
        <v>21</v>
      </c>
      <c r="Q1580" s="22" t="str">
        <f t="shared" si="133"/>
        <v/>
      </c>
    </row>
    <row r="1581" spans="1:17" x14ac:dyDescent="0.45">
      <c r="A1581" s="3">
        <v>1639</v>
      </c>
      <c r="B1581" s="1" t="s">
        <v>4762</v>
      </c>
      <c r="C1581" s="1" t="s">
        <v>4704</v>
      </c>
      <c r="D1581" s="1" t="s">
        <v>4613</v>
      </c>
      <c r="E1581" s="5">
        <v>86693297</v>
      </c>
      <c r="F1581" s="1" t="s">
        <v>4763</v>
      </c>
      <c r="G1581" s="1" t="s">
        <v>4704</v>
      </c>
      <c r="H1581" s="1" t="s">
        <v>153</v>
      </c>
      <c r="I1581" s="1" t="s">
        <v>154</v>
      </c>
      <c r="J1581" s="1" t="s">
        <v>4764</v>
      </c>
      <c r="K1581" s="1" t="s">
        <v>19</v>
      </c>
      <c r="L1581" s="1"/>
      <c r="M1581" t="str">
        <f t="shared" si="131"/>
        <v>8</v>
      </c>
      <c r="N1581" t="str">
        <f t="shared" si="132"/>
        <v>86</v>
      </c>
      <c r="Q1581" s="22" t="str">
        <f t="shared" si="133"/>
        <v/>
      </c>
    </row>
    <row r="1582" spans="1:17" x14ac:dyDescent="0.45">
      <c r="A1582" s="3">
        <v>1640</v>
      </c>
      <c r="B1582" s="1" t="s">
        <v>4765</v>
      </c>
      <c r="C1582" s="1" t="s">
        <v>4704</v>
      </c>
      <c r="D1582" s="1" t="s">
        <v>4613</v>
      </c>
      <c r="E1582" s="5">
        <v>88224500</v>
      </c>
      <c r="F1582" s="1" t="s">
        <v>4766</v>
      </c>
      <c r="G1582" s="1" t="s">
        <v>4704</v>
      </c>
      <c r="H1582" s="1" t="s">
        <v>153</v>
      </c>
      <c r="I1582" s="1" t="s">
        <v>154</v>
      </c>
      <c r="J1582" s="1" t="s">
        <v>4767</v>
      </c>
      <c r="K1582" s="1" t="s">
        <v>19</v>
      </c>
      <c r="L1582" s="1"/>
      <c r="M1582" t="str">
        <f t="shared" si="131"/>
        <v>8</v>
      </c>
      <c r="N1582" t="str">
        <f t="shared" si="132"/>
        <v>88</v>
      </c>
      <c r="Q1582" s="22" t="str">
        <f t="shared" si="133"/>
        <v/>
      </c>
    </row>
    <row r="1583" spans="1:17" x14ac:dyDescent="0.45">
      <c r="A1583" s="3">
        <v>1641</v>
      </c>
      <c r="B1583" s="1" t="s">
        <v>4768</v>
      </c>
      <c r="C1583" s="1" t="s">
        <v>4704</v>
      </c>
      <c r="D1583" s="1" t="s">
        <v>4613</v>
      </c>
      <c r="E1583" s="5">
        <v>74924080</v>
      </c>
      <c r="F1583" s="1" t="s">
        <v>4769</v>
      </c>
      <c r="G1583" s="1" t="s">
        <v>4704</v>
      </c>
      <c r="H1583" s="1" t="s">
        <v>154</v>
      </c>
      <c r="I1583" s="1" t="s">
        <v>154</v>
      </c>
      <c r="J1583" s="1" t="s">
        <v>4770</v>
      </c>
      <c r="K1583" s="1" t="s">
        <v>19</v>
      </c>
      <c r="L1583" s="1"/>
      <c r="M1583" t="str">
        <f t="shared" si="131"/>
        <v>7</v>
      </c>
      <c r="N1583" t="str">
        <f t="shared" si="132"/>
        <v>74</v>
      </c>
      <c r="Q1583" s="22" t="str">
        <f t="shared" si="133"/>
        <v/>
      </c>
    </row>
    <row r="1584" spans="1:17" x14ac:dyDescent="0.45">
      <c r="A1584" s="3">
        <v>1642</v>
      </c>
      <c r="B1584" s="1" t="s">
        <v>4771</v>
      </c>
      <c r="C1584" s="1" t="s">
        <v>4704</v>
      </c>
      <c r="D1584" s="1" t="s">
        <v>4613</v>
      </c>
      <c r="E1584" s="5">
        <v>11598200</v>
      </c>
      <c r="F1584" s="1" t="s">
        <v>4772</v>
      </c>
      <c r="G1584" s="1" t="s">
        <v>4704</v>
      </c>
      <c r="H1584" s="1" t="s">
        <v>154</v>
      </c>
      <c r="I1584" s="1" t="s">
        <v>154</v>
      </c>
      <c r="J1584" s="1" t="s">
        <v>4773</v>
      </c>
      <c r="K1584" s="1" t="s">
        <v>19</v>
      </c>
      <c r="L1584" s="1"/>
      <c r="M1584" t="str">
        <f t="shared" si="131"/>
        <v>1</v>
      </c>
      <c r="N1584" t="str">
        <f t="shared" si="132"/>
        <v>11</v>
      </c>
      <c r="Q1584" s="22" t="str">
        <f t="shared" si="133"/>
        <v/>
      </c>
    </row>
    <row r="1585" spans="1:17" x14ac:dyDescent="0.45">
      <c r="A1585" s="3">
        <v>1643</v>
      </c>
      <c r="B1585" s="1" t="s">
        <v>4774</v>
      </c>
      <c r="C1585" s="1" t="s">
        <v>4704</v>
      </c>
      <c r="D1585" s="1" t="s">
        <v>4704</v>
      </c>
      <c r="E1585" s="5">
        <v>11066100</v>
      </c>
      <c r="F1585" s="1" t="s">
        <v>4775</v>
      </c>
      <c r="G1585" s="1" t="s">
        <v>4776</v>
      </c>
      <c r="H1585" s="1" t="s">
        <v>212</v>
      </c>
      <c r="I1585" s="1" t="s">
        <v>154</v>
      </c>
      <c r="J1585" s="1" t="s">
        <v>4777</v>
      </c>
      <c r="K1585" s="1" t="s">
        <v>19</v>
      </c>
      <c r="L1585" s="1"/>
      <c r="M1585" t="str">
        <f t="shared" si="131"/>
        <v>1</v>
      </c>
      <c r="N1585" t="str">
        <f t="shared" si="132"/>
        <v>11</v>
      </c>
      <c r="Q1585" s="22" t="str">
        <f t="shared" si="133"/>
        <v/>
      </c>
    </row>
    <row r="1586" spans="1:17" x14ac:dyDescent="0.45">
      <c r="A1586" s="3">
        <v>1644</v>
      </c>
      <c r="B1586" s="1" t="s">
        <v>4778</v>
      </c>
      <c r="C1586" s="1" t="s">
        <v>4704</v>
      </c>
      <c r="D1586" s="1" t="s">
        <v>4704</v>
      </c>
      <c r="E1586" s="5">
        <v>71521800</v>
      </c>
      <c r="F1586" s="1" t="s">
        <v>4779</v>
      </c>
      <c r="G1586" s="1" t="s">
        <v>4776</v>
      </c>
      <c r="H1586" s="1" t="s">
        <v>670</v>
      </c>
      <c r="I1586" s="1" t="s">
        <v>154</v>
      </c>
      <c r="J1586" s="1" t="s">
        <v>3546</v>
      </c>
      <c r="K1586" s="1" t="s">
        <v>19</v>
      </c>
      <c r="L1586" s="1"/>
      <c r="M1586" t="str">
        <f t="shared" si="131"/>
        <v>7</v>
      </c>
      <c r="N1586" t="str">
        <f t="shared" si="132"/>
        <v>71</v>
      </c>
      <c r="Q1586" s="22" t="str">
        <f t="shared" si="133"/>
        <v/>
      </c>
    </row>
    <row r="1587" spans="1:17" x14ac:dyDescent="0.45">
      <c r="A1587" s="3">
        <v>1645</v>
      </c>
      <c r="B1587" s="1" t="s">
        <v>4780</v>
      </c>
      <c r="C1587" s="1" t="s">
        <v>4704</v>
      </c>
      <c r="D1587" s="1" t="s">
        <v>4704</v>
      </c>
      <c r="E1587" s="5">
        <v>31442050</v>
      </c>
      <c r="F1587" s="1" t="s">
        <v>4781</v>
      </c>
      <c r="G1587" s="1" t="s">
        <v>4776</v>
      </c>
      <c r="H1587" s="1" t="s">
        <v>670</v>
      </c>
      <c r="I1587" s="1" t="s">
        <v>154</v>
      </c>
      <c r="J1587" s="1" t="s">
        <v>4782</v>
      </c>
      <c r="K1587" s="1" t="s">
        <v>19</v>
      </c>
      <c r="L1587" s="1"/>
      <c r="M1587" t="str">
        <f t="shared" si="131"/>
        <v>3</v>
      </c>
      <c r="N1587" t="str">
        <f t="shared" si="132"/>
        <v>31</v>
      </c>
      <c r="Q1587" s="22" t="str">
        <f t="shared" si="133"/>
        <v/>
      </c>
    </row>
    <row r="1588" spans="1:17" x14ac:dyDescent="0.45">
      <c r="A1588" s="3">
        <v>1646</v>
      </c>
      <c r="B1588" s="1" t="s">
        <v>4783</v>
      </c>
      <c r="C1588" s="1" t="s">
        <v>4704</v>
      </c>
      <c r="D1588" s="1" t="s">
        <v>4704</v>
      </c>
      <c r="E1588" s="5">
        <v>10000</v>
      </c>
      <c r="F1588" s="1" t="s">
        <v>4784</v>
      </c>
      <c r="G1588" s="1" t="s">
        <v>4776</v>
      </c>
      <c r="H1588" s="1" t="s">
        <v>165</v>
      </c>
      <c r="I1588" s="1" t="s">
        <v>154</v>
      </c>
      <c r="J1588" s="1" t="s">
        <v>166</v>
      </c>
      <c r="K1588" s="1" t="s">
        <v>19</v>
      </c>
      <c r="L1588" s="1"/>
      <c r="M1588" t="str">
        <f t="shared" si="131"/>
        <v>1</v>
      </c>
      <c r="N1588" t="str">
        <f t="shared" si="132"/>
        <v>10</v>
      </c>
      <c r="Q1588" s="22" t="str">
        <f t="shared" si="133"/>
        <v/>
      </c>
    </row>
    <row r="1589" spans="1:17" x14ac:dyDescent="0.45">
      <c r="A1589" s="3">
        <v>1647</v>
      </c>
      <c r="B1589" s="1" t="s">
        <v>4785</v>
      </c>
      <c r="C1589" s="1" t="s">
        <v>4776</v>
      </c>
      <c r="D1589" s="1" t="s">
        <v>4776</v>
      </c>
      <c r="E1589" s="5">
        <v>44687000</v>
      </c>
      <c r="F1589" s="1" t="s">
        <v>4786</v>
      </c>
      <c r="G1589" s="1" t="s">
        <v>4776</v>
      </c>
      <c r="H1589" s="1" t="s">
        <v>850</v>
      </c>
      <c r="I1589" s="1" t="s">
        <v>154</v>
      </c>
      <c r="J1589" s="1" t="s">
        <v>851</v>
      </c>
      <c r="K1589" s="1" t="s">
        <v>19</v>
      </c>
      <c r="L1589" s="1"/>
      <c r="M1589" t="str">
        <f t="shared" si="131"/>
        <v>4</v>
      </c>
      <c r="N1589" t="str">
        <f t="shared" si="132"/>
        <v>44</v>
      </c>
      <c r="Q1589" s="22" t="str">
        <f t="shared" si="133"/>
        <v/>
      </c>
    </row>
    <row r="1590" spans="1:17" x14ac:dyDescent="0.45">
      <c r="A1590" s="3">
        <v>1648</v>
      </c>
      <c r="B1590" s="1" t="s">
        <v>4787</v>
      </c>
      <c r="C1590" s="1" t="s">
        <v>4776</v>
      </c>
      <c r="D1590" s="1" t="s">
        <v>4776</v>
      </c>
      <c r="E1590" s="5">
        <v>17279850</v>
      </c>
      <c r="F1590" s="1" t="s">
        <v>4788</v>
      </c>
      <c r="G1590" s="1" t="s">
        <v>4776</v>
      </c>
      <c r="H1590" s="1" t="s">
        <v>850</v>
      </c>
      <c r="I1590" s="1" t="s">
        <v>154</v>
      </c>
      <c r="J1590" s="1" t="s">
        <v>851</v>
      </c>
      <c r="K1590" s="1" t="s">
        <v>19</v>
      </c>
      <c r="L1590" s="1"/>
      <c r="M1590" t="str">
        <f t="shared" si="131"/>
        <v>1</v>
      </c>
      <c r="N1590" t="str">
        <f t="shared" si="132"/>
        <v>17</v>
      </c>
      <c r="Q1590" s="22" t="str">
        <f t="shared" si="133"/>
        <v/>
      </c>
    </row>
    <row r="1591" spans="1:17" x14ac:dyDescent="0.45">
      <c r="A1591" s="3">
        <v>1649</v>
      </c>
      <c r="B1591" s="1" t="s">
        <v>4789</v>
      </c>
      <c r="C1591" s="1" t="s">
        <v>4776</v>
      </c>
      <c r="D1591" s="1" t="s">
        <v>4776</v>
      </c>
      <c r="E1591" s="5">
        <v>57900000</v>
      </c>
      <c r="F1591" s="1" t="s">
        <v>4790</v>
      </c>
      <c r="G1591" s="1" t="s">
        <v>4776</v>
      </c>
      <c r="H1591" s="1" t="s">
        <v>850</v>
      </c>
      <c r="I1591" s="1" t="s">
        <v>154</v>
      </c>
      <c r="J1591" s="1" t="s">
        <v>851</v>
      </c>
      <c r="K1591" s="1" t="s">
        <v>19</v>
      </c>
      <c r="L1591" s="1"/>
      <c r="M1591" t="str">
        <f t="shared" si="131"/>
        <v>5</v>
      </c>
      <c r="N1591" t="str">
        <f t="shared" si="132"/>
        <v>57</v>
      </c>
      <c r="Q1591" s="22" t="str">
        <f t="shared" si="133"/>
        <v/>
      </c>
    </row>
    <row r="1592" spans="1:17" x14ac:dyDescent="0.45">
      <c r="A1592" s="3">
        <v>1650</v>
      </c>
      <c r="B1592" s="1" t="s">
        <v>4791</v>
      </c>
      <c r="C1592" s="1" t="s">
        <v>4776</v>
      </c>
      <c r="D1592" s="1" t="s">
        <v>4776</v>
      </c>
      <c r="E1592" s="5">
        <v>34050000</v>
      </c>
      <c r="F1592" s="1" t="s">
        <v>4792</v>
      </c>
      <c r="G1592" s="1" t="s">
        <v>4776</v>
      </c>
      <c r="H1592" s="1" t="s">
        <v>850</v>
      </c>
      <c r="I1592" s="1" t="s">
        <v>154</v>
      </c>
      <c r="J1592" s="1" t="s">
        <v>851</v>
      </c>
      <c r="K1592" s="1" t="s">
        <v>19</v>
      </c>
      <c r="L1592" s="1"/>
      <c r="M1592" t="str">
        <f t="shared" si="131"/>
        <v>3</v>
      </c>
      <c r="N1592" t="str">
        <f t="shared" si="132"/>
        <v>34</v>
      </c>
      <c r="Q1592" s="22" t="str">
        <f t="shared" si="133"/>
        <v/>
      </c>
    </row>
    <row r="1593" spans="1:17" x14ac:dyDescent="0.45">
      <c r="A1593" s="3">
        <v>1651</v>
      </c>
      <c r="B1593" s="1" t="s">
        <v>4793</v>
      </c>
      <c r="C1593" s="1" t="s">
        <v>4776</v>
      </c>
      <c r="D1593" s="1" t="s">
        <v>4776</v>
      </c>
      <c r="E1593" s="5">
        <v>34891865</v>
      </c>
      <c r="F1593" s="1" t="s">
        <v>4794</v>
      </c>
      <c r="G1593" s="1" t="s">
        <v>4776</v>
      </c>
      <c r="H1593" s="1" t="s">
        <v>850</v>
      </c>
      <c r="I1593" s="1" t="s">
        <v>154</v>
      </c>
      <c r="J1593" s="1" t="s">
        <v>851</v>
      </c>
      <c r="K1593" s="1" t="s">
        <v>19</v>
      </c>
      <c r="L1593" s="1"/>
      <c r="M1593" t="str">
        <f t="shared" si="131"/>
        <v>3</v>
      </c>
      <c r="N1593" t="str">
        <f t="shared" si="132"/>
        <v>34</v>
      </c>
      <c r="Q1593" s="22" t="str">
        <f t="shared" si="133"/>
        <v/>
      </c>
    </row>
    <row r="1594" spans="1:17" x14ac:dyDescent="0.45">
      <c r="A1594" s="3">
        <v>1652</v>
      </c>
      <c r="B1594" s="1" t="s">
        <v>4795</v>
      </c>
      <c r="C1594" s="1" t="s">
        <v>4776</v>
      </c>
      <c r="D1594" s="1" t="s">
        <v>4776</v>
      </c>
      <c r="E1594" s="5">
        <v>1057300</v>
      </c>
      <c r="F1594" s="1" t="s">
        <v>4796</v>
      </c>
      <c r="G1594" s="1" t="s">
        <v>4776</v>
      </c>
      <c r="H1594" s="1" t="s">
        <v>850</v>
      </c>
      <c r="I1594" s="1" t="s">
        <v>154</v>
      </c>
      <c r="J1594" s="1" t="s">
        <v>851</v>
      </c>
      <c r="K1594" s="1" t="s">
        <v>19</v>
      </c>
      <c r="L1594" s="1"/>
      <c r="M1594" t="str">
        <f t="shared" si="131"/>
        <v>1</v>
      </c>
      <c r="N1594" t="str">
        <f t="shared" si="132"/>
        <v>10</v>
      </c>
      <c r="Q1594" s="22" t="str">
        <f t="shared" si="133"/>
        <v/>
      </c>
    </row>
    <row r="1595" spans="1:17" x14ac:dyDescent="0.45">
      <c r="A1595" s="3">
        <v>1653</v>
      </c>
      <c r="B1595" s="1" t="s">
        <v>4797</v>
      </c>
      <c r="C1595" s="1" t="s">
        <v>4776</v>
      </c>
      <c r="D1595" s="1" t="s">
        <v>4776</v>
      </c>
      <c r="E1595" s="5">
        <v>16058551</v>
      </c>
      <c r="F1595" s="1" t="s">
        <v>4798</v>
      </c>
      <c r="G1595" s="1" t="s">
        <v>4776</v>
      </c>
      <c r="H1595" s="1" t="s">
        <v>850</v>
      </c>
      <c r="I1595" s="1" t="s">
        <v>154</v>
      </c>
      <c r="J1595" s="1" t="s">
        <v>851</v>
      </c>
      <c r="K1595" s="1" t="s">
        <v>19</v>
      </c>
      <c r="L1595" s="1"/>
      <c r="M1595" t="str">
        <f t="shared" si="131"/>
        <v>1</v>
      </c>
      <c r="N1595" t="str">
        <f t="shared" si="132"/>
        <v>16</v>
      </c>
      <c r="Q1595" s="22" t="str">
        <f t="shared" si="133"/>
        <v/>
      </c>
    </row>
    <row r="1596" spans="1:17" x14ac:dyDescent="0.45">
      <c r="A1596" s="3">
        <v>1654</v>
      </c>
      <c r="B1596" s="1" t="s">
        <v>4799</v>
      </c>
      <c r="C1596" s="1" t="s">
        <v>4776</v>
      </c>
      <c r="D1596" s="1" t="s">
        <v>4776</v>
      </c>
      <c r="E1596" s="5">
        <v>14273322</v>
      </c>
      <c r="F1596" s="1" t="s">
        <v>4800</v>
      </c>
      <c r="G1596" s="1" t="s">
        <v>4776</v>
      </c>
      <c r="H1596" s="1" t="s">
        <v>850</v>
      </c>
      <c r="I1596" s="1" t="s">
        <v>154</v>
      </c>
      <c r="J1596" s="1" t="s">
        <v>851</v>
      </c>
      <c r="K1596" s="1" t="s">
        <v>19</v>
      </c>
      <c r="L1596" s="1"/>
      <c r="M1596" t="str">
        <f t="shared" si="131"/>
        <v>1</v>
      </c>
      <c r="N1596" t="str">
        <f t="shared" si="132"/>
        <v>14</v>
      </c>
      <c r="Q1596" s="22" t="str">
        <f t="shared" si="133"/>
        <v/>
      </c>
    </row>
    <row r="1597" spans="1:17" x14ac:dyDescent="0.45">
      <c r="A1597" s="3">
        <v>1655</v>
      </c>
      <c r="B1597" s="1" t="s">
        <v>4801</v>
      </c>
      <c r="C1597" s="1" t="s">
        <v>4776</v>
      </c>
      <c r="D1597" s="1" t="s">
        <v>4704</v>
      </c>
      <c r="E1597" s="5">
        <v>44211415</v>
      </c>
      <c r="F1597" s="1" t="s">
        <v>4802</v>
      </c>
      <c r="G1597" s="1" t="s">
        <v>4803</v>
      </c>
      <c r="H1597" s="1" t="s">
        <v>154</v>
      </c>
      <c r="I1597" s="1" t="s">
        <v>154</v>
      </c>
      <c r="J1597" s="1" t="s">
        <v>4804</v>
      </c>
      <c r="K1597" s="1" t="s">
        <v>19</v>
      </c>
      <c r="L1597" s="1"/>
      <c r="M1597" t="str">
        <f t="shared" si="131"/>
        <v>4</v>
      </c>
      <c r="N1597" t="str">
        <f t="shared" si="132"/>
        <v>44</v>
      </c>
      <c r="Q1597" s="22" t="str">
        <f t="shared" si="133"/>
        <v/>
      </c>
    </row>
    <row r="1598" spans="1:17" x14ac:dyDescent="0.45">
      <c r="A1598" s="3">
        <v>1656</v>
      </c>
      <c r="B1598" s="1" t="s">
        <v>4805</v>
      </c>
      <c r="C1598" s="1" t="s">
        <v>4776</v>
      </c>
      <c r="D1598" s="1" t="s">
        <v>4704</v>
      </c>
      <c r="E1598" s="5">
        <v>95330000</v>
      </c>
      <c r="F1598" s="1" t="s">
        <v>4806</v>
      </c>
      <c r="G1598" s="1" t="s">
        <v>4803</v>
      </c>
      <c r="H1598" s="1" t="s">
        <v>153</v>
      </c>
      <c r="I1598" s="1" t="s">
        <v>154</v>
      </c>
      <c r="J1598" s="1" t="s">
        <v>4807</v>
      </c>
      <c r="K1598" s="1" t="s">
        <v>19</v>
      </c>
      <c r="L1598" s="1"/>
      <c r="M1598" t="str">
        <f t="shared" si="131"/>
        <v>9</v>
      </c>
      <c r="N1598" t="str">
        <f t="shared" si="132"/>
        <v>95</v>
      </c>
      <c r="Q1598" s="22" t="str">
        <f t="shared" si="133"/>
        <v/>
      </c>
    </row>
    <row r="1599" spans="1:17" x14ac:dyDescent="0.45">
      <c r="A1599" s="3">
        <v>1657</v>
      </c>
      <c r="B1599" s="1" t="s">
        <v>4808</v>
      </c>
      <c r="C1599" s="1" t="s">
        <v>4776</v>
      </c>
      <c r="D1599" s="1" t="s">
        <v>4704</v>
      </c>
      <c r="E1599" s="5">
        <v>22800000</v>
      </c>
      <c r="F1599" s="1" t="s">
        <v>4809</v>
      </c>
      <c r="G1599" s="1" t="s">
        <v>4803</v>
      </c>
      <c r="H1599" s="1" t="s">
        <v>154</v>
      </c>
      <c r="I1599" s="1" t="s">
        <v>154</v>
      </c>
      <c r="J1599" s="1" t="s">
        <v>4810</v>
      </c>
      <c r="K1599" s="1" t="s">
        <v>19</v>
      </c>
      <c r="L1599" s="1"/>
      <c r="M1599" t="str">
        <f t="shared" si="131"/>
        <v>2</v>
      </c>
      <c r="N1599" t="str">
        <f t="shared" si="132"/>
        <v>22</v>
      </c>
      <c r="Q1599" s="22" t="str">
        <f t="shared" si="133"/>
        <v/>
      </c>
    </row>
    <row r="1600" spans="1:17" x14ac:dyDescent="0.45">
      <c r="A1600" s="3">
        <v>1658</v>
      </c>
      <c r="B1600" s="1" t="s">
        <v>4811</v>
      </c>
      <c r="C1600" s="1" t="s">
        <v>4776</v>
      </c>
      <c r="D1600" s="1" t="s">
        <v>4704</v>
      </c>
      <c r="E1600" s="5">
        <v>37800000</v>
      </c>
      <c r="F1600" s="1" t="s">
        <v>4812</v>
      </c>
      <c r="G1600" s="1" t="s">
        <v>4803</v>
      </c>
      <c r="H1600" s="1" t="s">
        <v>154</v>
      </c>
      <c r="I1600" s="1" t="s">
        <v>154</v>
      </c>
      <c r="J1600" s="1" t="s">
        <v>4813</v>
      </c>
      <c r="K1600" s="1" t="s">
        <v>19</v>
      </c>
      <c r="L1600" s="1"/>
      <c r="M1600" t="str">
        <f t="shared" si="131"/>
        <v>3</v>
      </c>
      <c r="N1600" t="str">
        <f t="shared" si="132"/>
        <v>37</v>
      </c>
      <c r="Q1600" s="22" t="str">
        <f t="shared" si="133"/>
        <v/>
      </c>
    </row>
    <row r="1601" spans="1:17" x14ac:dyDescent="0.45">
      <c r="A1601" s="3">
        <v>1659</v>
      </c>
      <c r="B1601" s="1" t="s">
        <v>4814</v>
      </c>
      <c r="C1601" s="1" t="s">
        <v>4776</v>
      </c>
      <c r="D1601" s="1" t="s">
        <v>4704</v>
      </c>
      <c r="E1601" s="5">
        <v>3420000</v>
      </c>
      <c r="F1601" s="1" t="s">
        <v>4815</v>
      </c>
      <c r="G1601" s="1" t="s">
        <v>4803</v>
      </c>
      <c r="H1601" s="1" t="s">
        <v>154</v>
      </c>
      <c r="I1601" s="1" t="s">
        <v>154</v>
      </c>
      <c r="J1601" s="1" t="s">
        <v>1400</v>
      </c>
      <c r="K1601" s="1" t="s">
        <v>19</v>
      </c>
      <c r="L1601" s="1"/>
      <c r="M1601" t="str">
        <f t="shared" si="131"/>
        <v>3</v>
      </c>
      <c r="N1601" t="str">
        <f t="shared" si="132"/>
        <v>34</v>
      </c>
      <c r="Q1601" s="22" t="str">
        <f t="shared" si="133"/>
        <v/>
      </c>
    </row>
    <row r="1602" spans="1:17" x14ac:dyDescent="0.45">
      <c r="A1602" s="3">
        <v>1660</v>
      </c>
      <c r="B1602" s="1" t="s">
        <v>4816</v>
      </c>
      <c r="C1602" s="1" t="s">
        <v>4776</v>
      </c>
      <c r="D1602" s="1" t="s">
        <v>4704</v>
      </c>
      <c r="E1602" s="5">
        <v>72363272</v>
      </c>
      <c r="F1602" s="1" t="s">
        <v>4817</v>
      </c>
      <c r="G1602" s="1" t="s">
        <v>4803</v>
      </c>
      <c r="H1602" s="1" t="s">
        <v>154</v>
      </c>
      <c r="I1602" s="1" t="s">
        <v>154</v>
      </c>
      <c r="J1602" s="1" t="s">
        <v>4818</v>
      </c>
      <c r="K1602" s="1" t="s">
        <v>19</v>
      </c>
      <c r="L1602" s="1"/>
      <c r="M1602" t="str">
        <f t="shared" si="131"/>
        <v>7</v>
      </c>
      <c r="N1602" t="str">
        <f t="shared" si="132"/>
        <v>72</v>
      </c>
      <c r="Q1602" s="22" t="str">
        <f t="shared" si="133"/>
        <v/>
      </c>
    </row>
    <row r="1603" spans="1:17" x14ac:dyDescent="0.45">
      <c r="A1603" s="3">
        <v>1661</v>
      </c>
      <c r="B1603" s="1" t="s">
        <v>4819</v>
      </c>
      <c r="C1603" s="1" t="s">
        <v>4776</v>
      </c>
      <c r="D1603" s="1" t="s">
        <v>4704</v>
      </c>
      <c r="E1603" s="5">
        <v>28602700</v>
      </c>
      <c r="F1603" s="1" t="s">
        <v>4820</v>
      </c>
      <c r="G1603" s="1" t="s">
        <v>4803</v>
      </c>
      <c r="H1603" s="1" t="s">
        <v>154</v>
      </c>
      <c r="I1603" s="1" t="s">
        <v>154</v>
      </c>
      <c r="J1603" s="1" t="s">
        <v>4821</v>
      </c>
      <c r="K1603" s="1" t="s">
        <v>19</v>
      </c>
      <c r="L1603" s="1"/>
      <c r="M1603" t="str">
        <f t="shared" si="131"/>
        <v>2</v>
      </c>
      <c r="N1603" t="str">
        <f t="shared" si="132"/>
        <v>28</v>
      </c>
      <c r="Q1603" s="22" t="str">
        <f t="shared" si="133"/>
        <v/>
      </c>
    </row>
    <row r="1604" spans="1:17" x14ac:dyDescent="0.45">
      <c r="A1604" s="3">
        <v>1662</v>
      </c>
      <c r="B1604" s="1" t="s">
        <v>4822</v>
      </c>
      <c r="C1604" s="1" t="s">
        <v>4776</v>
      </c>
      <c r="D1604" s="1" t="s">
        <v>4704</v>
      </c>
      <c r="E1604" s="5">
        <v>350000000</v>
      </c>
      <c r="F1604" s="1" t="s">
        <v>4823</v>
      </c>
      <c r="G1604" s="1" t="s">
        <v>4803</v>
      </c>
      <c r="H1604" s="1" t="s">
        <v>153</v>
      </c>
      <c r="I1604" s="1" t="s">
        <v>154</v>
      </c>
      <c r="J1604" s="1" t="s">
        <v>4824</v>
      </c>
      <c r="K1604" s="1" t="s">
        <v>19</v>
      </c>
      <c r="L1604" s="1"/>
      <c r="M1604" t="str">
        <f t="shared" si="131"/>
        <v>3</v>
      </c>
      <c r="N1604" t="str">
        <f t="shared" si="132"/>
        <v>35</v>
      </c>
      <c r="Q1604" s="22" t="str">
        <f t="shared" si="133"/>
        <v/>
      </c>
    </row>
    <row r="1605" spans="1:17" x14ac:dyDescent="0.45">
      <c r="A1605" s="3">
        <v>1663</v>
      </c>
      <c r="B1605" s="1" t="s">
        <v>4825</v>
      </c>
      <c r="C1605" s="1" t="s">
        <v>4776</v>
      </c>
      <c r="D1605" s="1" t="s">
        <v>4704</v>
      </c>
      <c r="E1605" s="5">
        <v>110345511</v>
      </c>
      <c r="F1605" s="1" t="s">
        <v>4826</v>
      </c>
      <c r="G1605" s="1" t="s">
        <v>4803</v>
      </c>
      <c r="H1605" s="1" t="s">
        <v>154</v>
      </c>
      <c r="I1605" s="1" t="s">
        <v>154</v>
      </c>
      <c r="J1605" s="1" t="s">
        <v>4827</v>
      </c>
      <c r="K1605" s="1" t="s">
        <v>19</v>
      </c>
      <c r="L1605" s="1"/>
      <c r="M1605" t="str">
        <f t="shared" ref="M1605:M1668" si="134">LEFT(E1605,1)</f>
        <v>1</v>
      </c>
      <c r="N1605" t="str">
        <f t="shared" ref="N1605:N1668" si="135">LEFT(E1605,2)</f>
        <v>11</v>
      </c>
      <c r="Q1605" s="22" t="str">
        <f t="shared" si="133"/>
        <v/>
      </c>
    </row>
    <row r="1606" spans="1:17" x14ac:dyDescent="0.45">
      <c r="A1606" s="3">
        <v>1664</v>
      </c>
      <c r="B1606" s="1" t="s">
        <v>4828</v>
      </c>
      <c r="C1606" s="1" t="s">
        <v>4776</v>
      </c>
      <c r="D1606" s="1" t="s">
        <v>4776</v>
      </c>
      <c r="E1606" s="5">
        <v>738150</v>
      </c>
      <c r="F1606" s="1" t="s">
        <v>4829</v>
      </c>
      <c r="G1606" s="1" t="s">
        <v>4803</v>
      </c>
      <c r="H1606" s="1" t="s">
        <v>670</v>
      </c>
      <c r="I1606" s="1" t="s">
        <v>154</v>
      </c>
      <c r="J1606" s="1" t="s">
        <v>4308</v>
      </c>
      <c r="K1606" s="1" t="s">
        <v>19</v>
      </c>
      <c r="L1606" s="1"/>
      <c r="M1606" t="str">
        <f t="shared" si="134"/>
        <v>7</v>
      </c>
      <c r="N1606" t="str">
        <f t="shared" si="135"/>
        <v>73</v>
      </c>
      <c r="Q1606" s="22" t="str">
        <f t="shared" si="133"/>
        <v/>
      </c>
    </row>
    <row r="1607" spans="1:17" x14ac:dyDescent="0.45">
      <c r="A1607" s="3">
        <v>1665</v>
      </c>
      <c r="B1607" s="1" t="s">
        <v>4830</v>
      </c>
      <c r="C1607" s="1" t="s">
        <v>4776</v>
      </c>
      <c r="D1607" s="1" t="s">
        <v>4776</v>
      </c>
      <c r="E1607" s="5">
        <v>492100</v>
      </c>
      <c r="F1607" s="1" t="s">
        <v>4831</v>
      </c>
      <c r="G1607" s="1" t="s">
        <v>4803</v>
      </c>
      <c r="H1607" s="1" t="s">
        <v>670</v>
      </c>
      <c r="I1607" s="1" t="s">
        <v>154</v>
      </c>
      <c r="J1607" s="1" t="s">
        <v>4316</v>
      </c>
      <c r="K1607" s="1" t="s">
        <v>19</v>
      </c>
      <c r="L1607" s="1"/>
      <c r="M1607" t="str">
        <f t="shared" si="134"/>
        <v>4</v>
      </c>
      <c r="N1607" t="str">
        <f t="shared" si="135"/>
        <v>49</v>
      </c>
      <c r="Q1607" s="22" t="str">
        <f t="shared" si="133"/>
        <v/>
      </c>
    </row>
    <row r="1608" spans="1:17" x14ac:dyDescent="0.45">
      <c r="A1608" s="3">
        <v>1666</v>
      </c>
      <c r="B1608" s="1" t="s">
        <v>4832</v>
      </c>
      <c r="C1608" s="1" t="s">
        <v>4776</v>
      </c>
      <c r="D1608" s="1" t="s">
        <v>4776</v>
      </c>
      <c r="E1608" s="5">
        <v>45043600</v>
      </c>
      <c r="F1608" s="1" t="s">
        <v>4833</v>
      </c>
      <c r="G1608" s="1" t="s">
        <v>4803</v>
      </c>
      <c r="H1608" s="1" t="s">
        <v>670</v>
      </c>
      <c r="I1608" s="1" t="s">
        <v>154</v>
      </c>
      <c r="J1608" s="1" t="s">
        <v>4436</v>
      </c>
      <c r="K1608" s="1" t="s">
        <v>19</v>
      </c>
      <c r="L1608" s="1"/>
      <c r="M1608" t="str">
        <f t="shared" si="134"/>
        <v>4</v>
      </c>
      <c r="N1608" t="str">
        <f t="shared" si="135"/>
        <v>45</v>
      </c>
      <c r="Q1608" s="22" t="str">
        <f t="shared" si="133"/>
        <v/>
      </c>
    </row>
    <row r="1609" spans="1:17" x14ac:dyDescent="0.45">
      <c r="A1609" s="3">
        <v>1667</v>
      </c>
      <c r="B1609" s="1" t="s">
        <v>4834</v>
      </c>
      <c r="C1609" s="1" t="s">
        <v>4803</v>
      </c>
      <c r="D1609" s="1" t="s">
        <v>4776</v>
      </c>
      <c r="E1609" s="5">
        <v>28680000</v>
      </c>
      <c r="F1609" s="1" t="s">
        <v>4835</v>
      </c>
      <c r="G1609" s="1" t="s">
        <v>4726</v>
      </c>
      <c r="H1609" s="1" t="s">
        <v>154</v>
      </c>
      <c r="I1609" s="1" t="s">
        <v>154</v>
      </c>
      <c r="J1609" s="1" t="s">
        <v>4836</v>
      </c>
      <c r="K1609" s="1" t="s">
        <v>19</v>
      </c>
      <c r="L1609" s="1"/>
      <c r="M1609" t="str">
        <f t="shared" si="134"/>
        <v>2</v>
      </c>
      <c r="N1609" t="str">
        <f t="shared" si="135"/>
        <v>28</v>
      </c>
      <c r="Q1609" s="22" t="str">
        <f t="shared" si="133"/>
        <v/>
      </c>
    </row>
    <row r="1610" spans="1:17" x14ac:dyDescent="0.45">
      <c r="A1610" s="3">
        <v>1668</v>
      </c>
      <c r="B1610" s="1" t="s">
        <v>4837</v>
      </c>
      <c r="C1610" s="1" t="s">
        <v>4803</v>
      </c>
      <c r="D1610" s="1" t="s">
        <v>4776</v>
      </c>
      <c r="E1610" s="5">
        <v>36154054</v>
      </c>
      <c r="F1610" s="1" t="s">
        <v>4838</v>
      </c>
      <c r="G1610" s="1" t="s">
        <v>4726</v>
      </c>
      <c r="H1610" s="1" t="s">
        <v>154</v>
      </c>
      <c r="I1610" s="1" t="s">
        <v>154</v>
      </c>
      <c r="J1610" s="1" t="s">
        <v>4839</v>
      </c>
      <c r="K1610" s="1" t="s">
        <v>19</v>
      </c>
      <c r="L1610" s="1"/>
      <c r="M1610" t="str">
        <f t="shared" si="134"/>
        <v>3</v>
      </c>
      <c r="N1610" t="str">
        <f t="shared" si="135"/>
        <v>36</v>
      </c>
      <c r="Q1610" s="22" t="str">
        <f t="shared" si="133"/>
        <v/>
      </c>
    </row>
    <row r="1611" spans="1:17" x14ac:dyDescent="0.45">
      <c r="A1611" s="3">
        <v>1669</v>
      </c>
      <c r="B1611" s="1" t="s">
        <v>4840</v>
      </c>
      <c r="C1611" s="1" t="s">
        <v>4803</v>
      </c>
      <c r="D1611" s="1" t="s">
        <v>4776</v>
      </c>
      <c r="E1611" s="5">
        <v>43709065</v>
      </c>
      <c r="F1611" s="1" t="s">
        <v>4841</v>
      </c>
      <c r="G1611" s="1" t="s">
        <v>4726</v>
      </c>
      <c r="H1611" s="1" t="s">
        <v>154</v>
      </c>
      <c r="I1611" s="1" t="s">
        <v>154</v>
      </c>
      <c r="J1611" s="1" t="s">
        <v>4842</v>
      </c>
      <c r="K1611" s="1" t="s">
        <v>19</v>
      </c>
      <c r="L1611" s="1"/>
      <c r="M1611" t="str">
        <f t="shared" si="134"/>
        <v>4</v>
      </c>
      <c r="N1611" t="str">
        <f t="shared" si="135"/>
        <v>43</v>
      </c>
      <c r="Q1611" s="22" t="str">
        <f t="shared" si="133"/>
        <v/>
      </c>
    </row>
    <row r="1612" spans="1:17" x14ac:dyDescent="0.45">
      <c r="A1612" s="3">
        <v>1670</v>
      </c>
      <c r="B1612" s="1" t="s">
        <v>4843</v>
      </c>
      <c r="C1612" s="1" t="s">
        <v>4803</v>
      </c>
      <c r="D1612" s="1" t="s">
        <v>4776</v>
      </c>
      <c r="E1612" s="5">
        <v>17745973</v>
      </c>
      <c r="F1612" s="1" t="s">
        <v>4844</v>
      </c>
      <c r="G1612" s="1" t="s">
        <v>4726</v>
      </c>
      <c r="H1612" s="1" t="s">
        <v>154</v>
      </c>
      <c r="I1612" s="1" t="s">
        <v>154</v>
      </c>
      <c r="J1612" s="1" t="s">
        <v>4845</v>
      </c>
      <c r="K1612" s="1" t="s">
        <v>19</v>
      </c>
      <c r="L1612" s="1"/>
      <c r="M1612" t="str">
        <f t="shared" si="134"/>
        <v>1</v>
      </c>
      <c r="N1612" t="str">
        <f t="shared" si="135"/>
        <v>17</v>
      </c>
      <c r="Q1612" s="22" t="str">
        <f t="shared" si="133"/>
        <v/>
      </c>
    </row>
    <row r="1613" spans="1:17" x14ac:dyDescent="0.45">
      <c r="A1613" s="3">
        <v>1671</v>
      </c>
      <c r="B1613" s="1" t="s">
        <v>4846</v>
      </c>
      <c r="C1613" s="1" t="s">
        <v>4803</v>
      </c>
      <c r="D1613" s="1" t="s">
        <v>4776</v>
      </c>
      <c r="E1613" s="5">
        <v>14797117</v>
      </c>
      <c r="F1613" s="1" t="s">
        <v>4847</v>
      </c>
      <c r="G1613" s="1" t="s">
        <v>4726</v>
      </c>
      <c r="H1613" s="1" t="s">
        <v>154</v>
      </c>
      <c r="I1613" s="1" t="s">
        <v>154</v>
      </c>
      <c r="J1613" s="1" t="s">
        <v>4848</v>
      </c>
      <c r="K1613" s="1" t="s">
        <v>19</v>
      </c>
      <c r="L1613" s="1"/>
      <c r="M1613" t="str">
        <f t="shared" si="134"/>
        <v>1</v>
      </c>
      <c r="N1613" t="str">
        <f t="shared" si="135"/>
        <v>14</v>
      </c>
      <c r="Q1613" s="22" t="str">
        <f t="shared" si="133"/>
        <v/>
      </c>
    </row>
    <row r="1614" spans="1:17" x14ac:dyDescent="0.45">
      <c r="A1614" s="3">
        <v>1672</v>
      </c>
      <c r="B1614" s="1" t="s">
        <v>4849</v>
      </c>
      <c r="C1614" s="1" t="s">
        <v>4803</v>
      </c>
      <c r="D1614" s="1" t="s">
        <v>4803</v>
      </c>
      <c r="E1614" s="5">
        <v>2564200</v>
      </c>
      <c r="F1614" s="1" t="s">
        <v>4850</v>
      </c>
      <c r="G1614" s="1" t="s">
        <v>4726</v>
      </c>
      <c r="H1614" s="1" t="s">
        <v>280</v>
      </c>
      <c r="I1614" s="1" t="s">
        <v>154</v>
      </c>
      <c r="J1614" s="1" t="s">
        <v>4851</v>
      </c>
      <c r="K1614" s="1" t="s">
        <v>19</v>
      </c>
      <c r="L1614" s="1"/>
      <c r="M1614" t="str">
        <f t="shared" si="134"/>
        <v>2</v>
      </c>
      <c r="N1614" t="str">
        <f t="shared" si="135"/>
        <v>25</v>
      </c>
      <c r="Q1614" s="22" t="str">
        <f t="shared" si="133"/>
        <v/>
      </c>
    </row>
    <row r="1615" spans="1:17" x14ac:dyDescent="0.45">
      <c r="A1615" s="3">
        <v>1673</v>
      </c>
      <c r="B1615" s="1" t="s">
        <v>4852</v>
      </c>
      <c r="C1615" s="1" t="s">
        <v>4803</v>
      </c>
      <c r="D1615" s="1" t="s">
        <v>4803</v>
      </c>
      <c r="E1615" s="5">
        <v>39471600</v>
      </c>
      <c r="F1615" s="1" t="s">
        <v>4853</v>
      </c>
      <c r="G1615" s="1" t="s">
        <v>4726</v>
      </c>
      <c r="H1615" s="1" t="s">
        <v>850</v>
      </c>
      <c r="I1615" s="1" t="s">
        <v>154</v>
      </c>
      <c r="J1615" s="1" t="s">
        <v>851</v>
      </c>
      <c r="K1615" s="1" t="s">
        <v>19</v>
      </c>
      <c r="L1615" s="1"/>
      <c r="M1615" t="str">
        <f t="shared" si="134"/>
        <v>3</v>
      </c>
      <c r="N1615" t="str">
        <f t="shared" si="135"/>
        <v>39</v>
      </c>
      <c r="Q1615" s="22" t="str">
        <f t="shared" si="133"/>
        <v/>
      </c>
    </row>
    <row r="1616" spans="1:17" x14ac:dyDescent="0.45">
      <c r="A1616" s="3">
        <v>1674</v>
      </c>
      <c r="B1616" s="1" t="s">
        <v>4854</v>
      </c>
      <c r="C1616" s="1" t="s">
        <v>4803</v>
      </c>
      <c r="D1616" s="1" t="s">
        <v>4803</v>
      </c>
      <c r="E1616" s="5">
        <v>11416710</v>
      </c>
      <c r="F1616" s="1" t="s">
        <v>4855</v>
      </c>
      <c r="G1616" s="1" t="s">
        <v>4726</v>
      </c>
      <c r="H1616" s="1" t="s">
        <v>850</v>
      </c>
      <c r="I1616" s="1" t="s">
        <v>154</v>
      </c>
      <c r="J1616" s="1" t="s">
        <v>860</v>
      </c>
      <c r="K1616" s="1" t="s">
        <v>19</v>
      </c>
      <c r="L1616" s="1"/>
      <c r="M1616" t="str">
        <f t="shared" si="134"/>
        <v>1</v>
      </c>
      <c r="N1616" t="str">
        <f t="shared" si="135"/>
        <v>11</v>
      </c>
      <c r="Q1616" s="22" t="str">
        <f t="shared" si="133"/>
        <v/>
      </c>
    </row>
    <row r="1617" spans="1:17" x14ac:dyDescent="0.45">
      <c r="A1617" s="3">
        <v>1675</v>
      </c>
      <c r="B1617" s="1" t="s">
        <v>4856</v>
      </c>
      <c r="C1617" s="1" t="s">
        <v>4803</v>
      </c>
      <c r="D1617" s="1" t="s">
        <v>4803</v>
      </c>
      <c r="E1617" s="5">
        <v>146589800</v>
      </c>
      <c r="F1617" s="1" t="s">
        <v>4857</v>
      </c>
      <c r="G1617" s="1" t="s">
        <v>4726</v>
      </c>
      <c r="H1617" s="1" t="s">
        <v>850</v>
      </c>
      <c r="I1617" s="1" t="s">
        <v>154</v>
      </c>
      <c r="J1617" s="1" t="s">
        <v>851</v>
      </c>
      <c r="K1617" s="1" t="s">
        <v>19</v>
      </c>
      <c r="L1617" s="1"/>
      <c r="M1617" t="str">
        <f t="shared" si="134"/>
        <v>1</v>
      </c>
      <c r="N1617" t="str">
        <f t="shared" si="135"/>
        <v>14</v>
      </c>
      <c r="Q1617" s="22" t="str">
        <f t="shared" si="133"/>
        <v/>
      </c>
    </row>
    <row r="1618" spans="1:17" x14ac:dyDescent="0.45">
      <c r="A1618" s="3">
        <v>1676</v>
      </c>
      <c r="B1618" s="1" t="s">
        <v>4858</v>
      </c>
      <c r="C1618" s="1" t="s">
        <v>4803</v>
      </c>
      <c r="D1618" s="1" t="s">
        <v>4803</v>
      </c>
      <c r="E1618" s="5">
        <v>3910950</v>
      </c>
      <c r="F1618" s="1" t="s">
        <v>4859</v>
      </c>
      <c r="G1618" s="1" t="s">
        <v>4726</v>
      </c>
      <c r="H1618" s="1" t="s">
        <v>850</v>
      </c>
      <c r="I1618" s="1" t="s">
        <v>154</v>
      </c>
      <c r="J1618" s="1" t="s">
        <v>851</v>
      </c>
      <c r="K1618" s="1" t="s">
        <v>19</v>
      </c>
      <c r="L1618" s="1"/>
      <c r="M1618" t="str">
        <f t="shared" si="134"/>
        <v>3</v>
      </c>
      <c r="N1618" t="str">
        <f t="shared" si="135"/>
        <v>39</v>
      </c>
      <c r="Q1618" s="22" t="str">
        <f t="shared" ref="Q1618:Q1681" si="136">O1618&amp;P1618</f>
        <v/>
      </c>
    </row>
    <row r="1619" spans="1:17" x14ac:dyDescent="0.45">
      <c r="A1619" s="3">
        <v>1677</v>
      </c>
      <c r="B1619" s="1" t="s">
        <v>4860</v>
      </c>
      <c r="C1619" s="1" t="s">
        <v>4803</v>
      </c>
      <c r="D1619" s="1" t="s">
        <v>4803</v>
      </c>
      <c r="E1619" s="5">
        <v>96750000</v>
      </c>
      <c r="F1619" s="1" t="s">
        <v>4861</v>
      </c>
      <c r="G1619" s="1" t="s">
        <v>4726</v>
      </c>
      <c r="H1619" s="1" t="s">
        <v>850</v>
      </c>
      <c r="I1619" s="1" t="s">
        <v>154</v>
      </c>
      <c r="J1619" s="1" t="s">
        <v>851</v>
      </c>
      <c r="K1619" s="1" t="s">
        <v>19</v>
      </c>
      <c r="L1619" s="1"/>
      <c r="M1619" t="str">
        <f t="shared" si="134"/>
        <v>9</v>
      </c>
      <c r="N1619" t="str">
        <f t="shared" si="135"/>
        <v>96</v>
      </c>
      <c r="Q1619" s="22" t="str">
        <f t="shared" si="136"/>
        <v/>
      </c>
    </row>
    <row r="1620" spans="1:17" x14ac:dyDescent="0.45">
      <c r="A1620" s="3">
        <v>1678</v>
      </c>
      <c r="B1620" s="1" t="s">
        <v>4862</v>
      </c>
      <c r="C1620" s="1" t="s">
        <v>4726</v>
      </c>
      <c r="D1620" s="1" t="s">
        <v>4726</v>
      </c>
      <c r="E1620" s="5">
        <v>32116650</v>
      </c>
      <c r="F1620" s="1" t="s">
        <v>4863</v>
      </c>
      <c r="G1620" s="1" t="s">
        <v>4864</v>
      </c>
      <c r="H1620" s="1" t="s">
        <v>670</v>
      </c>
      <c r="I1620" s="1" t="s">
        <v>154</v>
      </c>
      <c r="J1620" s="1" t="s">
        <v>3546</v>
      </c>
      <c r="K1620" s="1" t="s">
        <v>19</v>
      </c>
      <c r="L1620" s="1"/>
      <c r="M1620" t="str">
        <f t="shared" si="134"/>
        <v>3</v>
      </c>
      <c r="N1620" t="str">
        <f t="shared" si="135"/>
        <v>32</v>
      </c>
      <c r="Q1620" s="22" t="str">
        <f t="shared" si="136"/>
        <v/>
      </c>
    </row>
    <row r="1621" spans="1:17" x14ac:dyDescent="0.45">
      <c r="A1621" s="3">
        <v>1679</v>
      </c>
      <c r="B1621" s="1" t="s">
        <v>4865</v>
      </c>
      <c r="C1621" s="1" t="s">
        <v>4726</v>
      </c>
      <c r="D1621" s="1" t="s">
        <v>4726</v>
      </c>
      <c r="E1621" s="5">
        <v>4841650</v>
      </c>
      <c r="F1621" s="1" t="s">
        <v>4866</v>
      </c>
      <c r="G1621" s="1" t="s">
        <v>4864</v>
      </c>
      <c r="H1621" s="1" t="s">
        <v>198</v>
      </c>
      <c r="I1621" s="1" t="s">
        <v>154</v>
      </c>
      <c r="J1621" s="1" t="s">
        <v>4867</v>
      </c>
      <c r="K1621" s="1" t="s">
        <v>19</v>
      </c>
      <c r="L1621" s="1"/>
      <c r="M1621" t="str">
        <f t="shared" si="134"/>
        <v>4</v>
      </c>
      <c r="N1621" t="str">
        <f t="shared" si="135"/>
        <v>48</v>
      </c>
      <c r="Q1621" s="22" t="str">
        <f t="shared" si="136"/>
        <v/>
      </c>
    </row>
    <row r="1622" spans="1:17" x14ac:dyDescent="0.45">
      <c r="A1622" s="3">
        <v>1680</v>
      </c>
      <c r="B1622" s="1" t="s">
        <v>4868</v>
      </c>
      <c r="C1622" s="1" t="s">
        <v>4726</v>
      </c>
      <c r="D1622" s="1" t="s">
        <v>4726</v>
      </c>
      <c r="E1622" s="5">
        <v>17727900</v>
      </c>
      <c r="F1622" s="1" t="s">
        <v>4869</v>
      </c>
      <c r="G1622" s="1" t="s">
        <v>4864</v>
      </c>
      <c r="H1622" s="1" t="s">
        <v>188</v>
      </c>
      <c r="I1622" s="1" t="s">
        <v>154</v>
      </c>
      <c r="J1622" s="1" t="s">
        <v>4870</v>
      </c>
      <c r="K1622" s="1" t="s">
        <v>19</v>
      </c>
      <c r="L1622" s="1"/>
      <c r="M1622" t="str">
        <f t="shared" si="134"/>
        <v>1</v>
      </c>
      <c r="N1622" t="str">
        <f t="shared" si="135"/>
        <v>17</v>
      </c>
      <c r="Q1622" s="22" t="str">
        <f t="shared" si="136"/>
        <v/>
      </c>
    </row>
    <row r="1623" spans="1:17" x14ac:dyDescent="0.45">
      <c r="A1623" s="3">
        <v>1681</v>
      </c>
      <c r="B1623" s="1" t="s">
        <v>4871</v>
      </c>
      <c r="C1623" s="1" t="s">
        <v>4864</v>
      </c>
      <c r="D1623" s="1" t="s">
        <v>4726</v>
      </c>
      <c r="E1623" s="5">
        <v>42378378</v>
      </c>
      <c r="F1623" s="1" t="s">
        <v>4872</v>
      </c>
      <c r="G1623" s="1" t="s">
        <v>4753</v>
      </c>
      <c r="H1623" s="1" t="s">
        <v>154</v>
      </c>
      <c r="I1623" s="1" t="s">
        <v>154</v>
      </c>
      <c r="J1623" s="1" t="s">
        <v>4873</v>
      </c>
      <c r="K1623" s="1" t="s">
        <v>19</v>
      </c>
      <c r="L1623" s="1"/>
      <c r="M1623" t="str">
        <f t="shared" si="134"/>
        <v>4</v>
      </c>
      <c r="N1623" t="str">
        <f t="shared" si="135"/>
        <v>42</v>
      </c>
      <c r="Q1623" s="22" t="str">
        <f t="shared" si="136"/>
        <v/>
      </c>
    </row>
    <row r="1624" spans="1:17" x14ac:dyDescent="0.45">
      <c r="A1624" s="3">
        <v>1682</v>
      </c>
      <c r="B1624" s="1" t="s">
        <v>4874</v>
      </c>
      <c r="C1624" s="1" t="s">
        <v>4864</v>
      </c>
      <c r="D1624" s="1" t="s">
        <v>4726</v>
      </c>
      <c r="E1624" s="5">
        <v>30821000</v>
      </c>
      <c r="F1624" s="1" t="s">
        <v>4875</v>
      </c>
      <c r="G1624" s="1" t="s">
        <v>4753</v>
      </c>
      <c r="H1624" s="1" t="s">
        <v>154</v>
      </c>
      <c r="I1624" s="1" t="s">
        <v>154</v>
      </c>
      <c r="J1624" s="1" t="s">
        <v>4876</v>
      </c>
      <c r="K1624" s="1" t="s">
        <v>19</v>
      </c>
      <c r="L1624" s="1"/>
      <c r="M1624" t="str">
        <f t="shared" si="134"/>
        <v>3</v>
      </c>
      <c r="N1624" t="str">
        <f t="shared" si="135"/>
        <v>30</v>
      </c>
      <c r="Q1624" s="22" t="str">
        <f t="shared" si="136"/>
        <v/>
      </c>
    </row>
    <row r="1625" spans="1:17" x14ac:dyDescent="0.45">
      <c r="A1625" s="3">
        <v>1683</v>
      </c>
      <c r="B1625" s="1" t="s">
        <v>4877</v>
      </c>
      <c r="C1625" s="1" t="s">
        <v>4864</v>
      </c>
      <c r="D1625" s="1" t="s">
        <v>4726</v>
      </c>
      <c r="E1625" s="5">
        <v>32487000</v>
      </c>
      <c r="F1625" s="1" t="s">
        <v>4878</v>
      </c>
      <c r="G1625" s="1" t="s">
        <v>4753</v>
      </c>
      <c r="H1625" s="1" t="s">
        <v>154</v>
      </c>
      <c r="I1625" s="1" t="s">
        <v>154</v>
      </c>
      <c r="J1625" s="1" t="s">
        <v>4879</v>
      </c>
      <c r="K1625" s="1" t="s">
        <v>19</v>
      </c>
      <c r="L1625" s="1"/>
      <c r="M1625" t="str">
        <f t="shared" si="134"/>
        <v>3</v>
      </c>
      <c r="N1625" t="str">
        <f t="shared" si="135"/>
        <v>32</v>
      </c>
      <c r="Q1625" s="22" t="str">
        <f t="shared" si="136"/>
        <v/>
      </c>
    </row>
    <row r="1626" spans="1:17" x14ac:dyDescent="0.45">
      <c r="A1626" s="3">
        <v>1684</v>
      </c>
      <c r="B1626" s="1" t="s">
        <v>4880</v>
      </c>
      <c r="C1626" s="1" t="s">
        <v>4864</v>
      </c>
      <c r="D1626" s="1" t="s">
        <v>4726</v>
      </c>
      <c r="E1626" s="5">
        <v>40965766</v>
      </c>
      <c r="F1626" s="1" t="s">
        <v>4881</v>
      </c>
      <c r="G1626" s="1" t="s">
        <v>4753</v>
      </c>
      <c r="H1626" s="1" t="s">
        <v>154</v>
      </c>
      <c r="I1626" s="1" t="s">
        <v>154</v>
      </c>
      <c r="J1626" s="1" t="s">
        <v>4882</v>
      </c>
      <c r="K1626" s="1" t="s">
        <v>19</v>
      </c>
      <c r="L1626" s="1"/>
      <c r="M1626" t="str">
        <f t="shared" si="134"/>
        <v>4</v>
      </c>
      <c r="N1626" t="str">
        <f t="shared" si="135"/>
        <v>40</v>
      </c>
      <c r="Q1626" s="22" t="str">
        <f t="shared" si="136"/>
        <v/>
      </c>
    </row>
    <row r="1627" spans="1:17" x14ac:dyDescent="0.45">
      <c r="A1627" s="3">
        <v>1685</v>
      </c>
      <c r="B1627" s="1" t="s">
        <v>4883</v>
      </c>
      <c r="C1627" s="1" t="s">
        <v>4864</v>
      </c>
      <c r="D1627" s="1" t="s">
        <v>4726</v>
      </c>
      <c r="E1627" s="5">
        <v>42142943</v>
      </c>
      <c r="F1627" s="1" t="s">
        <v>4884</v>
      </c>
      <c r="G1627" s="1" t="s">
        <v>4753</v>
      </c>
      <c r="H1627" s="1" t="s">
        <v>154</v>
      </c>
      <c r="I1627" s="1" t="s">
        <v>154</v>
      </c>
      <c r="J1627" s="1" t="s">
        <v>4885</v>
      </c>
      <c r="K1627" s="1" t="s">
        <v>19</v>
      </c>
      <c r="L1627" s="1"/>
      <c r="M1627" t="str">
        <f t="shared" si="134"/>
        <v>4</v>
      </c>
      <c r="N1627" t="str">
        <f t="shared" si="135"/>
        <v>42</v>
      </c>
      <c r="Q1627" s="22" t="str">
        <f t="shared" si="136"/>
        <v/>
      </c>
    </row>
    <row r="1628" spans="1:17" x14ac:dyDescent="0.45">
      <c r="A1628" s="3">
        <v>1686</v>
      </c>
      <c r="B1628" s="1" t="s">
        <v>4886</v>
      </c>
      <c r="C1628" s="1" t="s">
        <v>4864</v>
      </c>
      <c r="D1628" s="1" t="s">
        <v>4726</v>
      </c>
      <c r="E1628" s="5">
        <v>30821000</v>
      </c>
      <c r="F1628" s="1" t="s">
        <v>4887</v>
      </c>
      <c r="G1628" s="1" t="s">
        <v>4753</v>
      </c>
      <c r="H1628" s="1" t="s">
        <v>154</v>
      </c>
      <c r="I1628" s="1" t="s">
        <v>154</v>
      </c>
      <c r="J1628" s="1" t="s">
        <v>4888</v>
      </c>
      <c r="K1628" s="1" t="s">
        <v>19</v>
      </c>
      <c r="L1628" s="1"/>
      <c r="M1628" t="str">
        <f t="shared" si="134"/>
        <v>3</v>
      </c>
      <c r="N1628" t="str">
        <f t="shared" si="135"/>
        <v>30</v>
      </c>
      <c r="Q1628" s="22" t="str">
        <f t="shared" si="136"/>
        <v/>
      </c>
    </row>
    <row r="1629" spans="1:17" x14ac:dyDescent="0.45">
      <c r="A1629" s="3">
        <v>1687</v>
      </c>
      <c r="B1629" s="1" t="s">
        <v>4889</v>
      </c>
      <c r="C1629" s="1" t="s">
        <v>4864</v>
      </c>
      <c r="D1629" s="1" t="s">
        <v>4726</v>
      </c>
      <c r="E1629" s="5">
        <v>21658000</v>
      </c>
      <c r="F1629" s="1" t="s">
        <v>4890</v>
      </c>
      <c r="G1629" s="1" t="s">
        <v>4753</v>
      </c>
      <c r="H1629" s="1" t="s">
        <v>154</v>
      </c>
      <c r="I1629" s="1" t="s">
        <v>154</v>
      </c>
      <c r="J1629" s="1" t="s">
        <v>4891</v>
      </c>
      <c r="K1629" s="1" t="s">
        <v>19</v>
      </c>
      <c r="L1629" s="1"/>
      <c r="M1629" t="str">
        <f t="shared" si="134"/>
        <v>2</v>
      </c>
      <c r="N1629" t="str">
        <f t="shared" si="135"/>
        <v>21</v>
      </c>
      <c r="Q1629" s="22" t="str">
        <f t="shared" si="136"/>
        <v/>
      </c>
    </row>
    <row r="1630" spans="1:17" x14ac:dyDescent="0.45">
      <c r="A1630" s="3">
        <v>1688</v>
      </c>
      <c r="B1630" s="1" t="s">
        <v>4892</v>
      </c>
      <c r="C1630" s="1" t="s">
        <v>4864</v>
      </c>
      <c r="D1630" s="1" t="s">
        <v>4726</v>
      </c>
      <c r="E1630" s="5">
        <v>44250105</v>
      </c>
      <c r="F1630" s="1" t="s">
        <v>4893</v>
      </c>
      <c r="G1630" s="1" t="s">
        <v>4753</v>
      </c>
      <c r="H1630" s="1" t="s">
        <v>154</v>
      </c>
      <c r="I1630" s="1" t="s">
        <v>154</v>
      </c>
      <c r="J1630" s="1" t="s">
        <v>4894</v>
      </c>
      <c r="K1630" s="1" t="s">
        <v>19</v>
      </c>
      <c r="L1630" s="1"/>
      <c r="M1630" t="str">
        <f t="shared" si="134"/>
        <v>4</v>
      </c>
      <c r="N1630" t="str">
        <f t="shared" si="135"/>
        <v>44</v>
      </c>
      <c r="Q1630" s="22" t="str">
        <f t="shared" si="136"/>
        <v/>
      </c>
    </row>
    <row r="1631" spans="1:17" x14ac:dyDescent="0.45">
      <c r="A1631" s="3">
        <v>1689</v>
      </c>
      <c r="B1631" s="1" t="s">
        <v>4895</v>
      </c>
      <c r="C1631" s="1" t="s">
        <v>4864</v>
      </c>
      <c r="D1631" s="1" t="s">
        <v>4726</v>
      </c>
      <c r="E1631" s="5">
        <v>21658000</v>
      </c>
      <c r="F1631" s="1" t="s">
        <v>4896</v>
      </c>
      <c r="G1631" s="1" t="s">
        <v>4753</v>
      </c>
      <c r="H1631" s="1" t="s">
        <v>154</v>
      </c>
      <c r="I1631" s="1" t="s">
        <v>154</v>
      </c>
      <c r="J1631" s="1" t="s">
        <v>4897</v>
      </c>
      <c r="K1631" s="1" t="s">
        <v>19</v>
      </c>
      <c r="L1631" s="1"/>
      <c r="M1631" t="str">
        <f t="shared" si="134"/>
        <v>2</v>
      </c>
      <c r="N1631" t="str">
        <f t="shared" si="135"/>
        <v>21</v>
      </c>
      <c r="Q1631" s="22" t="str">
        <f t="shared" si="136"/>
        <v/>
      </c>
    </row>
    <row r="1632" spans="1:17" x14ac:dyDescent="0.45">
      <c r="A1632" s="3">
        <v>1690</v>
      </c>
      <c r="B1632" s="1" t="s">
        <v>4898</v>
      </c>
      <c r="C1632" s="1" t="s">
        <v>4864</v>
      </c>
      <c r="D1632" s="1" t="s">
        <v>4726</v>
      </c>
      <c r="E1632" s="5">
        <v>22491000</v>
      </c>
      <c r="F1632" s="1" t="s">
        <v>4899</v>
      </c>
      <c r="G1632" s="1" t="s">
        <v>4753</v>
      </c>
      <c r="H1632" s="1" t="s">
        <v>154</v>
      </c>
      <c r="I1632" s="1" t="s">
        <v>154</v>
      </c>
      <c r="J1632" s="1" t="s">
        <v>4900</v>
      </c>
      <c r="K1632" s="1" t="s">
        <v>19</v>
      </c>
      <c r="L1632" s="1"/>
      <c r="M1632" t="str">
        <f t="shared" si="134"/>
        <v>2</v>
      </c>
      <c r="N1632" t="str">
        <f t="shared" si="135"/>
        <v>22</v>
      </c>
      <c r="Q1632" s="22" t="str">
        <f t="shared" si="136"/>
        <v/>
      </c>
    </row>
    <row r="1633" spans="1:17" x14ac:dyDescent="0.45">
      <c r="A1633" s="3">
        <v>1691</v>
      </c>
      <c r="B1633" s="1" t="s">
        <v>4901</v>
      </c>
      <c r="C1633" s="1" t="s">
        <v>4864</v>
      </c>
      <c r="D1633" s="1" t="s">
        <v>4726</v>
      </c>
      <c r="E1633" s="5">
        <v>43945664</v>
      </c>
      <c r="F1633" s="1" t="s">
        <v>4902</v>
      </c>
      <c r="G1633" s="1" t="s">
        <v>4753</v>
      </c>
      <c r="H1633" s="1" t="s">
        <v>154</v>
      </c>
      <c r="I1633" s="1" t="s">
        <v>154</v>
      </c>
      <c r="J1633" s="1" t="s">
        <v>4903</v>
      </c>
      <c r="K1633" s="1" t="s">
        <v>19</v>
      </c>
      <c r="L1633" s="1"/>
      <c r="M1633" t="str">
        <f t="shared" si="134"/>
        <v>4</v>
      </c>
      <c r="N1633" t="str">
        <f t="shared" si="135"/>
        <v>43</v>
      </c>
      <c r="Q1633" s="22" t="str">
        <f t="shared" si="136"/>
        <v/>
      </c>
    </row>
    <row r="1634" spans="1:17" x14ac:dyDescent="0.45">
      <c r="A1634" s="3">
        <v>1692</v>
      </c>
      <c r="B1634" s="1" t="s">
        <v>4904</v>
      </c>
      <c r="C1634" s="1" t="s">
        <v>4864</v>
      </c>
      <c r="D1634" s="1" t="s">
        <v>4726</v>
      </c>
      <c r="E1634" s="5">
        <v>22491000</v>
      </c>
      <c r="F1634" s="1" t="s">
        <v>4905</v>
      </c>
      <c r="G1634" s="1" t="s">
        <v>4753</v>
      </c>
      <c r="H1634" s="1" t="s">
        <v>154</v>
      </c>
      <c r="I1634" s="1" t="s">
        <v>154</v>
      </c>
      <c r="J1634" s="1" t="s">
        <v>4906</v>
      </c>
      <c r="K1634" s="1" t="s">
        <v>19</v>
      </c>
      <c r="L1634" s="1"/>
      <c r="M1634" t="str">
        <f t="shared" si="134"/>
        <v>2</v>
      </c>
      <c r="N1634" t="str">
        <f t="shared" si="135"/>
        <v>22</v>
      </c>
      <c r="Q1634" s="22" t="str">
        <f t="shared" si="136"/>
        <v/>
      </c>
    </row>
    <row r="1635" spans="1:17" x14ac:dyDescent="0.45">
      <c r="A1635" s="3">
        <v>1693</v>
      </c>
      <c r="B1635" s="1" t="s">
        <v>4907</v>
      </c>
      <c r="C1635" s="1" t="s">
        <v>4864</v>
      </c>
      <c r="D1635" s="1" t="s">
        <v>4726</v>
      </c>
      <c r="E1635" s="5">
        <v>26532883</v>
      </c>
      <c r="F1635" s="1" t="s">
        <v>4908</v>
      </c>
      <c r="G1635" s="1" t="s">
        <v>4753</v>
      </c>
      <c r="H1635" s="1" t="s">
        <v>154</v>
      </c>
      <c r="I1635" s="1" t="s">
        <v>154</v>
      </c>
      <c r="J1635" s="1" t="s">
        <v>4909</v>
      </c>
      <c r="K1635" s="1" t="s">
        <v>19</v>
      </c>
      <c r="L1635" s="1"/>
      <c r="M1635" t="str">
        <f t="shared" si="134"/>
        <v>2</v>
      </c>
      <c r="N1635" t="str">
        <f t="shared" si="135"/>
        <v>26</v>
      </c>
      <c r="Q1635" s="22" t="str">
        <f t="shared" si="136"/>
        <v/>
      </c>
    </row>
    <row r="1636" spans="1:17" x14ac:dyDescent="0.45">
      <c r="A1636" s="3">
        <v>1694</v>
      </c>
      <c r="B1636" s="1" t="s">
        <v>4910</v>
      </c>
      <c r="C1636" s="1" t="s">
        <v>4864</v>
      </c>
      <c r="D1636" s="1" t="s">
        <v>4726</v>
      </c>
      <c r="E1636" s="5">
        <v>44283382</v>
      </c>
      <c r="F1636" s="1" t="s">
        <v>4911</v>
      </c>
      <c r="G1636" s="1" t="s">
        <v>4753</v>
      </c>
      <c r="H1636" s="1" t="s">
        <v>154</v>
      </c>
      <c r="I1636" s="1" t="s">
        <v>154</v>
      </c>
      <c r="J1636" s="1" t="s">
        <v>4912</v>
      </c>
      <c r="K1636" s="1" t="s">
        <v>19</v>
      </c>
      <c r="L1636" s="1"/>
      <c r="M1636" t="str">
        <f t="shared" si="134"/>
        <v>4</v>
      </c>
      <c r="N1636" t="str">
        <f t="shared" si="135"/>
        <v>44</v>
      </c>
      <c r="Q1636" s="22" t="str">
        <f t="shared" si="136"/>
        <v/>
      </c>
    </row>
    <row r="1637" spans="1:17" x14ac:dyDescent="0.45">
      <c r="A1637" s="3">
        <v>1695</v>
      </c>
      <c r="B1637" s="1" t="s">
        <v>4913</v>
      </c>
      <c r="C1637" s="1" t="s">
        <v>4864</v>
      </c>
      <c r="D1637" s="1" t="s">
        <v>4726</v>
      </c>
      <c r="E1637" s="5">
        <v>21658000</v>
      </c>
      <c r="F1637" s="1" t="s">
        <v>4914</v>
      </c>
      <c r="G1637" s="1" t="s">
        <v>4753</v>
      </c>
      <c r="H1637" s="1" t="s">
        <v>154</v>
      </c>
      <c r="I1637" s="1" t="s">
        <v>154</v>
      </c>
      <c r="J1637" s="1" t="s">
        <v>4915</v>
      </c>
      <c r="K1637" s="1" t="s">
        <v>19</v>
      </c>
      <c r="L1637" s="1"/>
      <c r="M1637" t="str">
        <f t="shared" si="134"/>
        <v>2</v>
      </c>
      <c r="N1637" t="str">
        <f t="shared" si="135"/>
        <v>21</v>
      </c>
      <c r="Q1637" s="22" t="str">
        <f t="shared" si="136"/>
        <v/>
      </c>
    </row>
    <row r="1638" spans="1:17" x14ac:dyDescent="0.45">
      <c r="A1638" s="3">
        <v>1696</v>
      </c>
      <c r="B1638" s="1" t="s">
        <v>4916</v>
      </c>
      <c r="C1638" s="1" t="s">
        <v>4864</v>
      </c>
      <c r="D1638" s="1" t="s">
        <v>4726</v>
      </c>
      <c r="E1638" s="5">
        <v>22491000</v>
      </c>
      <c r="F1638" s="1" t="s">
        <v>4917</v>
      </c>
      <c r="G1638" s="1" t="s">
        <v>4753</v>
      </c>
      <c r="H1638" s="1" t="s">
        <v>154</v>
      </c>
      <c r="I1638" s="1" t="s">
        <v>154</v>
      </c>
      <c r="J1638" s="1" t="s">
        <v>4918</v>
      </c>
      <c r="K1638" s="1" t="s">
        <v>19</v>
      </c>
      <c r="L1638" s="1"/>
      <c r="M1638" t="str">
        <f t="shared" si="134"/>
        <v>2</v>
      </c>
      <c r="N1638" t="str">
        <f t="shared" si="135"/>
        <v>22</v>
      </c>
      <c r="Q1638" s="22" t="str">
        <f t="shared" si="136"/>
        <v/>
      </c>
    </row>
    <row r="1639" spans="1:17" x14ac:dyDescent="0.45">
      <c r="A1639" s="3">
        <v>1697</v>
      </c>
      <c r="B1639" s="1" t="s">
        <v>4919</v>
      </c>
      <c r="C1639" s="1" t="s">
        <v>4864</v>
      </c>
      <c r="D1639" s="1" t="s">
        <v>4726</v>
      </c>
      <c r="E1639" s="5">
        <v>36226702</v>
      </c>
      <c r="F1639" s="1" t="s">
        <v>4920</v>
      </c>
      <c r="G1639" s="1" t="s">
        <v>4753</v>
      </c>
      <c r="H1639" s="1" t="s">
        <v>154</v>
      </c>
      <c r="I1639" s="1" t="s">
        <v>154</v>
      </c>
      <c r="J1639" s="1" t="s">
        <v>4921</v>
      </c>
      <c r="K1639" s="1" t="s">
        <v>19</v>
      </c>
      <c r="L1639" s="1"/>
      <c r="M1639" t="str">
        <f t="shared" si="134"/>
        <v>3</v>
      </c>
      <c r="N1639" t="str">
        <f t="shared" si="135"/>
        <v>36</v>
      </c>
      <c r="Q1639" s="22" t="str">
        <f t="shared" si="136"/>
        <v/>
      </c>
    </row>
    <row r="1640" spans="1:17" x14ac:dyDescent="0.45">
      <c r="A1640" s="3">
        <v>1698</v>
      </c>
      <c r="B1640" s="1" t="s">
        <v>4922</v>
      </c>
      <c r="C1640" s="1" t="s">
        <v>4864</v>
      </c>
      <c r="D1640" s="1" t="s">
        <v>4726</v>
      </c>
      <c r="E1640" s="5">
        <v>22491000</v>
      </c>
      <c r="F1640" s="1" t="s">
        <v>4923</v>
      </c>
      <c r="G1640" s="1" t="s">
        <v>4753</v>
      </c>
      <c r="H1640" s="1" t="s">
        <v>154</v>
      </c>
      <c r="I1640" s="1" t="s">
        <v>154</v>
      </c>
      <c r="J1640" s="1" t="s">
        <v>4924</v>
      </c>
      <c r="K1640" s="1" t="s">
        <v>19</v>
      </c>
      <c r="L1640" s="1"/>
      <c r="M1640" t="str">
        <f t="shared" si="134"/>
        <v>2</v>
      </c>
      <c r="N1640" t="str">
        <f t="shared" si="135"/>
        <v>22</v>
      </c>
      <c r="Q1640" s="22" t="str">
        <f t="shared" si="136"/>
        <v/>
      </c>
    </row>
    <row r="1641" spans="1:17" x14ac:dyDescent="0.45">
      <c r="A1641" s="3">
        <v>1699</v>
      </c>
      <c r="B1641" s="1" t="s">
        <v>4925</v>
      </c>
      <c r="C1641" s="1" t="s">
        <v>4864</v>
      </c>
      <c r="D1641" s="1" t="s">
        <v>4726</v>
      </c>
      <c r="E1641" s="5">
        <v>35792593</v>
      </c>
      <c r="F1641" s="1" t="s">
        <v>4926</v>
      </c>
      <c r="G1641" s="1" t="s">
        <v>4753</v>
      </c>
      <c r="H1641" s="1" t="s">
        <v>154</v>
      </c>
      <c r="I1641" s="1" t="s">
        <v>154</v>
      </c>
      <c r="J1641" s="1" t="s">
        <v>4927</v>
      </c>
      <c r="K1641" s="1" t="s">
        <v>19</v>
      </c>
      <c r="L1641" s="1"/>
      <c r="M1641" t="str">
        <f t="shared" si="134"/>
        <v>3</v>
      </c>
      <c r="N1641" t="str">
        <f t="shared" si="135"/>
        <v>35</v>
      </c>
      <c r="Q1641" s="22" t="str">
        <f t="shared" si="136"/>
        <v/>
      </c>
    </row>
    <row r="1642" spans="1:17" x14ac:dyDescent="0.45">
      <c r="A1642" s="3">
        <v>1700</v>
      </c>
      <c r="B1642" s="1" t="s">
        <v>4928</v>
      </c>
      <c r="C1642" s="1" t="s">
        <v>4864</v>
      </c>
      <c r="D1642" s="1" t="s">
        <v>4726</v>
      </c>
      <c r="E1642" s="5">
        <v>8819069</v>
      </c>
      <c r="F1642" s="1" t="s">
        <v>4929</v>
      </c>
      <c r="G1642" s="1" t="s">
        <v>4753</v>
      </c>
      <c r="H1642" s="1" t="s">
        <v>154</v>
      </c>
      <c r="I1642" s="1" t="s">
        <v>154</v>
      </c>
      <c r="J1642" s="1" t="s">
        <v>4930</v>
      </c>
      <c r="K1642" s="1" t="s">
        <v>19</v>
      </c>
      <c r="L1642" s="1"/>
      <c r="M1642" t="str">
        <f t="shared" si="134"/>
        <v>8</v>
      </c>
      <c r="N1642" t="str">
        <f t="shared" si="135"/>
        <v>88</v>
      </c>
      <c r="Q1642" s="22" t="str">
        <f t="shared" si="136"/>
        <v/>
      </c>
    </row>
    <row r="1643" spans="1:17" x14ac:dyDescent="0.45">
      <c r="A1643" s="3">
        <v>1701</v>
      </c>
      <c r="B1643" s="1" t="s">
        <v>4931</v>
      </c>
      <c r="C1643" s="1" t="s">
        <v>4864</v>
      </c>
      <c r="D1643" s="1" t="s">
        <v>4726</v>
      </c>
      <c r="E1643" s="5">
        <v>21658000</v>
      </c>
      <c r="F1643" s="1" t="s">
        <v>4932</v>
      </c>
      <c r="G1643" s="1" t="s">
        <v>4753</v>
      </c>
      <c r="H1643" s="1" t="s">
        <v>154</v>
      </c>
      <c r="I1643" s="1" t="s">
        <v>154</v>
      </c>
      <c r="J1643" s="1" t="s">
        <v>4933</v>
      </c>
      <c r="K1643" s="1" t="s">
        <v>19</v>
      </c>
      <c r="L1643" s="1"/>
      <c r="M1643" t="str">
        <f t="shared" si="134"/>
        <v>2</v>
      </c>
      <c r="N1643" t="str">
        <f t="shared" si="135"/>
        <v>21</v>
      </c>
      <c r="Q1643" s="22" t="str">
        <f t="shared" si="136"/>
        <v/>
      </c>
    </row>
    <row r="1644" spans="1:17" x14ac:dyDescent="0.45">
      <c r="A1644" s="3">
        <v>1702</v>
      </c>
      <c r="B1644" s="1" t="s">
        <v>4934</v>
      </c>
      <c r="C1644" s="1" t="s">
        <v>4864</v>
      </c>
      <c r="D1644" s="1" t="s">
        <v>4726</v>
      </c>
      <c r="E1644" s="5">
        <v>43857347</v>
      </c>
      <c r="F1644" s="1" t="s">
        <v>4935</v>
      </c>
      <c r="G1644" s="1" t="s">
        <v>4753</v>
      </c>
      <c r="H1644" s="1" t="s">
        <v>154</v>
      </c>
      <c r="I1644" s="1" t="s">
        <v>154</v>
      </c>
      <c r="J1644" s="1" t="s">
        <v>4936</v>
      </c>
      <c r="K1644" s="1" t="s">
        <v>19</v>
      </c>
      <c r="L1644" s="1"/>
      <c r="M1644" t="str">
        <f t="shared" si="134"/>
        <v>4</v>
      </c>
      <c r="N1644" t="str">
        <f t="shared" si="135"/>
        <v>43</v>
      </c>
      <c r="Q1644" s="22" t="str">
        <f t="shared" si="136"/>
        <v/>
      </c>
    </row>
    <row r="1645" spans="1:17" x14ac:dyDescent="0.45">
      <c r="A1645" s="3">
        <v>1703</v>
      </c>
      <c r="B1645" s="1" t="s">
        <v>4937</v>
      </c>
      <c r="C1645" s="1" t="s">
        <v>4864</v>
      </c>
      <c r="D1645" s="1" t="s">
        <v>4726</v>
      </c>
      <c r="E1645" s="5">
        <v>14443117</v>
      </c>
      <c r="F1645" s="1" t="s">
        <v>4938</v>
      </c>
      <c r="G1645" s="1" t="s">
        <v>4753</v>
      </c>
      <c r="H1645" s="1" t="s">
        <v>154</v>
      </c>
      <c r="I1645" s="1" t="s">
        <v>154</v>
      </c>
      <c r="J1645" s="1" t="s">
        <v>4939</v>
      </c>
      <c r="K1645" s="1" t="s">
        <v>19</v>
      </c>
      <c r="L1645" s="1"/>
      <c r="M1645" t="str">
        <f t="shared" si="134"/>
        <v>1</v>
      </c>
      <c r="N1645" t="str">
        <f t="shared" si="135"/>
        <v>14</v>
      </c>
      <c r="Q1645" s="22" t="str">
        <f t="shared" si="136"/>
        <v/>
      </c>
    </row>
    <row r="1646" spans="1:17" x14ac:dyDescent="0.45">
      <c r="A1646" s="3">
        <v>1704</v>
      </c>
      <c r="B1646" s="1" t="s">
        <v>4940</v>
      </c>
      <c r="C1646" s="1" t="s">
        <v>4864</v>
      </c>
      <c r="D1646" s="1" t="s">
        <v>4726</v>
      </c>
      <c r="E1646" s="5">
        <v>42750000</v>
      </c>
      <c r="F1646" s="1" t="s">
        <v>4941</v>
      </c>
      <c r="G1646" s="1" t="s">
        <v>4753</v>
      </c>
      <c r="H1646" s="1" t="s">
        <v>154</v>
      </c>
      <c r="I1646" s="1" t="s">
        <v>154</v>
      </c>
      <c r="J1646" s="1" t="s">
        <v>4942</v>
      </c>
      <c r="K1646" s="1" t="s">
        <v>19</v>
      </c>
      <c r="L1646" s="1"/>
      <c r="M1646" t="str">
        <f t="shared" si="134"/>
        <v>4</v>
      </c>
      <c r="N1646" t="str">
        <f t="shared" si="135"/>
        <v>42</v>
      </c>
      <c r="Q1646" s="22" t="str">
        <f t="shared" si="136"/>
        <v/>
      </c>
    </row>
    <row r="1647" spans="1:17" x14ac:dyDescent="0.45">
      <c r="A1647" s="3">
        <v>1705</v>
      </c>
      <c r="B1647" s="1" t="s">
        <v>4943</v>
      </c>
      <c r="C1647" s="1" t="s">
        <v>4864</v>
      </c>
      <c r="D1647" s="1" t="s">
        <v>4726</v>
      </c>
      <c r="E1647" s="5">
        <v>75690731</v>
      </c>
      <c r="F1647" s="1" t="s">
        <v>4944</v>
      </c>
      <c r="G1647" s="1" t="s">
        <v>4753</v>
      </c>
      <c r="H1647" s="1" t="s">
        <v>154</v>
      </c>
      <c r="I1647" s="1" t="s">
        <v>154</v>
      </c>
      <c r="J1647" s="1" t="s">
        <v>4945</v>
      </c>
      <c r="K1647" s="1" t="s">
        <v>19</v>
      </c>
      <c r="L1647" s="1"/>
      <c r="M1647" t="str">
        <f t="shared" si="134"/>
        <v>7</v>
      </c>
      <c r="N1647" t="str">
        <f t="shared" si="135"/>
        <v>75</v>
      </c>
      <c r="Q1647" s="22" t="str">
        <f t="shared" si="136"/>
        <v/>
      </c>
    </row>
    <row r="1648" spans="1:17" x14ac:dyDescent="0.45">
      <c r="A1648" s="3">
        <v>1706</v>
      </c>
      <c r="B1648" s="1" t="s">
        <v>4946</v>
      </c>
      <c r="C1648" s="1" t="s">
        <v>4864</v>
      </c>
      <c r="D1648" s="1" t="s">
        <v>4726</v>
      </c>
      <c r="E1648" s="5">
        <v>49301200</v>
      </c>
      <c r="F1648" s="1" t="s">
        <v>4947</v>
      </c>
      <c r="G1648" s="1" t="s">
        <v>4753</v>
      </c>
      <c r="H1648" s="1" t="s">
        <v>154</v>
      </c>
      <c r="I1648" s="1" t="s">
        <v>154</v>
      </c>
      <c r="J1648" s="1" t="s">
        <v>4948</v>
      </c>
      <c r="K1648" s="1" t="s">
        <v>19</v>
      </c>
      <c r="L1648" s="1"/>
      <c r="M1648" t="str">
        <f t="shared" si="134"/>
        <v>4</v>
      </c>
      <c r="N1648" t="str">
        <f t="shared" si="135"/>
        <v>49</v>
      </c>
      <c r="Q1648" s="22" t="str">
        <f t="shared" si="136"/>
        <v/>
      </c>
    </row>
    <row r="1649" spans="1:17" x14ac:dyDescent="0.45">
      <c r="A1649" s="3">
        <v>1707</v>
      </c>
      <c r="B1649" s="1" t="s">
        <v>4949</v>
      </c>
      <c r="C1649" s="1" t="s">
        <v>4864</v>
      </c>
      <c r="D1649" s="1" t="s">
        <v>4726</v>
      </c>
      <c r="E1649" s="5">
        <v>840000</v>
      </c>
      <c r="F1649" s="1" t="s">
        <v>4950</v>
      </c>
      <c r="G1649" s="1" t="s">
        <v>4753</v>
      </c>
      <c r="H1649" s="1" t="s">
        <v>154</v>
      </c>
      <c r="I1649" s="1" t="s">
        <v>154</v>
      </c>
      <c r="J1649" s="1" t="s">
        <v>4951</v>
      </c>
      <c r="K1649" s="1" t="s">
        <v>19</v>
      </c>
      <c r="L1649" s="1"/>
      <c r="M1649" t="str">
        <f t="shared" si="134"/>
        <v>8</v>
      </c>
      <c r="N1649" t="str">
        <f t="shared" si="135"/>
        <v>84</v>
      </c>
      <c r="Q1649" s="22" t="str">
        <f t="shared" si="136"/>
        <v/>
      </c>
    </row>
    <row r="1650" spans="1:17" x14ac:dyDescent="0.45">
      <c r="A1650" s="3">
        <v>1708</v>
      </c>
      <c r="B1650" s="1" t="s">
        <v>4952</v>
      </c>
      <c r="C1650" s="1" t="s">
        <v>4864</v>
      </c>
      <c r="D1650" s="1" t="s">
        <v>4726</v>
      </c>
      <c r="E1650" s="5">
        <v>56970000</v>
      </c>
      <c r="F1650" s="1" t="s">
        <v>4953</v>
      </c>
      <c r="G1650" s="1" t="s">
        <v>4753</v>
      </c>
      <c r="H1650" s="1" t="s">
        <v>154</v>
      </c>
      <c r="I1650" s="1" t="s">
        <v>154</v>
      </c>
      <c r="J1650" s="1" t="s">
        <v>4954</v>
      </c>
      <c r="K1650" s="1" t="s">
        <v>19</v>
      </c>
      <c r="L1650" s="1"/>
      <c r="M1650" t="str">
        <f t="shared" si="134"/>
        <v>5</v>
      </c>
      <c r="N1650" t="str">
        <f t="shared" si="135"/>
        <v>56</v>
      </c>
      <c r="Q1650" s="22" t="str">
        <f t="shared" si="136"/>
        <v/>
      </c>
    </row>
    <row r="1651" spans="1:17" x14ac:dyDescent="0.45">
      <c r="A1651" s="3">
        <v>1709</v>
      </c>
      <c r="B1651" s="1" t="s">
        <v>4955</v>
      </c>
      <c r="C1651" s="1" t="s">
        <v>4864</v>
      </c>
      <c r="D1651" s="1" t="s">
        <v>4726</v>
      </c>
      <c r="E1651" s="5">
        <v>54906034</v>
      </c>
      <c r="F1651" s="1" t="s">
        <v>4956</v>
      </c>
      <c r="G1651" s="1" t="s">
        <v>4753</v>
      </c>
      <c r="H1651" s="1" t="s">
        <v>154</v>
      </c>
      <c r="I1651" s="1" t="s">
        <v>154</v>
      </c>
      <c r="J1651" s="1" t="s">
        <v>4957</v>
      </c>
      <c r="K1651" s="1" t="s">
        <v>19</v>
      </c>
      <c r="L1651" s="1"/>
      <c r="M1651" t="str">
        <f t="shared" si="134"/>
        <v>5</v>
      </c>
      <c r="N1651" t="str">
        <f t="shared" si="135"/>
        <v>54</v>
      </c>
      <c r="Q1651" s="22" t="str">
        <f t="shared" si="136"/>
        <v/>
      </c>
    </row>
    <row r="1652" spans="1:17" x14ac:dyDescent="0.45">
      <c r="A1652" s="3">
        <v>1710</v>
      </c>
      <c r="B1652" s="1" t="s">
        <v>4958</v>
      </c>
      <c r="C1652" s="1" t="s">
        <v>4864</v>
      </c>
      <c r="D1652" s="1" t="s">
        <v>4726</v>
      </c>
      <c r="E1652" s="5">
        <v>22072073</v>
      </c>
      <c r="F1652" s="1" t="s">
        <v>4959</v>
      </c>
      <c r="G1652" s="1" t="s">
        <v>4753</v>
      </c>
      <c r="H1652" s="1" t="s">
        <v>154</v>
      </c>
      <c r="I1652" s="1" t="s">
        <v>154</v>
      </c>
      <c r="J1652" s="1" t="s">
        <v>4960</v>
      </c>
      <c r="K1652" s="1" t="s">
        <v>19</v>
      </c>
      <c r="L1652" s="1"/>
      <c r="M1652" t="str">
        <f t="shared" si="134"/>
        <v>2</v>
      </c>
      <c r="N1652" t="str">
        <f t="shared" si="135"/>
        <v>22</v>
      </c>
      <c r="Q1652" s="22" t="str">
        <f t="shared" si="136"/>
        <v/>
      </c>
    </row>
    <row r="1653" spans="1:17" x14ac:dyDescent="0.45">
      <c r="A1653" s="3">
        <v>1711</v>
      </c>
      <c r="B1653" s="1" t="s">
        <v>4961</v>
      </c>
      <c r="C1653" s="1" t="s">
        <v>4864</v>
      </c>
      <c r="D1653" s="1" t="s">
        <v>4726</v>
      </c>
      <c r="E1653" s="5">
        <v>62396850</v>
      </c>
      <c r="F1653" s="1" t="s">
        <v>4962</v>
      </c>
      <c r="G1653" s="1" t="s">
        <v>4753</v>
      </c>
      <c r="H1653" s="1" t="s">
        <v>154</v>
      </c>
      <c r="I1653" s="1" t="s">
        <v>154</v>
      </c>
      <c r="J1653" s="1" t="s">
        <v>4963</v>
      </c>
      <c r="K1653" s="1" t="s">
        <v>19</v>
      </c>
      <c r="L1653" s="1"/>
      <c r="M1653" t="str">
        <f t="shared" si="134"/>
        <v>6</v>
      </c>
      <c r="N1653" t="str">
        <f t="shared" si="135"/>
        <v>62</v>
      </c>
      <c r="Q1653" s="22" t="str">
        <f t="shared" si="136"/>
        <v/>
      </c>
    </row>
    <row r="1654" spans="1:17" x14ac:dyDescent="0.45">
      <c r="A1654" s="3">
        <v>1712</v>
      </c>
      <c r="B1654" s="1" t="s">
        <v>4964</v>
      </c>
      <c r="C1654" s="1" t="s">
        <v>4864</v>
      </c>
      <c r="D1654" s="1" t="s">
        <v>4726</v>
      </c>
      <c r="E1654" s="5">
        <v>5368693</v>
      </c>
      <c r="F1654" s="1" t="s">
        <v>4965</v>
      </c>
      <c r="G1654" s="1" t="s">
        <v>4753</v>
      </c>
      <c r="H1654" s="1" t="s">
        <v>154</v>
      </c>
      <c r="I1654" s="1" t="s">
        <v>154</v>
      </c>
      <c r="J1654" s="1" t="s">
        <v>4966</v>
      </c>
      <c r="K1654" s="1" t="s">
        <v>19</v>
      </c>
      <c r="L1654" s="1"/>
      <c r="M1654" t="str">
        <f t="shared" si="134"/>
        <v>5</v>
      </c>
      <c r="N1654" t="str">
        <f t="shared" si="135"/>
        <v>53</v>
      </c>
      <c r="Q1654" s="22" t="str">
        <f t="shared" si="136"/>
        <v/>
      </c>
    </row>
    <row r="1655" spans="1:17" x14ac:dyDescent="0.45">
      <c r="A1655" s="3">
        <v>1713</v>
      </c>
      <c r="B1655" s="1" t="s">
        <v>4967</v>
      </c>
      <c r="C1655" s="1" t="s">
        <v>4864</v>
      </c>
      <c r="D1655" s="1" t="s">
        <v>4726</v>
      </c>
      <c r="E1655" s="5">
        <v>20303424</v>
      </c>
      <c r="F1655" s="1" t="s">
        <v>4968</v>
      </c>
      <c r="G1655" s="1" t="s">
        <v>4753</v>
      </c>
      <c r="H1655" s="1" t="s">
        <v>154</v>
      </c>
      <c r="I1655" s="1" t="s">
        <v>154</v>
      </c>
      <c r="J1655" s="1" t="s">
        <v>4969</v>
      </c>
      <c r="K1655" s="1" t="s">
        <v>19</v>
      </c>
      <c r="L1655" s="1"/>
      <c r="M1655" t="str">
        <f t="shared" si="134"/>
        <v>2</v>
      </c>
      <c r="N1655" t="str">
        <f t="shared" si="135"/>
        <v>20</v>
      </c>
      <c r="Q1655" s="22" t="str">
        <f t="shared" si="136"/>
        <v/>
      </c>
    </row>
    <row r="1656" spans="1:17" x14ac:dyDescent="0.45">
      <c r="A1656" s="3">
        <v>1714</v>
      </c>
      <c r="B1656" s="1" t="s">
        <v>4970</v>
      </c>
      <c r="C1656" s="1" t="s">
        <v>4864</v>
      </c>
      <c r="D1656" s="1" t="s">
        <v>4726</v>
      </c>
      <c r="E1656" s="5">
        <v>14387724</v>
      </c>
      <c r="F1656" s="1" t="s">
        <v>4971</v>
      </c>
      <c r="G1656" s="1" t="s">
        <v>4753</v>
      </c>
      <c r="H1656" s="1" t="s">
        <v>154</v>
      </c>
      <c r="I1656" s="1" t="s">
        <v>154</v>
      </c>
      <c r="J1656" s="1" t="s">
        <v>4972</v>
      </c>
      <c r="K1656" s="1" t="s">
        <v>19</v>
      </c>
      <c r="L1656" s="1"/>
      <c r="M1656" t="str">
        <f t="shared" si="134"/>
        <v>1</v>
      </c>
      <c r="N1656" t="str">
        <f t="shared" si="135"/>
        <v>14</v>
      </c>
      <c r="Q1656" s="22" t="str">
        <f t="shared" si="136"/>
        <v/>
      </c>
    </row>
    <row r="1657" spans="1:17" x14ac:dyDescent="0.45">
      <c r="A1657" s="3">
        <v>1715</v>
      </c>
      <c r="B1657" s="1" t="s">
        <v>4973</v>
      </c>
      <c r="C1657" s="1" t="s">
        <v>4753</v>
      </c>
      <c r="D1657" s="1" t="s">
        <v>4753</v>
      </c>
      <c r="E1657" s="5">
        <v>11191579</v>
      </c>
      <c r="F1657" s="1" t="s">
        <v>4974</v>
      </c>
      <c r="G1657" s="1" t="s">
        <v>4753</v>
      </c>
      <c r="H1657" s="1" t="s">
        <v>850</v>
      </c>
      <c r="I1657" s="1" t="s">
        <v>154</v>
      </c>
      <c r="J1657" s="1" t="s">
        <v>851</v>
      </c>
      <c r="K1657" s="1" t="s">
        <v>19</v>
      </c>
      <c r="L1657" s="1"/>
      <c r="M1657" t="str">
        <f t="shared" si="134"/>
        <v>1</v>
      </c>
      <c r="N1657" t="str">
        <f t="shared" si="135"/>
        <v>11</v>
      </c>
      <c r="Q1657" s="22" t="str">
        <f t="shared" si="136"/>
        <v/>
      </c>
    </row>
    <row r="1658" spans="1:17" x14ac:dyDescent="0.45">
      <c r="A1658" s="3">
        <v>1716</v>
      </c>
      <c r="B1658" s="1" t="s">
        <v>4975</v>
      </c>
      <c r="C1658" s="1" t="s">
        <v>4753</v>
      </c>
      <c r="D1658" s="1" t="s">
        <v>4753</v>
      </c>
      <c r="E1658" s="5">
        <v>24000000</v>
      </c>
      <c r="F1658" s="1" t="s">
        <v>4976</v>
      </c>
      <c r="G1658" s="1" t="s">
        <v>4753</v>
      </c>
      <c r="H1658" s="1" t="s">
        <v>850</v>
      </c>
      <c r="I1658" s="1" t="s">
        <v>154</v>
      </c>
      <c r="J1658" s="1" t="s">
        <v>851</v>
      </c>
      <c r="K1658" s="1" t="s">
        <v>19</v>
      </c>
      <c r="L1658" s="1"/>
      <c r="M1658" t="str">
        <f t="shared" si="134"/>
        <v>2</v>
      </c>
      <c r="N1658" t="str">
        <f t="shared" si="135"/>
        <v>24</v>
      </c>
      <c r="Q1658" s="22" t="str">
        <f t="shared" si="136"/>
        <v/>
      </c>
    </row>
    <row r="1659" spans="1:17" x14ac:dyDescent="0.45">
      <c r="A1659" s="3">
        <v>1717</v>
      </c>
      <c r="B1659" s="1" t="s">
        <v>4977</v>
      </c>
      <c r="C1659" s="1" t="s">
        <v>4753</v>
      </c>
      <c r="D1659" s="1" t="s">
        <v>4753</v>
      </c>
      <c r="E1659" s="5">
        <v>30000000</v>
      </c>
      <c r="F1659" s="1" t="s">
        <v>4978</v>
      </c>
      <c r="G1659" s="1" t="s">
        <v>4753</v>
      </c>
      <c r="H1659" s="1" t="s">
        <v>850</v>
      </c>
      <c r="I1659" s="1" t="s">
        <v>154</v>
      </c>
      <c r="J1659" s="1" t="s">
        <v>851</v>
      </c>
      <c r="K1659" s="1" t="s">
        <v>19</v>
      </c>
      <c r="L1659" s="1"/>
      <c r="M1659" t="str">
        <f t="shared" si="134"/>
        <v>3</v>
      </c>
      <c r="N1659" t="str">
        <f t="shared" si="135"/>
        <v>30</v>
      </c>
      <c r="Q1659" s="22" t="str">
        <f t="shared" si="136"/>
        <v/>
      </c>
    </row>
    <row r="1660" spans="1:17" x14ac:dyDescent="0.45">
      <c r="A1660" s="3">
        <v>1718</v>
      </c>
      <c r="B1660" s="1" t="s">
        <v>4979</v>
      </c>
      <c r="C1660" s="1" t="s">
        <v>4753</v>
      </c>
      <c r="D1660" s="1" t="s">
        <v>4753</v>
      </c>
      <c r="E1660" s="5">
        <v>35875000</v>
      </c>
      <c r="F1660" s="1" t="s">
        <v>4980</v>
      </c>
      <c r="G1660" s="1" t="s">
        <v>4753</v>
      </c>
      <c r="H1660" s="1" t="s">
        <v>850</v>
      </c>
      <c r="I1660" s="1" t="s">
        <v>154</v>
      </c>
      <c r="J1660" s="1" t="s">
        <v>851</v>
      </c>
      <c r="K1660" s="1" t="s">
        <v>19</v>
      </c>
      <c r="L1660" s="1"/>
      <c r="M1660" t="str">
        <f t="shared" si="134"/>
        <v>3</v>
      </c>
      <c r="N1660" t="str">
        <f t="shared" si="135"/>
        <v>35</v>
      </c>
      <c r="Q1660" s="22" t="str">
        <f t="shared" si="136"/>
        <v/>
      </c>
    </row>
    <row r="1661" spans="1:17" x14ac:dyDescent="0.45">
      <c r="A1661" s="3">
        <v>1719</v>
      </c>
      <c r="B1661" s="1" t="s">
        <v>4981</v>
      </c>
      <c r="C1661" s="1" t="s">
        <v>4753</v>
      </c>
      <c r="D1661" s="1" t="s">
        <v>4753</v>
      </c>
      <c r="E1661" s="5">
        <v>3680000</v>
      </c>
      <c r="F1661" s="1" t="s">
        <v>4982</v>
      </c>
      <c r="G1661" s="1" t="s">
        <v>4753</v>
      </c>
      <c r="H1661" s="1" t="s">
        <v>850</v>
      </c>
      <c r="I1661" s="1" t="s">
        <v>154</v>
      </c>
      <c r="J1661" s="1" t="s">
        <v>851</v>
      </c>
      <c r="K1661" s="1" t="s">
        <v>19</v>
      </c>
      <c r="L1661" s="1"/>
      <c r="M1661" t="str">
        <f t="shared" si="134"/>
        <v>3</v>
      </c>
      <c r="N1661" t="str">
        <f t="shared" si="135"/>
        <v>36</v>
      </c>
      <c r="Q1661" s="22" t="str">
        <f t="shared" si="136"/>
        <v/>
      </c>
    </row>
    <row r="1662" spans="1:17" x14ac:dyDescent="0.45">
      <c r="A1662" s="3">
        <v>1720</v>
      </c>
      <c r="B1662" s="1" t="s">
        <v>4983</v>
      </c>
      <c r="C1662" s="1" t="s">
        <v>4753</v>
      </c>
      <c r="D1662" s="1" t="s">
        <v>4753</v>
      </c>
      <c r="E1662" s="5">
        <v>191475000</v>
      </c>
      <c r="F1662" s="1" t="s">
        <v>4984</v>
      </c>
      <c r="G1662" s="1" t="s">
        <v>4753</v>
      </c>
      <c r="H1662" s="1" t="s">
        <v>850</v>
      </c>
      <c r="I1662" s="1" t="s">
        <v>154</v>
      </c>
      <c r="J1662" s="1" t="s">
        <v>851</v>
      </c>
      <c r="K1662" s="1" t="s">
        <v>19</v>
      </c>
      <c r="L1662" s="1"/>
      <c r="M1662" t="str">
        <f t="shared" si="134"/>
        <v>1</v>
      </c>
      <c r="N1662" t="str">
        <f t="shared" si="135"/>
        <v>19</v>
      </c>
      <c r="Q1662" s="22" t="str">
        <f t="shared" si="136"/>
        <v/>
      </c>
    </row>
    <row r="1663" spans="1:17" x14ac:dyDescent="0.45">
      <c r="A1663" s="3">
        <v>1721</v>
      </c>
      <c r="B1663" s="1" t="s">
        <v>4985</v>
      </c>
      <c r="C1663" s="1" t="s">
        <v>4753</v>
      </c>
      <c r="D1663" s="1" t="s">
        <v>4753</v>
      </c>
      <c r="E1663" s="5">
        <v>8090800</v>
      </c>
      <c r="F1663" s="1" t="s">
        <v>4986</v>
      </c>
      <c r="G1663" s="1" t="s">
        <v>4987</v>
      </c>
      <c r="H1663" s="1" t="s">
        <v>280</v>
      </c>
      <c r="I1663" s="1" t="s">
        <v>154</v>
      </c>
      <c r="J1663" s="1" t="s">
        <v>4988</v>
      </c>
      <c r="K1663" s="1" t="s">
        <v>19</v>
      </c>
      <c r="L1663" s="1"/>
      <c r="M1663" t="str">
        <f t="shared" si="134"/>
        <v>8</v>
      </c>
      <c r="N1663" t="str">
        <f t="shared" si="135"/>
        <v>80</v>
      </c>
      <c r="Q1663" s="22" t="str">
        <f t="shared" si="136"/>
        <v/>
      </c>
    </row>
    <row r="1664" spans="1:17" x14ac:dyDescent="0.45">
      <c r="A1664" s="3">
        <v>1722</v>
      </c>
      <c r="B1664" s="1" t="s">
        <v>4989</v>
      </c>
      <c r="C1664" s="1" t="s">
        <v>4753</v>
      </c>
      <c r="D1664" s="1" t="s">
        <v>4864</v>
      </c>
      <c r="E1664" s="5">
        <v>84079955</v>
      </c>
      <c r="F1664" s="1" t="s">
        <v>4990</v>
      </c>
      <c r="G1664" s="1" t="s">
        <v>4987</v>
      </c>
      <c r="H1664" s="1" t="s">
        <v>153</v>
      </c>
      <c r="I1664" s="1" t="s">
        <v>154</v>
      </c>
      <c r="J1664" s="1" t="s">
        <v>4991</v>
      </c>
      <c r="K1664" s="1" t="s">
        <v>19</v>
      </c>
      <c r="L1664" s="1"/>
      <c r="M1664" t="str">
        <f t="shared" si="134"/>
        <v>8</v>
      </c>
      <c r="N1664" t="str">
        <f t="shared" si="135"/>
        <v>84</v>
      </c>
      <c r="Q1664" s="22" t="str">
        <f t="shared" si="136"/>
        <v/>
      </c>
    </row>
    <row r="1665" spans="1:17" x14ac:dyDescent="0.45">
      <c r="A1665" s="3">
        <v>1723</v>
      </c>
      <c r="B1665" s="1" t="s">
        <v>4992</v>
      </c>
      <c r="C1665" s="1" t="s">
        <v>4753</v>
      </c>
      <c r="D1665" s="1" t="s">
        <v>4864</v>
      </c>
      <c r="E1665" s="5">
        <v>70075000</v>
      </c>
      <c r="F1665" s="1" t="s">
        <v>4993</v>
      </c>
      <c r="G1665" s="1" t="s">
        <v>4987</v>
      </c>
      <c r="H1665" s="1" t="s">
        <v>153</v>
      </c>
      <c r="I1665" s="1" t="s">
        <v>154</v>
      </c>
      <c r="J1665" s="1" t="s">
        <v>4994</v>
      </c>
      <c r="K1665" s="1" t="s">
        <v>19</v>
      </c>
      <c r="L1665" s="1"/>
      <c r="M1665" t="str">
        <f t="shared" si="134"/>
        <v>7</v>
      </c>
      <c r="N1665" t="str">
        <f t="shared" si="135"/>
        <v>70</v>
      </c>
      <c r="Q1665" s="22" t="str">
        <f t="shared" si="136"/>
        <v/>
      </c>
    </row>
    <row r="1666" spans="1:17" x14ac:dyDescent="0.45">
      <c r="A1666" s="3">
        <v>1724</v>
      </c>
      <c r="B1666" s="1" t="s">
        <v>4995</v>
      </c>
      <c r="C1666" s="1" t="s">
        <v>4753</v>
      </c>
      <c r="D1666" s="1" t="s">
        <v>4753</v>
      </c>
      <c r="E1666" s="5">
        <v>174250</v>
      </c>
      <c r="F1666" s="1" t="s">
        <v>4996</v>
      </c>
      <c r="G1666" s="1" t="s">
        <v>4987</v>
      </c>
      <c r="H1666" s="1" t="s">
        <v>670</v>
      </c>
      <c r="I1666" s="1" t="s">
        <v>154</v>
      </c>
      <c r="J1666" s="1" t="s">
        <v>4997</v>
      </c>
      <c r="K1666" s="1" t="s">
        <v>19</v>
      </c>
      <c r="L1666" s="1"/>
      <c r="M1666" t="str">
        <f t="shared" si="134"/>
        <v>1</v>
      </c>
      <c r="N1666" t="str">
        <f t="shared" si="135"/>
        <v>17</v>
      </c>
      <c r="Q1666" s="22" t="str">
        <f t="shared" si="136"/>
        <v/>
      </c>
    </row>
    <row r="1667" spans="1:17" x14ac:dyDescent="0.45">
      <c r="A1667" s="3">
        <v>1725</v>
      </c>
      <c r="B1667" s="1" t="s">
        <v>4998</v>
      </c>
      <c r="C1667" s="1" t="s">
        <v>4987</v>
      </c>
      <c r="D1667" s="1" t="s">
        <v>4987</v>
      </c>
      <c r="E1667" s="5">
        <v>7817400</v>
      </c>
      <c r="F1667" s="1" t="s">
        <v>4999</v>
      </c>
      <c r="G1667" s="1" t="s">
        <v>4987</v>
      </c>
      <c r="H1667" s="1" t="s">
        <v>212</v>
      </c>
      <c r="I1667" s="1" t="s">
        <v>154</v>
      </c>
      <c r="J1667" s="1" t="s">
        <v>5000</v>
      </c>
      <c r="K1667" s="1" t="s">
        <v>19</v>
      </c>
      <c r="L1667" s="1"/>
      <c r="M1667" t="str">
        <f t="shared" si="134"/>
        <v>7</v>
      </c>
      <c r="N1667" t="str">
        <f t="shared" si="135"/>
        <v>78</v>
      </c>
      <c r="Q1667" s="22" t="str">
        <f t="shared" si="136"/>
        <v/>
      </c>
    </row>
    <row r="1668" spans="1:17" x14ac:dyDescent="0.45">
      <c r="A1668" s="3">
        <v>1726</v>
      </c>
      <c r="B1668" s="1" t="s">
        <v>5001</v>
      </c>
      <c r="C1668" s="1" t="s">
        <v>4987</v>
      </c>
      <c r="D1668" s="1" t="s">
        <v>4753</v>
      </c>
      <c r="E1668" s="5">
        <v>41872728</v>
      </c>
      <c r="F1668" s="1" t="s">
        <v>5002</v>
      </c>
      <c r="G1668" s="1" t="s">
        <v>4722</v>
      </c>
      <c r="H1668" s="1" t="s">
        <v>154</v>
      </c>
      <c r="I1668" s="1" t="s">
        <v>154</v>
      </c>
      <c r="J1668" s="1" t="s">
        <v>5003</v>
      </c>
      <c r="K1668" s="1" t="s">
        <v>19</v>
      </c>
      <c r="L1668" s="1"/>
      <c r="M1668" t="str">
        <f t="shared" si="134"/>
        <v>4</v>
      </c>
      <c r="N1668" t="str">
        <f t="shared" si="135"/>
        <v>41</v>
      </c>
      <c r="Q1668" s="22" t="str">
        <f t="shared" si="136"/>
        <v/>
      </c>
    </row>
    <row r="1669" spans="1:17" x14ac:dyDescent="0.45">
      <c r="A1669" s="3">
        <v>1727</v>
      </c>
      <c r="B1669" s="1" t="s">
        <v>5004</v>
      </c>
      <c r="C1669" s="1" t="s">
        <v>4987</v>
      </c>
      <c r="D1669" s="1" t="s">
        <v>4753</v>
      </c>
      <c r="E1669" s="5">
        <v>6713000</v>
      </c>
      <c r="F1669" s="1" t="s">
        <v>5005</v>
      </c>
      <c r="G1669" s="1" t="s">
        <v>4722</v>
      </c>
      <c r="H1669" s="1" t="s">
        <v>154</v>
      </c>
      <c r="I1669" s="1" t="s">
        <v>154</v>
      </c>
      <c r="J1669" s="1" t="s">
        <v>5006</v>
      </c>
      <c r="K1669" s="1" t="s">
        <v>19</v>
      </c>
      <c r="L1669" s="1"/>
      <c r="M1669" t="str">
        <f t="shared" ref="M1669:M1732" si="137">LEFT(E1669,1)</f>
        <v>6</v>
      </c>
      <c r="N1669" t="str">
        <f t="shared" ref="N1669:N1732" si="138">LEFT(E1669,2)</f>
        <v>67</v>
      </c>
      <c r="Q1669" s="22" t="str">
        <f t="shared" si="136"/>
        <v/>
      </c>
    </row>
    <row r="1670" spans="1:17" x14ac:dyDescent="0.45">
      <c r="A1670" s="3">
        <v>1728</v>
      </c>
      <c r="B1670" s="1" t="s">
        <v>5007</v>
      </c>
      <c r="C1670" s="1" t="s">
        <v>4987</v>
      </c>
      <c r="D1670" s="1" t="s">
        <v>4753</v>
      </c>
      <c r="E1670" s="5">
        <v>4410000</v>
      </c>
      <c r="F1670" s="1" t="s">
        <v>5008</v>
      </c>
      <c r="G1670" s="1" t="s">
        <v>4722</v>
      </c>
      <c r="H1670" s="1" t="s">
        <v>154</v>
      </c>
      <c r="I1670" s="1" t="s">
        <v>154</v>
      </c>
      <c r="J1670" s="1" t="s">
        <v>5009</v>
      </c>
      <c r="K1670" s="1" t="s">
        <v>19</v>
      </c>
      <c r="L1670" s="1"/>
      <c r="M1670" t="str">
        <f t="shared" si="137"/>
        <v>4</v>
      </c>
      <c r="N1670" t="str">
        <f t="shared" si="138"/>
        <v>44</v>
      </c>
      <c r="Q1670" s="22" t="str">
        <f t="shared" si="136"/>
        <v/>
      </c>
    </row>
    <row r="1671" spans="1:17" x14ac:dyDescent="0.45">
      <c r="A1671" s="3">
        <v>1729</v>
      </c>
      <c r="B1671" s="1" t="s">
        <v>5010</v>
      </c>
      <c r="C1671" s="1" t="s">
        <v>4987</v>
      </c>
      <c r="D1671" s="1" t="s">
        <v>4987</v>
      </c>
      <c r="E1671" s="5">
        <v>3240000</v>
      </c>
      <c r="F1671" s="1" t="s">
        <v>5011</v>
      </c>
      <c r="G1671" s="1" t="s">
        <v>4722</v>
      </c>
      <c r="H1671" s="1" t="s">
        <v>212</v>
      </c>
      <c r="I1671" s="1" t="s">
        <v>154</v>
      </c>
      <c r="J1671" s="1" t="s">
        <v>5012</v>
      </c>
      <c r="K1671" s="1" t="s">
        <v>19</v>
      </c>
      <c r="L1671" s="1"/>
      <c r="M1671" t="str">
        <f t="shared" si="137"/>
        <v>3</v>
      </c>
      <c r="N1671" t="str">
        <f t="shared" si="138"/>
        <v>32</v>
      </c>
      <c r="Q1671" s="22" t="str">
        <f t="shared" si="136"/>
        <v/>
      </c>
    </row>
    <row r="1672" spans="1:17" x14ac:dyDescent="0.45">
      <c r="A1672" s="3">
        <v>1730</v>
      </c>
      <c r="B1672" s="1" t="s">
        <v>5013</v>
      </c>
      <c r="C1672" s="1" t="s">
        <v>4987</v>
      </c>
      <c r="D1672" s="1" t="s">
        <v>4987</v>
      </c>
      <c r="E1672" s="5">
        <v>5079200</v>
      </c>
      <c r="F1672" s="1" t="s">
        <v>5014</v>
      </c>
      <c r="G1672" s="1" t="s">
        <v>4722</v>
      </c>
      <c r="H1672" s="1" t="s">
        <v>188</v>
      </c>
      <c r="I1672" s="1" t="s">
        <v>154</v>
      </c>
      <c r="J1672" s="1" t="s">
        <v>5015</v>
      </c>
      <c r="K1672" s="1" t="s">
        <v>19</v>
      </c>
      <c r="L1672" s="1"/>
      <c r="M1672" t="str">
        <f t="shared" si="137"/>
        <v>5</v>
      </c>
      <c r="N1672" t="str">
        <f t="shared" si="138"/>
        <v>50</v>
      </c>
      <c r="Q1672" s="22" t="str">
        <f t="shared" si="136"/>
        <v/>
      </c>
    </row>
    <row r="1673" spans="1:17" x14ac:dyDescent="0.45">
      <c r="A1673" s="3">
        <v>1731</v>
      </c>
      <c r="B1673" s="1" t="s">
        <v>5016</v>
      </c>
      <c r="C1673" s="1" t="s">
        <v>4987</v>
      </c>
      <c r="D1673" s="1" t="s">
        <v>4987</v>
      </c>
      <c r="E1673" s="5">
        <v>2539600</v>
      </c>
      <c r="F1673" s="1" t="s">
        <v>5017</v>
      </c>
      <c r="G1673" s="1" t="s">
        <v>4722</v>
      </c>
      <c r="H1673" s="1" t="s">
        <v>3737</v>
      </c>
      <c r="I1673" s="1" t="s">
        <v>154</v>
      </c>
      <c r="J1673" s="1" t="s">
        <v>3738</v>
      </c>
      <c r="K1673" s="1" t="s">
        <v>19</v>
      </c>
      <c r="L1673" s="1"/>
      <c r="M1673" t="str">
        <f t="shared" si="137"/>
        <v>2</v>
      </c>
      <c r="N1673" t="str">
        <f t="shared" si="138"/>
        <v>25</v>
      </c>
      <c r="Q1673" s="22" t="str">
        <f t="shared" si="136"/>
        <v/>
      </c>
    </row>
    <row r="1674" spans="1:17" x14ac:dyDescent="0.45">
      <c r="A1674" s="3">
        <v>1732</v>
      </c>
      <c r="B1674" s="1" t="s">
        <v>5018</v>
      </c>
      <c r="C1674" s="1" t="s">
        <v>4987</v>
      </c>
      <c r="D1674" s="1" t="s">
        <v>4987</v>
      </c>
      <c r="E1674" s="5">
        <v>837900</v>
      </c>
      <c r="F1674" s="1" t="s">
        <v>5019</v>
      </c>
      <c r="G1674" s="1" t="s">
        <v>4722</v>
      </c>
      <c r="H1674" s="1" t="s">
        <v>212</v>
      </c>
      <c r="I1674" s="1" t="s">
        <v>154</v>
      </c>
      <c r="J1674" s="1" t="s">
        <v>5020</v>
      </c>
      <c r="K1674" s="1" t="s">
        <v>19</v>
      </c>
      <c r="L1674" s="1"/>
      <c r="M1674" t="str">
        <f t="shared" si="137"/>
        <v>8</v>
      </c>
      <c r="N1674" t="str">
        <f t="shared" si="138"/>
        <v>83</v>
      </c>
      <c r="Q1674" s="22" t="str">
        <f t="shared" si="136"/>
        <v/>
      </c>
    </row>
    <row r="1675" spans="1:17" x14ac:dyDescent="0.45">
      <c r="A1675" s="3">
        <v>1733</v>
      </c>
      <c r="B1675" s="1" t="s">
        <v>5021</v>
      </c>
      <c r="C1675" s="1" t="s">
        <v>4987</v>
      </c>
      <c r="D1675" s="1" t="s">
        <v>4987</v>
      </c>
      <c r="E1675" s="5">
        <v>7737600</v>
      </c>
      <c r="F1675" s="1" t="s">
        <v>5022</v>
      </c>
      <c r="G1675" s="1" t="s">
        <v>4722</v>
      </c>
      <c r="H1675" s="1" t="s">
        <v>212</v>
      </c>
      <c r="I1675" s="1" t="s">
        <v>154</v>
      </c>
      <c r="J1675" s="1" t="s">
        <v>5023</v>
      </c>
      <c r="K1675" s="1" t="s">
        <v>19</v>
      </c>
      <c r="L1675" s="1"/>
      <c r="M1675" t="str">
        <f t="shared" si="137"/>
        <v>7</v>
      </c>
      <c r="N1675" t="str">
        <f t="shared" si="138"/>
        <v>77</v>
      </c>
      <c r="Q1675" s="22" t="str">
        <f t="shared" si="136"/>
        <v/>
      </c>
    </row>
    <row r="1676" spans="1:17" x14ac:dyDescent="0.45">
      <c r="A1676" s="3">
        <v>1734</v>
      </c>
      <c r="B1676" s="1" t="s">
        <v>5024</v>
      </c>
      <c r="C1676" s="1" t="s">
        <v>4987</v>
      </c>
      <c r="D1676" s="1" t="s">
        <v>4987</v>
      </c>
      <c r="E1676" s="5">
        <v>3118500</v>
      </c>
      <c r="F1676" s="1" t="s">
        <v>5025</v>
      </c>
      <c r="G1676" s="1" t="s">
        <v>4722</v>
      </c>
      <c r="H1676" s="1" t="s">
        <v>212</v>
      </c>
      <c r="I1676" s="1" t="s">
        <v>154</v>
      </c>
      <c r="J1676" s="1" t="s">
        <v>5026</v>
      </c>
      <c r="K1676" s="1" t="s">
        <v>19</v>
      </c>
      <c r="L1676" s="1"/>
      <c r="M1676" t="str">
        <f t="shared" si="137"/>
        <v>3</v>
      </c>
      <c r="N1676" t="str">
        <f t="shared" si="138"/>
        <v>31</v>
      </c>
      <c r="Q1676" s="22" t="str">
        <f t="shared" si="136"/>
        <v/>
      </c>
    </row>
    <row r="1677" spans="1:17" x14ac:dyDescent="0.45">
      <c r="A1677" s="3">
        <v>1735</v>
      </c>
      <c r="B1677" s="1" t="s">
        <v>5027</v>
      </c>
      <c r="C1677" s="1" t="s">
        <v>4987</v>
      </c>
      <c r="D1677" s="1" t="s">
        <v>4987</v>
      </c>
      <c r="E1677" s="5">
        <v>23449500</v>
      </c>
      <c r="F1677" s="1" t="s">
        <v>5028</v>
      </c>
      <c r="G1677" s="1" t="s">
        <v>4722</v>
      </c>
      <c r="H1677" s="1" t="s">
        <v>212</v>
      </c>
      <c r="I1677" s="1" t="s">
        <v>154</v>
      </c>
      <c r="J1677" s="1" t="s">
        <v>5029</v>
      </c>
      <c r="K1677" s="1" t="s">
        <v>19</v>
      </c>
      <c r="L1677" s="1"/>
      <c r="M1677" t="str">
        <f t="shared" si="137"/>
        <v>2</v>
      </c>
      <c r="N1677" t="str">
        <f t="shared" si="138"/>
        <v>23</v>
      </c>
      <c r="Q1677" s="22" t="str">
        <f t="shared" si="136"/>
        <v/>
      </c>
    </row>
    <row r="1678" spans="1:17" x14ac:dyDescent="0.45">
      <c r="A1678" s="3">
        <v>1736</v>
      </c>
      <c r="B1678" s="1" t="s">
        <v>5030</v>
      </c>
      <c r="C1678" s="1" t="s">
        <v>4722</v>
      </c>
      <c r="D1678" s="1" t="s">
        <v>4722</v>
      </c>
      <c r="E1678" s="5">
        <v>32304150</v>
      </c>
      <c r="F1678" s="1" t="s">
        <v>5031</v>
      </c>
      <c r="G1678" s="1" t="s">
        <v>4743</v>
      </c>
      <c r="H1678" s="1" t="s">
        <v>198</v>
      </c>
      <c r="I1678" s="1" t="s">
        <v>154</v>
      </c>
      <c r="J1678" s="1" t="s">
        <v>5032</v>
      </c>
      <c r="K1678" s="1" t="s">
        <v>19</v>
      </c>
      <c r="L1678" s="1"/>
      <c r="M1678" t="str">
        <f t="shared" si="137"/>
        <v>3</v>
      </c>
      <c r="N1678" t="str">
        <f t="shared" si="138"/>
        <v>32</v>
      </c>
      <c r="Q1678" s="22" t="str">
        <f t="shared" si="136"/>
        <v/>
      </c>
    </row>
    <row r="1679" spans="1:17" x14ac:dyDescent="0.45">
      <c r="A1679" s="3">
        <v>1737</v>
      </c>
      <c r="B1679" s="1" t="s">
        <v>5033</v>
      </c>
      <c r="C1679" s="1" t="s">
        <v>4722</v>
      </c>
      <c r="D1679" s="1" t="s">
        <v>4722</v>
      </c>
      <c r="E1679" s="5">
        <v>3915950</v>
      </c>
      <c r="F1679" s="1" t="s">
        <v>5034</v>
      </c>
      <c r="G1679" s="1" t="s">
        <v>4743</v>
      </c>
      <c r="H1679" s="1" t="s">
        <v>188</v>
      </c>
      <c r="I1679" s="1" t="s">
        <v>154</v>
      </c>
      <c r="J1679" s="1" t="s">
        <v>5015</v>
      </c>
      <c r="K1679" s="1" t="s">
        <v>19</v>
      </c>
      <c r="L1679" s="1"/>
      <c r="M1679" t="str">
        <f t="shared" si="137"/>
        <v>3</v>
      </c>
      <c r="N1679" t="str">
        <f t="shared" si="138"/>
        <v>39</v>
      </c>
      <c r="Q1679" s="22" t="str">
        <f t="shared" si="136"/>
        <v/>
      </c>
    </row>
    <row r="1680" spans="1:17" x14ac:dyDescent="0.45">
      <c r="A1680" s="3">
        <v>1738</v>
      </c>
      <c r="B1680" s="1" t="s">
        <v>5035</v>
      </c>
      <c r="C1680" s="1" t="s">
        <v>4722</v>
      </c>
      <c r="D1680" s="1" t="s">
        <v>4722</v>
      </c>
      <c r="E1680" s="5">
        <v>3524355</v>
      </c>
      <c r="F1680" s="1" t="s">
        <v>5036</v>
      </c>
      <c r="G1680" s="1" t="s">
        <v>4743</v>
      </c>
      <c r="H1680" s="1" t="s">
        <v>198</v>
      </c>
      <c r="I1680" s="1" t="s">
        <v>154</v>
      </c>
      <c r="J1680" s="1" t="s">
        <v>5037</v>
      </c>
      <c r="K1680" s="1" t="s">
        <v>19</v>
      </c>
      <c r="L1680" s="1"/>
      <c r="M1680" t="str">
        <f t="shared" si="137"/>
        <v>3</v>
      </c>
      <c r="N1680" t="str">
        <f t="shared" si="138"/>
        <v>35</v>
      </c>
      <c r="Q1680" s="22" t="str">
        <f t="shared" si="136"/>
        <v/>
      </c>
    </row>
    <row r="1681" spans="1:17" x14ac:dyDescent="0.45">
      <c r="A1681" s="3">
        <v>1739</v>
      </c>
      <c r="B1681" s="1" t="s">
        <v>5038</v>
      </c>
      <c r="C1681" s="1" t="s">
        <v>4743</v>
      </c>
      <c r="D1681" s="1" t="s">
        <v>4743</v>
      </c>
      <c r="E1681" s="5">
        <v>47427443</v>
      </c>
      <c r="F1681" s="1" t="s">
        <v>5039</v>
      </c>
      <c r="G1681" s="1" t="s">
        <v>4757</v>
      </c>
      <c r="H1681" s="1" t="s">
        <v>165</v>
      </c>
      <c r="I1681" s="1" t="s">
        <v>154</v>
      </c>
      <c r="J1681" s="1" t="s">
        <v>166</v>
      </c>
      <c r="K1681" s="1" t="s">
        <v>19</v>
      </c>
      <c r="L1681" s="1"/>
      <c r="M1681" t="str">
        <f t="shared" si="137"/>
        <v>4</v>
      </c>
      <c r="N1681" t="str">
        <f t="shared" si="138"/>
        <v>47</v>
      </c>
      <c r="Q1681" s="22" t="str">
        <f t="shared" si="136"/>
        <v/>
      </c>
    </row>
    <row r="1682" spans="1:17" x14ac:dyDescent="0.45">
      <c r="A1682" s="3">
        <v>1740</v>
      </c>
      <c r="B1682" s="1" t="s">
        <v>5040</v>
      </c>
      <c r="C1682" s="1" t="s">
        <v>4757</v>
      </c>
      <c r="D1682" s="1" t="s">
        <v>4722</v>
      </c>
      <c r="E1682" s="5">
        <v>46234890</v>
      </c>
      <c r="F1682" s="1" t="s">
        <v>5041</v>
      </c>
      <c r="G1682" s="1" t="s">
        <v>4757</v>
      </c>
      <c r="H1682" s="1" t="s">
        <v>154</v>
      </c>
      <c r="I1682" s="1" t="s">
        <v>154</v>
      </c>
      <c r="J1682" s="1" t="s">
        <v>5042</v>
      </c>
      <c r="K1682" s="1" t="s">
        <v>19</v>
      </c>
      <c r="L1682" s="1"/>
      <c r="M1682" t="str">
        <f t="shared" si="137"/>
        <v>4</v>
      </c>
      <c r="N1682" t="str">
        <f t="shared" si="138"/>
        <v>46</v>
      </c>
      <c r="Q1682" s="22" t="str">
        <f t="shared" ref="Q1682:Q1745" si="139">O1682&amp;P1682</f>
        <v/>
      </c>
    </row>
    <row r="1683" spans="1:17" x14ac:dyDescent="0.45">
      <c r="A1683" s="3">
        <v>1741</v>
      </c>
      <c r="B1683" s="1" t="s">
        <v>5043</v>
      </c>
      <c r="C1683" s="1" t="s">
        <v>4757</v>
      </c>
      <c r="D1683" s="1" t="s">
        <v>4757</v>
      </c>
      <c r="E1683" s="5">
        <v>145210000</v>
      </c>
      <c r="F1683" s="1" t="s">
        <v>5044</v>
      </c>
      <c r="G1683" s="1" t="s">
        <v>4757</v>
      </c>
      <c r="H1683" s="1" t="s">
        <v>850</v>
      </c>
      <c r="I1683" s="1" t="s">
        <v>154</v>
      </c>
      <c r="J1683" s="1" t="s">
        <v>851</v>
      </c>
      <c r="K1683" s="1" t="s">
        <v>19</v>
      </c>
      <c r="L1683" s="1"/>
      <c r="M1683" t="str">
        <f t="shared" si="137"/>
        <v>1</v>
      </c>
      <c r="N1683" t="str">
        <f t="shared" si="138"/>
        <v>14</v>
      </c>
      <c r="Q1683" s="22" t="str">
        <f t="shared" si="139"/>
        <v/>
      </c>
    </row>
    <row r="1684" spans="1:17" x14ac:dyDescent="0.45">
      <c r="A1684" s="3">
        <v>1742</v>
      </c>
      <c r="B1684" s="1" t="s">
        <v>5045</v>
      </c>
      <c r="C1684" s="1" t="s">
        <v>4757</v>
      </c>
      <c r="D1684" s="1" t="s">
        <v>4757</v>
      </c>
      <c r="E1684" s="5">
        <v>3118500</v>
      </c>
      <c r="F1684" s="1" t="s">
        <v>5046</v>
      </c>
      <c r="G1684" s="1" t="s">
        <v>4757</v>
      </c>
      <c r="H1684" s="1" t="s">
        <v>212</v>
      </c>
      <c r="I1684" s="1" t="s">
        <v>154</v>
      </c>
      <c r="J1684" s="1" t="s">
        <v>5047</v>
      </c>
      <c r="K1684" s="1" t="s">
        <v>19</v>
      </c>
      <c r="L1684" s="1"/>
      <c r="M1684" t="str">
        <f t="shared" si="137"/>
        <v>3</v>
      </c>
      <c r="N1684" t="str">
        <f t="shared" si="138"/>
        <v>31</v>
      </c>
      <c r="Q1684" s="22" t="str">
        <f t="shared" si="139"/>
        <v/>
      </c>
    </row>
    <row r="1685" spans="1:17" x14ac:dyDescent="0.45">
      <c r="A1685" s="3">
        <v>1743</v>
      </c>
      <c r="B1685" s="1" t="s">
        <v>5048</v>
      </c>
      <c r="C1685" s="1" t="s">
        <v>4757</v>
      </c>
      <c r="D1685" s="1" t="s">
        <v>4743</v>
      </c>
      <c r="E1685" s="5">
        <v>44170328</v>
      </c>
      <c r="F1685" s="1" t="s">
        <v>5049</v>
      </c>
      <c r="G1685" s="1" t="s">
        <v>5050</v>
      </c>
      <c r="H1685" s="1" t="s">
        <v>154</v>
      </c>
      <c r="I1685" s="1" t="s">
        <v>154</v>
      </c>
      <c r="J1685" s="1" t="s">
        <v>5051</v>
      </c>
      <c r="K1685" s="1" t="s">
        <v>19</v>
      </c>
      <c r="L1685" s="1"/>
      <c r="M1685" t="str">
        <f t="shared" si="137"/>
        <v>4</v>
      </c>
      <c r="N1685" t="str">
        <f t="shared" si="138"/>
        <v>44</v>
      </c>
      <c r="Q1685" s="22" t="str">
        <f t="shared" si="139"/>
        <v/>
      </c>
    </row>
    <row r="1686" spans="1:17" x14ac:dyDescent="0.45">
      <c r="A1686" s="3">
        <v>1744</v>
      </c>
      <c r="B1686" s="1" t="s">
        <v>5052</v>
      </c>
      <c r="C1686" s="1" t="s">
        <v>4757</v>
      </c>
      <c r="D1686" s="1" t="s">
        <v>4743</v>
      </c>
      <c r="E1686" s="5">
        <v>42036517</v>
      </c>
      <c r="F1686" s="1" t="s">
        <v>5053</v>
      </c>
      <c r="G1686" s="1" t="s">
        <v>5050</v>
      </c>
      <c r="H1686" s="1" t="s">
        <v>154</v>
      </c>
      <c r="I1686" s="1" t="s">
        <v>154</v>
      </c>
      <c r="J1686" s="1" t="s">
        <v>5054</v>
      </c>
      <c r="K1686" s="1" t="s">
        <v>19</v>
      </c>
      <c r="L1686" s="1"/>
      <c r="M1686" t="str">
        <f t="shared" si="137"/>
        <v>4</v>
      </c>
      <c r="N1686" t="str">
        <f t="shared" si="138"/>
        <v>42</v>
      </c>
      <c r="Q1686" s="22" t="str">
        <f t="shared" si="139"/>
        <v/>
      </c>
    </row>
    <row r="1687" spans="1:17" x14ac:dyDescent="0.45">
      <c r="A1687" s="3">
        <v>1745</v>
      </c>
      <c r="B1687" s="1" t="s">
        <v>5055</v>
      </c>
      <c r="C1687" s="1" t="s">
        <v>4757</v>
      </c>
      <c r="D1687" s="1" t="s">
        <v>4743</v>
      </c>
      <c r="E1687" s="5">
        <v>36080639</v>
      </c>
      <c r="F1687" s="1" t="s">
        <v>5056</v>
      </c>
      <c r="G1687" s="1" t="s">
        <v>5050</v>
      </c>
      <c r="H1687" s="1" t="s">
        <v>154</v>
      </c>
      <c r="I1687" s="1" t="s">
        <v>154</v>
      </c>
      <c r="J1687" s="1" t="s">
        <v>5057</v>
      </c>
      <c r="K1687" s="1" t="s">
        <v>19</v>
      </c>
      <c r="L1687" s="1"/>
      <c r="M1687" t="str">
        <f t="shared" si="137"/>
        <v>3</v>
      </c>
      <c r="N1687" t="str">
        <f t="shared" si="138"/>
        <v>36</v>
      </c>
      <c r="Q1687" s="22" t="str">
        <f t="shared" si="139"/>
        <v/>
      </c>
    </row>
    <row r="1688" spans="1:17" x14ac:dyDescent="0.45">
      <c r="A1688" s="3">
        <v>1746</v>
      </c>
      <c r="B1688" s="1" t="s">
        <v>5058</v>
      </c>
      <c r="C1688" s="1" t="s">
        <v>4757</v>
      </c>
      <c r="D1688" s="1" t="s">
        <v>4743</v>
      </c>
      <c r="E1688" s="5">
        <v>31023684</v>
      </c>
      <c r="F1688" s="1" t="s">
        <v>5059</v>
      </c>
      <c r="G1688" s="1" t="s">
        <v>5050</v>
      </c>
      <c r="H1688" s="1" t="s">
        <v>154</v>
      </c>
      <c r="I1688" s="1" t="s">
        <v>154</v>
      </c>
      <c r="J1688" s="1" t="s">
        <v>5060</v>
      </c>
      <c r="K1688" s="1" t="s">
        <v>19</v>
      </c>
      <c r="L1688" s="1"/>
      <c r="M1688" t="str">
        <f t="shared" si="137"/>
        <v>3</v>
      </c>
      <c r="N1688" t="str">
        <f t="shared" si="138"/>
        <v>31</v>
      </c>
      <c r="Q1688" s="22" t="str">
        <f t="shared" si="139"/>
        <v/>
      </c>
    </row>
    <row r="1689" spans="1:17" x14ac:dyDescent="0.45">
      <c r="A1689" s="3">
        <v>1747</v>
      </c>
      <c r="B1689" s="1" t="s">
        <v>5061</v>
      </c>
      <c r="C1689" s="1" t="s">
        <v>4757</v>
      </c>
      <c r="D1689" s="1" t="s">
        <v>4743</v>
      </c>
      <c r="E1689" s="5">
        <v>35598255</v>
      </c>
      <c r="F1689" s="1" t="s">
        <v>5062</v>
      </c>
      <c r="G1689" s="1" t="s">
        <v>5050</v>
      </c>
      <c r="H1689" s="1" t="s">
        <v>154</v>
      </c>
      <c r="I1689" s="1" t="s">
        <v>154</v>
      </c>
      <c r="J1689" s="1" t="s">
        <v>5063</v>
      </c>
      <c r="K1689" s="1" t="s">
        <v>19</v>
      </c>
      <c r="L1689" s="1"/>
      <c r="M1689" t="str">
        <f t="shared" si="137"/>
        <v>3</v>
      </c>
      <c r="N1689" t="str">
        <f t="shared" si="138"/>
        <v>35</v>
      </c>
      <c r="Q1689" s="22" t="str">
        <f t="shared" si="139"/>
        <v/>
      </c>
    </row>
    <row r="1690" spans="1:17" x14ac:dyDescent="0.45">
      <c r="A1690" s="3">
        <v>1748</v>
      </c>
      <c r="B1690" s="1" t="s">
        <v>5064</v>
      </c>
      <c r="C1690" s="1" t="s">
        <v>4757</v>
      </c>
      <c r="D1690" s="1" t="s">
        <v>4743</v>
      </c>
      <c r="E1690" s="5">
        <v>43983711</v>
      </c>
      <c r="F1690" s="1" t="s">
        <v>5065</v>
      </c>
      <c r="G1690" s="1" t="s">
        <v>5050</v>
      </c>
      <c r="H1690" s="1" t="s">
        <v>154</v>
      </c>
      <c r="I1690" s="1" t="s">
        <v>154</v>
      </c>
      <c r="J1690" s="1" t="s">
        <v>5066</v>
      </c>
      <c r="K1690" s="1" t="s">
        <v>19</v>
      </c>
      <c r="L1690" s="1"/>
      <c r="M1690" t="str">
        <f t="shared" si="137"/>
        <v>4</v>
      </c>
      <c r="N1690" t="str">
        <f t="shared" si="138"/>
        <v>43</v>
      </c>
      <c r="Q1690" s="22" t="str">
        <f t="shared" si="139"/>
        <v/>
      </c>
    </row>
    <row r="1691" spans="1:17" x14ac:dyDescent="0.45">
      <c r="A1691" s="3">
        <v>1749</v>
      </c>
      <c r="B1691" s="1" t="s">
        <v>5067</v>
      </c>
      <c r="C1691" s="1" t="s">
        <v>4757</v>
      </c>
      <c r="D1691" s="1" t="s">
        <v>4743</v>
      </c>
      <c r="E1691" s="5">
        <v>7671464</v>
      </c>
      <c r="F1691" s="1" t="s">
        <v>5068</v>
      </c>
      <c r="G1691" s="1" t="s">
        <v>5050</v>
      </c>
      <c r="H1691" s="1" t="s">
        <v>154</v>
      </c>
      <c r="I1691" s="1" t="s">
        <v>154</v>
      </c>
      <c r="J1691" s="1" t="s">
        <v>5069</v>
      </c>
      <c r="K1691" s="1" t="s">
        <v>19</v>
      </c>
      <c r="L1691" s="1"/>
      <c r="M1691" t="str">
        <f t="shared" si="137"/>
        <v>7</v>
      </c>
      <c r="N1691" t="str">
        <f t="shared" si="138"/>
        <v>76</v>
      </c>
      <c r="Q1691" s="22" t="str">
        <f t="shared" si="139"/>
        <v/>
      </c>
    </row>
    <row r="1692" spans="1:17" x14ac:dyDescent="0.45">
      <c r="A1692" s="3">
        <v>1750</v>
      </c>
      <c r="B1692" s="1" t="s">
        <v>5070</v>
      </c>
      <c r="C1692" s="1" t="s">
        <v>4757</v>
      </c>
      <c r="D1692" s="1" t="s">
        <v>4743</v>
      </c>
      <c r="E1692" s="5">
        <v>30194865</v>
      </c>
      <c r="F1692" s="1" t="s">
        <v>5071</v>
      </c>
      <c r="G1692" s="1" t="s">
        <v>5050</v>
      </c>
      <c r="H1692" s="1" t="s">
        <v>154</v>
      </c>
      <c r="I1692" s="1" t="s">
        <v>154</v>
      </c>
      <c r="J1692" s="1" t="s">
        <v>5072</v>
      </c>
      <c r="K1692" s="1" t="s">
        <v>19</v>
      </c>
      <c r="L1692" s="1"/>
      <c r="M1692" t="str">
        <f t="shared" si="137"/>
        <v>3</v>
      </c>
      <c r="N1692" t="str">
        <f t="shared" si="138"/>
        <v>30</v>
      </c>
      <c r="Q1692" s="22" t="str">
        <f t="shared" si="139"/>
        <v/>
      </c>
    </row>
    <row r="1693" spans="1:17" x14ac:dyDescent="0.45">
      <c r="A1693" s="3">
        <v>1751</v>
      </c>
      <c r="B1693" s="1" t="s">
        <v>5073</v>
      </c>
      <c r="C1693" s="1" t="s">
        <v>4757</v>
      </c>
      <c r="D1693" s="1" t="s">
        <v>4743</v>
      </c>
      <c r="E1693" s="5">
        <v>41844398</v>
      </c>
      <c r="F1693" s="1" t="s">
        <v>5074</v>
      </c>
      <c r="G1693" s="1" t="s">
        <v>5050</v>
      </c>
      <c r="H1693" s="1" t="s">
        <v>154</v>
      </c>
      <c r="I1693" s="1" t="s">
        <v>154</v>
      </c>
      <c r="J1693" s="1" t="s">
        <v>5075</v>
      </c>
      <c r="K1693" s="1" t="s">
        <v>19</v>
      </c>
      <c r="L1693" s="1"/>
      <c r="M1693" t="str">
        <f t="shared" si="137"/>
        <v>4</v>
      </c>
      <c r="N1693" t="str">
        <f t="shared" si="138"/>
        <v>41</v>
      </c>
      <c r="Q1693" s="22" t="str">
        <f t="shared" si="139"/>
        <v/>
      </c>
    </row>
    <row r="1694" spans="1:17" x14ac:dyDescent="0.45">
      <c r="A1694" s="3">
        <v>1752</v>
      </c>
      <c r="B1694" s="1" t="s">
        <v>5076</v>
      </c>
      <c r="C1694" s="1" t="s">
        <v>4757</v>
      </c>
      <c r="D1694" s="1" t="s">
        <v>4743</v>
      </c>
      <c r="E1694" s="5">
        <v>43603465</v>
      </c>
      <c r="F1694" s="1" t="s">
        <v>5077</v>
      </c>
      <c r="G1694" s="1" t="s">
        <v>5050</v>
      </c>
      <c r="H1694" s="1" t="s">
        <v>154</v>
      </c>
      <c r="I1694" s="1" t="s">
        <v>154</v>
      </c>
      <c r="J1694" s="1" t="s">
        <v>5078</v>
      </c>
      <c r="K1694" s="1" t="s">
        <v>19</v>
      </c>
      <c r="L1694" s="1"/>
      <c r="M1694" t="str">
        <f t="shared" si="137"/>
        <v>4</v>
      </c>
      <c r="N1694" t="str">
        <f t="shared" si="138"/>
        <v>43</v>
      </c>
      <c r="Q1694" s="22" t="str">
        <f t="shared" si="139"/>
        <v/>
      </c>
    </row>
    <row r="1695" spans="1:17" x14ac:dyDescent="0.45">
      <c r="A1695" s="3">
        <v>1753</v>
      </c>
      <c r="B1695" s="1" t="s">
        <v>5079</v>
      </c>
      <c r="C1695" s="1" t="s">
        <v>4757</v>
      </c>
      <c r="D1695" s="1" t="s">
        <v>4743</v>
      </c>
      <c r="E1695" s="5">
        <v>28729009</v>
      </c>
      <c r="F1695" s="1" t="s">
        <v>5080</v>
      </c>
      <c r="G1695" s="1" t="s">
        <v>5050</v>
      </c>
      <c r="H1695" s="1" t="s">
        <v>154</v>
      </c>
      <c r="I1695" s="1" t="s">
        <v>154</v>
      </c>
      <c r="J1695" s="1" t="s">
        <v>5081</v>
      </c>
      <c r="K1695" s="1" t="s">
        <v>19</v>
      </c>
      <c r="L1695" s="1"/>
      <c r="M1695" t="str">
        <f t="shared" si="137"/>
        <v>2</v>
      </c>
      <c r="N1695" t="str">
        <f t="shared" si="138"/>
        <v>28</v>
      </c>
      <c r="Q1695" s="22" t="str">
        <f t="shared" si="139"/>
        <v/>
      </c>
    </row>
    <row r="1696" spans="1:17" x14ac:dyDescent="0.45">
      <c r="A1696" s="3">
        <v>1754</v>
      </c>
      <c r="B1696" s="1" t="s">
        <v>5082</v>
      </c>
      <c r="C1696" s="1" t="s">
        <v>4757</v>
      </c>
      <c r="D1696" s="1" t="s">
        <v>4743</v>
      </c>
      <c r="E1696" s="5">
        <v>63864805</v>
      </c>
      <c r="F1696" s="1" t="s">
        <v>5083</v>
      </c>
      <c r="G1696" s="1" t="s">
        <v>5050</v>
      </c>
      <c r="H1696" s="1" t="s">
        <v>154</v>
      </c>
      <c r="I1696" s="1" t="s">
        <v>154</v>
      </c>
      <c r="J1696" s="1" t="s">
        <v>5084</v>
      </c>
      <c r="K1696" s="1" t="s">
        <v>19</v>
      </c>
      <c r="L1696" s="1"/>
      <c r="M1696" t="str">
        <f t="shared" si="137"/>
        <v>6</v>
      </c>
      <c r="N1696" t="str">
        <f t="shared" si="138"/>
        <v>63</v>
      </c>
      <c r="Q1696" s="22" t="str">
        <f t="shared" si="139"/>
        <v/>
      </c>
    </row>
    <row r="1697" spans="1:17" x14ac:dyDescent="0.45">
      <c r="A1697" s="3">
        <v>1755</v>
      </c>
      <c r="B1697" s="1" t="s">
        <v>5085</v>
      </c>
      <c r="C1697" s="1" t="s">
        <v>4757</v>
      </c>
      <c r="D1697" s="1" t="s">
        <v>4743</v>
      </c>
      <c r="E1697" s="5">
        <v>22778000</v>
      </c>
      <c r="F1697" s="1" t="s">
        <v>5086</v>
      </c>
      <c r="G1697" s="1" t="s">
        <v>5050</v>
      </c>
      <c r="H1697" s="1" t="s">
        <v>154</v>
      </c>
      <c r="I1697" s="1" t="s">
        <v>154</v>
      </c>
      <c r="J1697" s="1" t="s">
        <v>5087</v>
      </c>
      <c r="K1697" s="1" t="s">
        <v>19</v>
      </c>
      <c r="L1697" s="1"/>
      <c r="M1697" t="str">
        <f t="shared" si="137"/>
        <v>2</v>
      </c>
      <c r="N1697" t="str">
        <f t="shared" si="138"/>
        <v>22</v>
      </c>
      <c r="Q1697" s="22" t="str">
        <f t="shared" si="139"/>
        <v/>
      </c>
    </row>
    <row r="1698" spans="1:17" x14ac:dyDescent="0.45">
      <c r="A1698" s="3">
        <v>1756</v>
      </c>
      <c r="B1698" s="1" t="s">
        <v>5088</v>
      </c>
      <c r="C1698" s="1" t="s">
        <v>4757</v>
      </c>
      <c r="D1698" s="1" t="s">
        <v>4743</v>
      </c>
      <c r="E1698" s="5">
        <v>8696397</v>
      </c>
      <c r="F1698" s="1" t="s">
        <v>5089</v>
      </c>
      <c r="G1698" s="1" t="s">
        <v>5050</v>
      </c>
      <c r="H1698" s="1" t="s">
        <v>154</v>
      </c>
      <c r="I1698" s="1" t="s">
        <v>154</v>
      </c>
      <c r="J1698" s="1" t="s">
        <v>5090</v>
      </c>
      <c r="K1698" s="1" t="s">
        <v>19</v>
      </c>
      <c r="L1698" s="1"/>
      <c r="M1698" t="str">
        <f t="shared" si="137"/>
        <v>8</v>
      </c>
      <c r="N1698" t="str">
        <f t="shared" si="138"/>
        <v>86</v>
      </c>
      <c r="Q1698" s="22" t="str">
        <f t="shared" si="139"/>
        <v/>
      </c>
    </row>
    <row r="1699" spans="1:17" x14ac:dyDescent="0.45">
      <c r="A1699" s="3">
        <v>1757</v>
      </c>
      <c r="B1699" s="1" t="s">
        <v>5091</v>
      </c>
      <c r="C1699" s="1" t="s">
        <v>4757</v>
      </c>
      <c r="D1699" s="1" t="s">
        <v>4743</v>
      </c>
      <c r="E1699" s="5">
        <v>43690850</v>
      </c>
      <c r="F1699" s="1" t="s">
        <v>5092</v>
      </c>
      <c r="G1699" s="1" t="s">
        <v>5050</v>
      </c>
      <c r="H1699" s="1" t="s">
        <v>154</v>
      </c>
      <c r="I1699" s="1" t="s">
        <v>154</v>
      </c>
      <c r="J1699" s="1" t="s">
        <v>5093</v>
      </c>
      <c r="K1699" s="1" t="s">
        <v>19</v>
      </c>
      <c r="L1699" s="1"/>
      <c r="M1699" t="str">
        <f t="shared" si="137"/>
        <v>4</v>
      </c>
      <c r="N1699" t="str">
        <f t="shared" si="138"/>
        <v>43</v>
      </c>
      <c r="Q1699" s="22" t="str">
        <f t="shared" si="139"/>
        <v/>
      </c>
    </row>
    <row r="1700" spans="1:17" x14ac:dyDescent="0.45">
      <c r="A1700" s="3">
        <v>1758</v>
      </c>
      <c r="B1700" s="1" t="s">
        <v>5094</v>
      </c>
      <c r="C1700" s="1" t="s">
        <v>4757</v>
      </c>
      <c r="D1700" s="1" t="s">
        <v>4743</v>
      </c>
      <c r="E1700" s="5">
        <v>35320148</v>
      </c>
      <c r="F1700" s="1" t="s">
        <v>5095</v>
      </c>
      <c r="G1700" s="1" t="s">
        <v>5050</v>
      </c>
      <c r="H1700" s="1" t="s">
        <v>154</v>
      </c>
      <c r="I1700" s="1" t="s">
        <v>154</v>
      </c>
      <c r="J1700" s="1" t="s">
        <v>5096</v>
      </c>
      <c r="K1700" s="1" t="s">
        <v>19</v>
      </c>
      <c r="L1700" s="1"/>
      <c r="M1700" t="str">
        <f t="shared" si="137"/>
        <v>3</v>
      </c>
      <c r="N1700" t="str">
        <f t="shared" si="138"/>
        <v>35</v>
      </c>
      <c r="Q1700" s="22" t="str">
        <f t="shared" si="139"/>
        <v/>
      </c>
    </row>
    <row r="1701" spans="1:17" x14ac:dyDescent="0.45">
      <c r="A1701" s="3">
        <v>1759</v>
      </c>
      <c r="B1701" s="1" t="s">
        <v>5097</v>
      </c>
      <c r="C1701" s="1" t="s">
        <v>4757</v>
      </c>
      <c r="D1701" s="1" t="s">
        <v>4743</v>
      </c>
      <c r="E1701" s="5">
        <v>43864800</v>
      </c>
      <c r="F1701" s="1" t="s">
        <v>5098</v>
      </c>
      <c r="G1701" s="1" t="s">
        <v>5050</v>
      </c>
      <c r="H1701" s="1" t="s">
        <v>154</v>
      </c>
      <c r="I1701" s="1" t="s">
        <v>154</v>
      </c>
      <c r="J1701" s="1" t="s">
        <v>5099</v>
      </c>
      <c r="K1701" s="1" t="s">
        <v>19</v>
      </c>
      <c r="L1701" s="1"/>
      <c r="M1701" t="str">
        <f t="shared" si="137"/>
        <v>4</v>
      </c>
      <c r="N1701" t="str">
        <f t="shared" si="138"/>
        <v>43</v>
      </c>
      <c r="Q1701" s="22" t="str">
        <f t="shared" si="139"/>
        <v/>
      </c>
    </row>
    <row r="1702" spans="1:17" x14ac:dyDescent="0.45">
      <c r="A1702" s="3">
        <v>1760</v>
      </c>
      <c r="B1702" s="1" t="s">
        <v>5100</v>
      </c>
      <c r="C1702" s="1" t="s">
        <v>4757</v>
      </c>
      <c r="D1702" s="1" t="s">
        <v>4743</v>
      </c>
      <c r="E1702" s="5">
        <v>43977500</v>
      </c>
      <c r="F1702" s="1" t="s">
        <v>5101</v>
      </c>
      <c r="G1702" s="1" t="s">
        <v>5050</v>
      </c>
      <c r="H1702" s="1" t="s">
        <v>154</v>
      </c>
      <c r="I1702" s="1" t="s">
        <v>154</v>
      </c>
      <c r="J1702" s="1" t="s">
        <v>5102</v>
      </c>
      <c r="K1702" s="1" t="s">
        <v>19</v>
      </c>
      <c r="L1702" s="1"/>
      <c r="M1702" t="str">
        <f t="shared" si="137"/>
        <v>4</v>
      </c>
      <c r="N1702" t="str">
        <f t="shared" si="138"/>
        <v>43</v>
      </c>
      <c r="Q1702" s="22" t="str">
        <f t="shared" si="139"/>
        <v/>
      </c>
    </row>
    <row r="1703" spans="1:17" x14ac:dyDescent="0.45">
      <c r="A1703" s="3">
        <v>1761</v>
      </c>
      <c r="B1703" s="1" t="s">
        <v>5103</v>
      </c>
      <c r="C1703" s="1" t="s">
        <v>4757</v>
      </c>
      <c r="D1703" s="1" t="s">
        <v>4743</v>
      </c>
      <c r="E1703" s="5">
        <v>23693243</v>
      </c>
      <c r="F1703" s="1" t="s">
        <v>5104</v>
      </c>
      <c r="G1703" s="1" t="s">
        <v>5050</v>
      </c>
      <c r="H1703" s="1" t="s">
        <v>154</v>
      </c>
      <c r="I1703" s="1" t="s">
        <v>154</v>
      </c>
      <c r="J1703" s="1" t="s">
        <v>5105</v>
      </c>
      <c r="K1703" s="1" t="s">
        <v>19</v>
      </c>
      <c r="L1703" s="1"/>
      <c r="M1703" t="str">
        <f t="shared" si="137"/>
        <v>2</v>
      </c>
      <c r="N1703" t="str">
        <f t="shared" si="138"/>
        <v>23</v>
      </c>
      <c r="Q1703" s="22" t="str">
        <f t="shared" si="139"/>
        <v/>
      </c>
    </row>
    <row r="1704" spans="1:17" x14ac:dyDescent="0.45">
      <c r="A1704" s="3">
        <v>1762</v>
      </c>
      <c r="B1704" s="1" t="s">
        <v>5106</v>
      </c>
      <c r="C1704" s="1" t="s">
        <v>4757</v>
      </c>
      <c r="D1704" s="1" t="s">
        <v>4743</v>
      </c>
      <c r="E1704" s="5">
        <v>44246643</v>
      </c>
      <c r="F1704" s="1" t="s">
        <v>5107</v>
      </c>
      <c r="G1704" s="1" t="s">
        <v>5050</v>
      </c>
      <c r="H1704" s="1" t="s">
        <v>154</v>
      </c>
      <c r="I1704" s="1" t="s">
        <v>154</v>
      </c>
      <c r="J1704" s="1" t="s">
        <v>5108</v>
      </c>
      <c r="K1704" s="1" t="s">
        <v>19</v>
      </c>
      <c r="L1704" s="1"/>
      <c r="M1704" t="str">
        <f t="shared" si="137"/>
        <v>4</v>
      </c>
      <c r="N1704" t="str">
        <f t="shared" si="138"/>
        <v>44</v>
      </c>
      <c r="Q1704" s="22" t="str">
        <f t="shared" si="139"/>
        <v/>
      </c>
    </row>
    <row r="1705" spans="1:17" x14ac:dyDescent="0.45">
      <c r="A1705" s="3">
        <v>1763</v>
      </c>
      <c r="B1705" s="1" t="s">
        <v>5109</v>
      </c>
      <c r="C1705" s="1" t="s">
        <v>5050</v>
      </c>
      <c r="D1705" s="1" t="s">
        <v>4757</v>
      </c>
      <c r="E1705" s="5">
        <v>43925676</v>
      </c>
      <c r="F1705" s="1" t="s">
        <v>5110</v>
      </c>
      <c r="G1705" s="1" t="s">
        <v>4733</v>
      </c>
      <c r="H1705" s="1" t="s">
        <v>154</v>
      </c>
      <c r="I1705" s="1" t="s">
        <v>154</v>
      </c>
      <c r="J1705" s="1" t="s">
        <v>5111</v>
      </c>
      <c r="K1705" s="1" t="s">
        <v>19</v>
      </c>
      <c r="L1705" s="1"/>
      <c r="M1705" t="str">
        <f t="shared" si="137"/>
        <v>4</v>
      </c>
      <c r="N1705" t="str">
        <f t="shared" si="138"/>
        <v>43</v>
      </c>
      <c r="Q1705" s="22" t="str">
        <f t="shared" si="139"/>
        <v/>
      </c>
    </row>
    <row r="1706" spans="1:17" x14ac:dyDescent="0.45">
      <c r="A1706" s="3">
        <v>1764</v>
      </c>
      <c r="B1706" s="1" t="s">
        <v>5112</v>
      </c>
      <c r="C1706" s="1" t="s">
        <v>5050</v>
      </c>
      <c r="D1706" s="1" t="s">
        <v>4757</v>
      </c>
      <c r="E1706" s="5">
        <v>21448153</v>
      </c>
      <c r="F1706" s="1" t="s">
        <v>5113</v>
      </c>
      <c r="G1706" s="1" t="s">
        <v>4733</v>
      </c>
      <c r="H1706" s="1" t="s">
        <v>154</v>
      </c>
      <c r="I1706" s="1" t="s">
        <v>154</v>
      </c>
      <c r="J1706" s="1" t="s">
        <v>5114</v>
      </c>
      <c r="K1706" s="1" t="s">
        <v>19</v>
      </c>
      <c r="L1706" s="1"/>
      <c r="M1706" t="str">
        <f t="shared" si="137"/>
        <v>2</v>
      </c>
      <c r="N1706" t="str">
        <f t="shared" si="138"/>
        <v>21</v>
      </c>
      <c r="Q1706" s="22" t="str">
        <f t="shared" si="139"/>
        <v/>
      </c>
    </row>
    <row r="1707" spans="1:17" x14ac:dyDescent="0.45">
      <c r="A1707" s="3">
        <v>1765</v>
      </c>
      <c r="B1707" s="1" t="s">
        <v>5115</v>
      </c>
      <c r="C1707" s="1" t="s">
        <v>5050</v>
      </c>
      <c r="D1707" s="1" t="s">
        <v>4757</v>
      </c>
      <c r="E1707" s="5">
        <v>38202027</v>
      </c>
      <c r="F1707" s="1" t="s">
        <v>5116</v>
      </c>
      <c r="G1707" s="1" t="s">
        <v>4733</v>
      </c>
      <c r="H1707" s="1" t="s">
        <v>154</v>
      </c>
      <c r="I1707" s="1" t="s">
        <v>154</v>
      </c>
      <c r="J1707" s="1" t="s">
        <v>5117</v>
      </c>
      <c r="K1707" s="1" t="s">
        <v>19</v>
      </c>
      <c r="L1707" s="1"/>
      <c r="M1707" t="str">
        <f t="shared" si="137"/>
        <v>3</v>
      </c>
      <c r="N1707" t="str">
        <f t="shared" si="138"/>
        <v>38</v>
      </c>
      <c r="Q1707" s="22" t="str">
        <f t="shared" si="139"/>
        <v/>
      </c>
    </row>
    <row r="1708" spans="1:17" x14ac:dyDescent="0.45">
      <c r="A1708" s="3">
        <v>1766</v>
      </c>
      <c r="B1708" s="1" t="s">
        <v>5118</v>
      </c>
      <c r="C1708" s="1" t="s">
        <v>5050</v>
      </c>
      <c r="D1708" s="1" t="s">
        <v>4757</v>
      </c>
      <c r="E1708" s="5">
        <v>44362714</v>
      </c>
      <c r="F1708" s="1" t="s">
        <v>5119</v>
      </c>
      <c r="G1708" s="1" t="s">
        <v>4733</v>
      </c>
      <c r="H1708" s="1" t="s">
        <v>154</v>
      </c>
      <c r="I1708" s="1" t="s">
        <v>154</v>
      </c>
      <c r="J1708" s="1" t="s">
        <v>5120</v>
      </c>
      <c r="K1708" s="1" t="s">
        <v>19</v>
      </c>
      <c r="L1708" s="1"/>
      <c r="M1708" t="str">
        <f t="shared" si="137"/>
        <v>4</v>
      </c>
      <c r="N1708" t="str">
        <f t="shared" si="138"/>
        <v>44</v>
      </c>
      <c r="Q1708" s="22" t="str">
        <f t="shared" si="139"/>
        <v/>
      </c>
    </row>
    <row r="1709" spans="1:17" x14ac:dyDescent="0.45">
      <c r="A1709" s="3">
        <v>1767</v>
      </c>
      <c r="B1709" s="1" t="s">
        <v>5121</v>
      </c>
      <c r="C1709" s="1" t="s">
        <v>5050</v>
      </c>
      <c r="D1709" s="1" t="s">
        <v>4757</v>
      </c>
      <c r="E1709" s="5">
        <v>100097298</v>
      </c>
      <c r="F1709" s="1" t="s">
        <v>5122</v>
      </c>
      <c r="G1709" s="1" t="s">
        <v>4733</v>
      </c>
      <c r="H1709" s="1" t="s">
        <v>153</v>
      </c>
      <c r="I1709" s="1" t="s">
        <v>154</v>
      </c>
      <c r="J1709" s="1" t="s">
        <v>5123</v>
      </c>
      <c r="K1709" s="1" t="s">
        <v>19</v>
      </c>
      <c r="L1709" s="1"/>
      <c r="M1709" t="str">
        <f t="shared" si="137"/>
        <v>1</v>
      </c>
      <c r="N1709" t="str">
        <f t="shared" si="138"/>
        <v>10</v>
      </c>
      <c r="Q1709" s="22" t="str">
        <f t="shared" si="139"/>
        <v/>
      </c>
    </row>
    <row r="1710" spans="1:17" x14ac:dyDescent="0.45">
      <c r="A1710" s="3">
        <v>1768</v>
      </c>
      <c r="B1710" s="1" t="s">
        <v>5124</v>
      </c>
      <c r="C1710" s="1" t="s">
        <v>5050</v>
      </c>
      <c r="D1710" s="1" t="s">
        <v>4757</v>
      </c>
      <c r="E1710" s="5">
        <v>3150000</v>
      </c>
      <c r="F1710" s="1" t="s">
        <v>5125</v>
      </c>
      <c r="G1710" s="1" t="s">
        <v>4733</v>
      </c>
      <c r="H1710" s="1" t="s">
        <v>154</v>
      </c>
      <c r="I1710" s="1" t="s">
        <v>154</v>
      </c>
      <c r="J1710" s="1" t="s">
        <v>5126</v>
      </c>
      <c r="K1710" s="1" t="s">
        <v>19</v>
      </c>
      <c r="L1710" s="1"/>
      <c r="M1710" t="str">
        <f t="shared" si="137"/>
        <v>3</v>
      </c>
      <c r="N1710" t="str">
        <f t="shared" si="138"/>
        <v>31</v>
      </c>
      <c r="Q1710" s="22" t="str">
        <f t="shared" si="139"/>
        <v/>
      </c>
    </row>
    <row r="1711" spans="1:17" x14ac:dyDescent="0.45">
      <c r="A1711" s="3">
        <v>1769</v>
      </c>
      <c r="B1711" s="1" t="s">
        <v>5127</v>
      </c>
      <c r="C1711" s="1" t="s">
        <v>5050</v>
      </c>
      <c r="D1711" s="1" t="s">
        <v>4757</v>
      </c>
      <c r="E1711" s="5">
        <v>22024955</v>
      </c>
      <c r="F1711" s="1" t="s">
        <v>5128</v>
      </c>
      <c r="G1711" s="1" t="s">
        <v>4733</v>
      </c>
      <c r="H1711" s="1" t="s">
        <v>154</v>
      </c>
      <c r="I1711" s="1" t="s">
        <v>154</v>
      </c>
      <c r="J1711" s="1" t="s">
        <v>5129</v>
      </c>
      <c r="K1711" s="1" t="s">
        <v>19</v>
      </c>
      <c r="L1711" s="1"/>
      <c r="M1711" t="str">
        <f t="shared" si="137"/>
        <v>2</v>
      </c>
      <c r="N1711" t="str">
        <f t="shared" si="138"/>
        <v>22</v>
      </c>
      <c r="Q1711" s="22" t="str">
        <f t="shared" si="139"/>
        <v/>
      </c>
    </row>
    <row r="1712" spans="1:17" x14ac:dyDescent="0.45">
      <c r="A1712" s="3">
        <v>1770</v>
      </c>
      <c r="B1712" s="1" t="s">
        <v>5130</v>
      </c>
      <c r="C1712" s="1" t="s">
        <v>5050</v>
      </c>
      <c r="D1712" s="1" t="s">
        <v>4757</v>
      </c>
      <c r="E1712" s="5">
        <v>52700900</v>
      </c>
      <c r="F1712" s="1" t="s">
        <v>5131</v>
      </c>
      <c r="G1712" s="1" t="s">
        <v>4733</v>
      </c>
      <c r="H1712" s="1" t="s">
        <v>154</v>
      </c>
      <c r="I1712" s="1" t="s">
        <v>154</v>
      </c>
      <c r="J1712" s="1" t="s">
        <v>5132</v>
      </c>
      <c r="K1712" s="1" t="s">
        <v>19</v>
      </c>
      <c r="L1712" s="1"/>
      <c r="M1712" t="str">
        <f t="shared" si="137"/>
        <v>5</v>
      </c>
      <c r="N1712" t="str">
        <f t="shared" si="138"/>
        <v>52</v>
      </c>
      <c r="Q1712" s="22" t="str">
        <f t="shared" si="139"/>
        <v/>
      </c>
    </row>
    <row r="1713" spans="1:17" x14ac:dyDescent="0.45">
      <c r="A1713" s="3">
        <v>1771</v>
      </c>
      <c r="B1713" s="1" t="s">
        <v>5133</v>
      </c>
      <c r="C1713" s="1" t="s">
        <v>5050</v>
      </c>
      <c r="D1713" s="1" t="s">
        <v>4757</v>
      </c>
      <c r="E1713" s="5">
        <v>5340000</v>
      </c>
      <c r="F1713" s="1" t="s">
        <v>5134</v>
      </c>
      <c r="G1713" s="1" t="s">
        <v>4733</v>
      </c>
      <c r="H1713" s="1" t="s">
        <v>154</v>
      </c>
      <c r="I1713" s="1" t="s">
        <v>154</v>
      </c>
      <c r="J1713" s="1" t="s">
        <v>1400</v>
      </c>
      <c r="K1713" s="1" t="s">
        <v>19</v>
      </c>
      <c r="L1713" s="1"/>
      <c r="M1713" t="str">
        <f t="shared" si="137"/>
        <v>5</v>
      </c>
      <c r="N1713" t="str">
        <f t="shared" si="138"/>
        <v>53</v>
      </c>
      <c r="Q1713" s="22" t="str">
        <f t="shared" si="139"/>
        <v/>
      </c>
    </row>
    <row r="1714" spans="1:17" x14ac:dyDescent="0.45">
      <c r="A1714" s="3">
        <v>1772</v>
      </c>
      <c r="B1714" s="1" t="s">
        <v>5135</v>
      </c>
      <c r="C1714" s="1" t="s">
        <v>5050</v>
      </c>
      <c r="D1714" s="1" t="s">
        <v>4757</v>
      </c>
      <c r="E1714" s="5">
        <v>4035000</v>
      </c>
      <c r="F1714" s="1" t="s">
        <v>5136</v>
      </c>
      <c r="G1714" s="1" t="s">
        <v>4733</v>
      </c>
      <c r="H1714" s="1" t="s">
        <v>154</v>
      </c>
      <c r="I1714" s="1" t="s">
        <v>154</v>
      </c>
      <c r="J1714" s="1" t="s">
        <v>5137</v>
      </c>
      <c r="K1714" s="1" t="s">
        <v>19</v>
      </c>
      <c r="L1714" s="1"/>
      <c r="M1714" t="str">
        <f t="shared" si="137"/>
        <v>4</v>
      </c>
      <c r="N1714" t="str">
        <f t="shared" si="138"/>
        <v>40</v>
      </c>
      <c r="Q1714" s="22" t="str">
        <f t="shared" si="139"/>
        <v/>
      </c>
    </row>
    <row r="1715" spans="1:17" x14ac:dyDescent="0.45">
      <c r="A1715" s="3">
        <v>1773</v>
      </c>
      <c r="B1715" s="1" t="s">
        <v>5138</v>
      </c>
      <c r="C1715" s="1" t="s">
        <v>5050</v>
      </c>
      <c r="D1715" s="1" t="s">
        <v>4757</v>
      </c>
      <c r="E1715" s="5">
        <v>26177640</v>
      </c>
      <c r="F1715" s="1" t="s">
        <v>5139</v>
      </c>
      <c r="G1715" s="1" t="s">
        <v>4733</v>
      </c>
      <c r="H1715" s="1" t="s">
        <v>154</v>
      </c>
      <c r="I1715" s="1" t="s">
        <v>154</v>
      </c>
      <c r="J1715" s="1" t="s">
        <v>5140</v>
      </c>
      <c r="K1715" s="1" t="s">
        <v>19</v>
      </c>
      <c r="L1715" s="1"/>
      <c r="M1715" t="str">
        <f t="shared" si="137"/>
        <v>2</v>
      </c>
      <c r="N1715" t="str">
        <f t="shared" si="138"/>
        <v>26</v>
      </c>
      <c r="Q1715" s="22" t="str">
        <f t="shared" si="139"/>
        <v/>
      </c>
    </row>
    <row r="1716" spans="1:17" x14ac:dyDescent="0.45">
      <c r="A1716" s="3">
        <v>1774</v>
      </c>
      <c r="B1716" s="1" t="s">
        <v>5141</v>
      </c>
      <c r="C1716" s="1" t="s">
        <v>4733</v>
      </c>
      <c r="D1716" s="1" t="s">
        <v>4757</v>
      </c>
      <c r="E1716" s="5">
        <v>43713297</v>
      </c>
      <c r="F1716" s="1" t="s">
        <v>5142</v>
      </c>
      <c r="G1716" s="1" t="s">
        <v>4733</v>
      </c>
      <c r="H1716" s="1" t="s">
        <v>154</v>
      </c>
      <c r="I1716" s="1" t="s">
        <v>154</v>
      </c>
      <c r="J1716" s="1" t="s">
        <v>5143</v>
      </c>
      <c r="K1716" s="1" t="s">
        <v>19</v>
      </c>
      <c r="L1716" s="1"/>
      <c r="M1716" t="str">
        <f t="shared" si="137"/>
        <v>4</v>
      </c>
      <c r="N1716" t="str">
        <f t="shared" si="138"/>
        <v>43</v>
      </c>
      <c r="Q1716" s="22" t="str">
        <f t="shared" si="139"/>
        <v/>
      </c>
    </row>
    <row r="1717" spans="1:17" x14ac:dyDescent="0.45">
      <c r="A1717" s="3">
        <v>1775</v>
      </c>
      <c r="B1717" s="1" t="s">
        <v>5144</v>
      </c>
      <c r="C1717" s="1" t="s">
        <v>4733</v>
      </c>
      <c r="D1717" s="1" t="s">
        <v>4757</v>
      </c>
      <c r="E1717" s="5">
        <v>25423649</v>
      </c>
      <c r="F1717" s="1" t="s">
        <v>5145</v>
      </c>
      <c r="G1717" s="1" t="s">
        <v>4733</v>
      </c>
      <c r="H1717" s="1" t="s">
        <v>154</v>
      </c>
      <c r="I1717" s="1" t="s">
        <v>154</v>
      </c>
      <c r="J1717" s="1" t="s">
        <v>5146</v>
      </c>
      <c r="K1717" s="1" t="s">
        <v>19</v>
      </c>
      <c r="L1717" s="1"/>
      <c r="M1717" t="str">
        <f t="shared" si="137"/>
        <v>2</v>
      </c>
      <c r="N1717" t="str">
        <f t="shared" si="138"/>
        <v>25</v>
      </c>
      <c r="Q1717" s="22" t="str">
        <f t="shared" si="139"/>
        <v/>
      </c>
    </row>
    <row r="1718" spans="1:17" x14ac:dyDescent="0.45">
      <c r="A1718" s="3">
        <v>1776</v>
      </c>
      <c r="B1718" s="1" t="s">
        <v>5147</v>
      </c>
      <c r="C1718" s="1" t="s">
        <v>4733</v>
      </c>
      <c r="D1718" s="1" t="s">
        <v>4757</v>
      </c>
      <c r="E1718" s="5">
        <v>26399775</v>
      </c>
      <c r="F1718" s="1" t="s">
        <v>5148</v>
      </c>
      <c r="G1718" s="1" t="s">
        <v>4733</v>
      </c>
      <c r="H1718" s="1" t="s">
        <v>154</v>
      </c>
      <c r="I1718" s="1" t="s">
        <v>154</v>
      </c>
      <c r="J1718" s="1" t="s">
        <v>5149</v>
      </c>
      <c r="K1718" s="1" t="s">
        <v>19</v>
      </c>
      <c r="L1718" s="1"/>
      <c r="M1718" t="str">
        <f t="shared" si="137"/>
        <v>2</v>
      </c>
      <c r="N1718" t="str">
        <f t="shared" si="138"/>
        <v>26</v>
      </c>
      <c r="Q1718" s="22" t="str">
        <f t="shared" si="139"/>
        <v/>
      </c>
    </row>
    <row r="1719" spans="1:17" x14ac:dyDescent="0.45">
      <c r="A1719" s="3">
        <v>1777</v>
      </c>
      <c r="B1719" s="1" t="s">
        <v>5150</v>
      </c>
      <c r="C1719" s="1" t="s">
        <v>4733</v>
      </c>
      <c r="D1719" s="1" t="s">
        <v>4757</v>
      </c>
      <c r="E1719" s="5">
        <v>43659459</v>
      </c>
      <c r="F1719" s="1" t="s">
        <v>5151</v>
      </c>
      <c r="G1719" s="1" t="s">
        <v>4733</v>
      </c>
      <c r="H1719" s="1" t="s">
        <v>154</v>
      </c>
      <c r="I1719" s="1" t="s">
        <v>154</v>
      </c>
      <c r="J1719" s="1" t="s">
        <v>5152</v>
      </c>
      <c r="K1719" s="1" t="s">
        <v>19</v>
      </c>
      <c r="L1719" s="1"/>
      <c r="M1719" t="str">
        <f t="shared" si="137"/>
        <v>4</v>
      </c>
      <c r="N1719" t="str">
        <f t="shared" si="138"/>
        <v>43</v>
      </c>
      <c r="Q1719" s="22" t="str">
        <f t="shared" si="139"/>
        <v/>
      </c>
    </row>
    <row r="1720" spans="1:17" x14ac:dyDescent="0.45">
      <c r="A1720" s="3">
        <v>1778</v>
      </c>
      <c r="B1720" s="1" t="s">
        <v>5153</v>
      </c>
      <c r="C1720" s="1" t="s">
        <v>4733</v>
      </c>
      <c r="D1720" s="1" t="s">
        <v>4757</v>
      </c>
      <c r="E1720" s="5">
        <v>27269415</v>
      </c>
      <c r="F1720" s="1" t="s">
        <v>5154</v>
      </c>
      <c r="G1720" s="1" t="s">
        <v>4733</v>
      </c>
      <c r="H1720" s="1" t="s">
        <v>154</v>
      </c>
      <c r="I1720" s="1" t="s">
        <v>154</v>
      </c>
      <c r="J1720" s="1" t="s">
        <v>5155</v>
      </c>
      <c r="K1720" s="1" t="s">
        <v>19</v>
      </c>
      <c r="L1720" s="1"/>
      <c r="M1720" t="str">
        <f t="shared" si="137"/>
        <v>2</v>
      </c>
      <c r="N1720" t="str">
        <f t="shared" si="138"/>
        <v>27</v>
      </c>
      <c r="Q1720" s="22" t="str">
        <f t="shared" si="139"/>
        <v/>
      </c>
    </row>
    <row r="1721" spans="1:17" x14ac:dyDescent="0.45">
      <c r="A1721" s="3">
        <v>1779</v>
      </c>
      <c r="B1721" s="1" t="s">
        <v>5156</v>
      </c>
      <c r="C1721" s="1" t="s">
        <v>4733</v>
      </c>
      <c r="D1721" s="1" t="s">
        <v>4757</v>
      </c>
      <c r="E1721" s="5">
        <v>44085406</v>
      </c>
      <c r="F1721" s="1" t="s">
        <v>5157</v>
      </c>
      <c r="G1721" s="1" t="s">
        <v>4733</v>
      </c>
      <c r="H1721" s="1" t="s">
        <v>154</v>
      </c>
      <c r="I1721" s="1" t="s">
        <v>154</v>
      </c>
      <c r="J1721" s="1" t="s">
        <v>5158</v>
      </c>
      <c r="K1721" s="1" t="s">
        <v>19</v>
      </c>
      <c r="L1721" s="1"/>
      <c r="M1721" t="str">
        <f t="shared" si="137"/>
        <v>4</v>
      </c>
      <c r="N1721" t="str">
        <f t="shared" si="138"/>
        <v>44</v>
      </c>
      <c r="Q1721" s="22" t="str">
        <f t="shared" si="139"/>
        <v/>
      </c>
    </row>
    <row r="1722" spans="1:17" x14ac:dyDescent="0.45">
      <c r="A1722" s="3">
        <v>1780</v>
      </c>
      <c r="B1722" s="1" t="s">
        <v>5159</v>
      </c>
      <c r="C1722" s="1" t="s">
        <v>4733</v>
      </c>
      <c r="D1722" s="1" t="s">
        <v>4757</v>
      </c>
      <c r="E1722" s="5">
        <v>15925054</v>
      </c>
      <c r="F1722" s="1" t="s">
        <v>5160</v>
      </c>
      <c r="G1722" s="1" t="s">
        <v>4733</v>
      </c>
      <c r="H1722" s="1" t="s">
        <v>154</v>
      </c>
      <c r="I1722" s="1" t="s">
        <v>154</v>
      </c>
      <c r="J1722" s="1" t="s">
        <v>5161</v>
      </c>
      <c r="K1722" s="1" t="s">
        <v>19</v>
      </c>
      <c r="L1722" s="1"/>
      <c r="M1722" t="str">
        <f t="shared" si="137"/>
        <v>1</v>
      </c>
      <c r="N1722" t="str">
        <f t="shared" si="138"/>
        <v>15</v>
      </c>
      <c r="Q1722" s="22" t="str">
        <f t="shared" si="139"/>
        <v/>
      </c>
    </row>
    <row r="1723" spans="1:17" x14ac:dyDescent="0.45">
      <c r="A1723" s="3">
        <v>1781</v>
      </c>
      <c r="B1723" s="1" t="s">
        <v>5162</v>
      </c>
      <c r="C1723" s="1" t="s">
        <v>4733</v>
      </c>
      <c r="D1723" s="1" t="s">
        <v>4757</v>
      </c>
      <c r="E1723" s="5">
        <v>43925676</v>
      </c>
      <c r="F1723" s="1" t="s">
        <v>5163</v>
      </c>
      <c r="G1723" s="1" t="s">
        <v>4733</v>
      </c>
      <c r="H1723" s="1" t="s">
        <v>154</v>
      </c>
      <c r="I1723" s="1" t="s">
        <v>154</v>
      </c>
      <c r="J1723" s="1" t="s">
        <v>5164</v>
      </c>
      <c r="K1723" s="1" t="s">
        <v>19</v>
      </c>
      <c r="L1723" s="1"/>
      <c r="M1723" t="str">
        <f t="shared" si="137"/>
        <v>4</v>
      </c>
      <c r="N1723" t="str">
        <f t="shared" si="138"/>
        <v>43</v>
      </c>
      <c r="Q1723" s="22" t="str">
        <f t="shared" si="139"/>
        <v/>
      </c>
    </row>
    <row r="1724" spans="1:17" x14ac:dyDescent="0.45">
      <c r="A1724" s="3">
        <v>1782</v>
      </c>
      <c r="B1724" s="1" t="s">
        <v>5165</v>
      </c>
      <c r="C1724" s="1" t="s">
        <v>4733</v>
      </c>
      <c r="D1724" s="1" t="s">
        <v>4757</v>
      </c>
      <c r="E1724" s="5">
        <v>31873713</v>
      </c>
      <c r="F1724" s="1" t="s">
        <v>5166</v>
      </c>
      <c r="G1724" s="1" t="s">
        <v>4733</v>
      </c>
      <c r="H1724" s="1" t="s">
        <v>154</v>
      </c>
      <c r="I1724" s="1" t="s">
        <v>154</v>
      </c>
      <c r="J1724" s="1" t="s">
        <v>5167</v>
      </c>
      <c r="K1724" s="1" t="s">
        <v>19</v>
      </c>
      <c r="L1724" s="1"/>
      <c r="M1724" t="str">
        <f t="shared" si="137"/>
        <v>3</v>
      </c>
      <c r="N1724" t="str">
        <f t="shared" si="138"/>
        <v>31</v>
      </c>
      <c r="Q1724" s="22" t="str">
        <f t="shared" si="139"/>
        <v/>
      </c>
    </row>
    <row r="1725" spans="1:17" x14ac:dyDescent="0.45">
      <c r="A1725" s="3">
        <v>1783</v>
      </c>
      <c r="B1725" s="1" t="s">
        <v>5168</v>
      </c>
      <c r="C1725" s="1" t="s">
        <v>4733</v>
      </c>
      <c r="D1725" s="1" t="s">
        <v>4757</v>
      </c>
      <c r="E1725" s="5">
        <v>30177738</v>
      </c>
      <c r="F1725" s="1" t="s">
        <v>5169</v>
      </c>
      <c r="G1725" s="1" t="s">
        <v>4733</v>
      </c>
      <c r="H1725" s="1" t="s">
        <v>154</v>
      </c>
      <c r="I1725" s="1" t="s">
        <v>154</v>
      </c>
      <c r="J1725" s="1" t="s">
        <v>5170</v>
      </c>
      <c r="K1725" s="1" t="s">
        <v>19</v>
      </c>
      <c r="L1725" s="1"/>
      <c r="M1725" t="str">
        <f t="shared" si="137"/>
        <v>3</v>
      </c>
      <c r="N1725" t="str">
        <f t="shared" si="138"/>
        <v>30</v>
      </c>
      <c r="Q1725" s="22" t="str">
        <f t="shared" si="139"/>
        <v/>
      </c>
    </row>
    <row r="1726" spans="1:17" x14ac:dyDescent="0.45">
      <c r="A1726" s="3">
        <v>1784</v>
      </c>
      <c r="B1726" s="1" t="s">
        <v>5171</v>
      </c>
      <c r="C1726" s="1" t="s">
        <v>4733</v>
      </c>
      <c r="D1726" s="1" t="s">
        <v>4757</v>
      </c>
      <c r="E1726" s="5">
        <v>23300000</v>
      </c>
      <c r="F1726" s="1" t="s">
        <v>5172</v>
      </c>
      <c r="G1726" s="1" t="s">
        <v>4733</v>
      </c>
      <c r="H1726" s="1" t="s">
        <v>154</v>
      </c>
      <c r="I1726" s="1" t="s">
        <v>154</v>
      </c>
      <c r="J1726" s="1" t="s">
        <v>5173</v>
      </c>
      <c r="K1726" s="1" t="s">
        <v>19</v>
      </c>
      <c r="L1726" s="1"/>
      <c r="M1726" t="str">
        <f t="shared" si="137"/>
        <v>2</v>
      </c>
      <c r="N1726" t="str">
        <f t="shared" si="138"/>
        <v>23</v>
      </c>
      <c r="Q1726" s="22" t="str">
        <f t="shared" si="139"/>
        <v/>
      </c>
    </row>
    <row r="1727" spans="1:17" x14ac:dyDescent="0.45">
      <c r="A1727" s="3">
        <v>1785</v>
      </c>
      <c r="B1727" s="1" t="s">
        <v>5174</v>
      </c>
      <c r="C1727" s="1" t="s">
        <v>4733</v>
      </c>
      <c r="D1727" s="1" t="s">
        <v>4757</v>
      </c>
      <c r="E1727" s="5">
        <v>44227387</v>
      </c>
      <c r="F1727" s="1" t="s">
        <v>5175</v>
      </c>
      <c r="G1727" s="1" t="s">
        <v>4733</v>
      </c>
      <c r="H1727" s="1" t="s">
        <v>154</v>
      </c>
      <c r="I1727" s="1" t="s">
        <v>154</v>
      </c>
      <c r="J1727" s="1" t="s">
        <v>5176</v>
      </c>
      <c r="K1727" s="1" t="s">
        <v>19</v>
      </c>
      <c r="L1727" s="1"/>
      <c r="M1727" t="str">
        <f t="shared" si="137"/>
        <v>4</v>
      </c>
      <c r="N1727" t="str">
        <f t="shared" si="138"/>
        <v>44</v>
      </c>
      <c r="Q1727" s="22" t="str">
        <f t="shared" si="139"/>
        <v/>
      </c>
    </row>
    <row r="1728" spans="1:17" x14ac:dyDescent="0.45">
      <c r="A1728" s="3">
        <v>1786</v>
      </c>
      <c r="B1728" s="1" t="s">
        <v>5177</v>
      </c>
      <c r="C1728" s="1" t="s">
        <v>4733</v>
      </c>
      <c r="D1728" s="1" t="s">
        <v>5050</v>
      </c>
      <c r="E1728" s="5">
        <v>98040000</v>
      </c>
      <c r="F1728" s="1" t="s">
        <v>5178</v>
      </c>
      <c r="G1728" s="1" t="s">
        <v>5179</v>
      </c>
      <c r="H1728" s="1" t="s">
        <v>153</v>
      </c>
      <c r="I1728" s="1" t="s">
        <v>154</v>
      </c>
      <c r="J1728" s="1" t="s">
        <v>5180</v>
      </c>
      <c r="K1728" s="1" t="s">
        <v>19</v>
      </c>
      <c r="L1728" s="1"/>
      <c r="M1728" t="str">
        <f t="shared" si="137"/>
        <v>9</v>
      </c>
      <c r="N1728" t="str">
        <f t="shared" si="138"/>
        <v>98</v>
      </c>
      <c r="Q1728" s="22" t="str">
        <f t="shared" si="139"/>
        <v/>
      </c>
    </row>
    <row r="1729" spans="1:17" x14ac:dyDescent="0.45">
      <c r="A1729" s="3">
        <v>1787</v>
      </c>
      <c r="B1729" s="1" t="s">
        <v>5181</v>
      </c>
      <c r="C1729" s="1" t="s">
        <v>4733</v>
      </c>
      <c r="D1729" s="1" t="s">
        <v>5050</v>
      </c>
      <c r="E1729" s="5">
        <v>64800000</v>
      </c>
      <c r="F1729" s="1" t="s">
        <v>5182</v>
      </c>
      <c r="G1729" s="1" t="s">
        <v>5179</v>
      </c>
      <c r="H1729" s="1" t="s">
        <v>153</v>
      </c>
      <c r="I1729" s="1" t="s">
        <v>154</v>
      </c>
      <c r="J1729" s="1" t="s">
        <v>5183</v>
      </c>
      <c r="K1729" s="1" t="s">
        <v>19</v>
      </c>
      <c r="L1729" s="1"/>
      <c r="M1729" t="str">
        <f t="shared" si="137"/>
        <v>6</v>
      </c>
      <c r="N1729" t="str">
        <f t="shared" si="138"/>
        <v>64</v>
      </c>
      <c r="Q1729" s="22" t="str">
        <f t="shared" si="139"/>
        <v/>
      </c>
    </row>
    <row r="1730" spans="1:17" x14ac:dyDescent="0.45">
      <c r="A1730" s="3">
        <v>1788</v>
      </c>
      <c r="B1730" s="1" t="s">
        <v>5184</v>
      </c>
      <c r="C1730" s="1" t="s">
        <v>4733</v>
      </c>
      <c r="D1730" s="1" t="s">
        <v>5050</v>
      </c>
      <c r="E1730" s="5">
        <v>80807689</v>
      </c>
      <c r="F1730" s="1" t="s">
        <v>5185</v>
      </c>
      <c r="G1730" s="1" t="s">
        <v>5179</v>
      </c>
      <c r="H1730" s="1" t="s">
        <v>154</v>
      </c>
      <c r="I1730" s="1" t="s">
        <v>154</v>
      </c>
      <c r="J1730" s="1" t="s">
        <v>5186</v>
      </c>
      <c r="K1730" s="1" t="s">
        <v>19</v>
      </c>
      <c r="L1730" s="1"/>
      <c r="M1730" t="str">
        <f t="shared" si="137"/>
        <v>8</v>
      </c>
      <c r="N1730" t="str">
        <f t="shared" si="138"/>
        <v>80</v>
      </c>
      <c r="Q1730" s="22" t="str">
        <f t="shared" si="139"/>
        <v/>
      </c>
    </row>
    <row r="1731" spans="1:17" x14ac:dyDescent="0.45">
      <c r="A1731" s="3">
        <v>1789</v>
      </c>
      <c r="B1731" s="1" t="s">
        <v>5187</v>
      </c>
      <c r="C1731" s="1" t="s">
        <v>4733</v>
      </c>
      <c r="D1731" s="1" t="s">
        <v>5050</v>
      </c>
      <c r="E1731" s="5">
        <v>26658749</v>
      </c>
      <c r="F1731" s="1" t="s">
        <v>5188</v>
      </c>
      <c r="G1731" s="1" t="s">
        <v>5179</v>
      </c>
      <c r="H1731" s="1" t="s">
        <v>154</v>
      </c>
      <c r="I1731" s="1" t="s">
        <v>154</v>
      </c>
      <c r="J1731" s="1" t="s">
        <v>5189</v>
      </c>
      <c r="K1731" s="1" t="s">
        <v>19</v>
      </c>
      <c r="L1731" s="1"/>
      <c r="M1731" t="str">
        <f t="shared" si="137"/>
        <v>2</v>
      </c>
      <c r="N1731" t="str">
        <f t="shared" si="138"/>
        <v>26</v>
      </c>
      <c r="Q1731" s="22" t="str">
        <f t="shared" si="139"/>
        <v/>
      </c>
    </row>
    <row r="1732" spans="1:17" x14ac:dyDescent="0.45">
      <c r="A1732" s="3">
        <v>1790</v>
      </c>
      <c r="B1732" s="1" t="s">
        <v>5190</v>
      </c>
      <c r="C1732" s="1" t="s">
        <v>4733</v>
      </c>
      <c r="D1732" s="1" t="s">
        <v>5050</v>
      </c>
      <c r="E1732" s="5">
        <v>29260200</v>
      </c>
      <c r="F1732" s="1" t="s">
        <v>5191</v>
      </c>
      <c r="G1732" s="1" t="s">
        <v>5179</v>
      </c>
      <c r="H1732" s="1" t="s">
        <v>154</v>
      </c>
      <c r="I1732" s="1" t="s">
        <v>154</v>
      </c>
      <c r="J1732" s="1" t="s">
        <v>5192</v>
      </c>
      <c r="K1732" s="1" t="s">
        <v>19</v>
      </c>
      <c r="L1732" s="1"/>
      <c r="M1732" t="str">
        <f t="shared" si="137"/>
        <v>2</v>
      </c>
      <c r="N1732" t="str">
        <f t="shared" si="138"/>
        <v>29</v>
      </c>
      <c r="Q1732" s="22" t="str">
        <f t="shared" si="139"/>
        <v/>
      </c>
    </row>
    <row r="1733" spans="1:17" x14ac:dyDescent="0.45">
      <c r="A1733" s="3">
        <v>1791</v>
      </c>
      <c r="B1733" s="1" t="s">
        <v>5193</v>
      </c>
      <c r="C1733" s="1" t="s">
        <v>4733</v>
      </c>
      <c r="D1733" s="1" t="s">
        <v>5050</v>
      </c>
      <c r="E1733" s="5">
        <v>50114231</v>
      </c>
      <c r="F1733" s="1" t="s">
        <v>5194</v>
      </c>
      <c r="G1733" s="1" t="s">
        <v>5179</v>
      </c>
      <c r="H1733" s="1" t="s">
        <v>154</v>
      </c>
      <c r="I1733" s="1" t="s">
        <v>154</v>
      </c>
      <c r="J1733" s="1" t="s">
        <v>5195</v>
      </c>
      <c r="K1733" s="1" t="s">
        <v>19</v>
      </c>
      <c r="L1733" s="1"/>
      <c r="M1733" t="str">
        <f t="shared" ref="M1733:M1796" si="140">LEFT(E1733,1)</f>
        <v>5</v>
      </c>
      <c r="N1733" t="str">
        <f t="shared" ref="N1733:N1796" si="141">LEFT(E1733,2)</f>
        <v>50</v>
      </c>
      <c r="Q1733" s="22" t="str">
        <f t="shared" si="139"/>
        <v/>
      </c>
    </row>
    <row r="1734" spans="1:17" x14ac:dyDescent="0.45">
      <c r="A1734" s="3">
        <v>1792</v>
      </c>
      <c r="B1734" s="1" t="s">
        <v>5196</v>
      </c>
      <c r="C1734" s="1" t="s">
        <v>4733</v>
      </c>
      <c r="D1734" s="1" t="s">
        <v>5050</v>
      </c>
      <c r="E1734" s="5">
        <v>93450894</v>
      </c>
      <c r="F1734" s="1" t="s">
        <v>5197</v>
      </c>
      <c r="G1734" s="1" t="s">
        <v>5179</v>
      </c>
      <c r="H1734" s="1" t="s">
        <v>154</v>
      </c>
      <c r="I1734" s="1" t="s">
        <v>154</v>
      </c>
      <c r="J1734" s="1" t="s">
        <v>5198</v>
      </c>
      <c r="K1734" s="1" t="s">
        <v>19</v>
      </c>
      <c r="L1734" s="1"/>
      <c r="M1734" t="str">
        <f t="shared" si="140"/>
        <v>9</v>
      </c>
      <c r="N1734" t="str">
        <f t="shared" si="141"/>
        <v>93</v>
      </c>
      <c r="Q1734" s="22" t="str">
        <f t="shared" si="139"/>
        <v/>
      </c>
    </row>
    <row r="1735" spans="1:17" x14ac:dyDescent="0.45">
      <c r="A1735" s="3">
        <v>1793</v>
      </c>
      <c r="B1735" s="1" t="s">
        <v>5199</v>
      </c>
      <c r="C1735" s="1" t="s">
        <v>4733</v>
      </c>
      <c r="D1735" s="1" t="s">
        <v>4733</v>
      </c>
      <c r="E1735" s="5">
        <v>419000</v>
      </c>
      <c r="F1735" s="1" t="s">
        <v>5200</v>
      </c>
      <c r="G1735" s="1" t="s">
        <v>5179</v>
      </c>
      <c r="H1735" s="1" t="s">
        <v>850</v>
      </c>
      <c r="I1735" s="1" t="s">
        <v>154</v>
      </c>
      <c r="J1735" s="1" t="s">
        <v>851</v>
      </c>
      <c r="K1735" s="1" t="s">
        <v>19</v>
      </c>
      <c r="L1735" s="1"/>
      <c r="M1735" t="str">
        <f t="shared" si="140"/>
        <v>4</v>
      </c>
      <c r="N1735" t="str">
        <f t="shared" si="141"/>
        <v>41</v>
      </c>
      <c r="Q1735" s="22" t="str">
        <f t="shared" si="139"/>
        <v/>
      </c>
    </row>
    <row r="1736" spans="1:17" x14ac:dyDescent="0.45">
      <c r="A1736" s="3">
        <v>1794</v>
      </c>
      <c r="B1736" s="1" t="s">
        <v>5201</v>
      </c>
      <c r="C1736" s="1" t="s">
        <v>4733</v>
      </c>
      <c r="D1736" s="1" t="s">
        <v>4733</v>
      </c>
      <c r="E1736" s="5">
        <v>38495500</v>
      </c>
      <c r="F1736" s="1" t="s">
        <v>5202</v>
      </c>
      <c r="G1736" s="1" t="s">
        <v>5179</v>
      </c>
      <c r="H1736" s="1" t="s">
        <v>850</v>
      </c>
      <c r="I1736" s="1" t="s">
        <v>154</v>
      </c>
      <c r="J1736" s="1" t="s">
        <v>851</v>
      </c>
      <c r="K1736" s="1" t="s">
        <v>19</v>
      </c>
      <c r="L1736" s="1"/>
      <c r="M1736" t="str">
        <f t="shared" si="140"/>
        <v>3</v>
      </c>
      <c r="N1736" t="str">
        <f t="shared" si="141"/>
        <v>38</v>
      </c>
      <c r="Q1736" s="22" t="str">
        <f t="shared" si="139"/>
        <v/>
      </c>
    </row>
    <row r="1737" spans="1:17" x14ac:dyDescent="0.45">
      <c r="A1737" s="3">
        <v>1795</v>
      </c>
      <c r="B1737" s="1" t="s">
        <v>5203</v>
      </c>
      <c r="C1737" s="1" t="s">
        <v>4733</v>
      </c>
      <c r="D1737" s="1" t="s">
        <v>4733</v>
      </c>
      <c r="E1737" s="5">
        <v>106868000</v>
      </c>
      <c r="F1737" s="1" t="s">
        <v>5204</v>
      </c>
      <c r="G1737" s="1" t="s">
        <v>5179</v>
      </c>
      <c r="H1737" s="1" t="s">
        <v>850</v>
      </c>
      <c r="I1737" s="1" t="s">
        <v>154</v>
      </c>
      <c r="J1737" s="1" t="s">
        <v>851</v>
      </c>
      <c r="K1737" s="1" t="s">
        <v>19</v>
      </c>
      <c r="L1737" s="1"/>
      <c r="M1737" t="str">
        <f t="shared" si="140"/>
        <v>1</v>
      </c>
      <c r="N1737" t="str">
        <f t="shared" si="141"/>
        <v>10</v>
      </c>
      <c r="Q1737" s="22" t="str">
        <f t="shared" si="139"/>
        <v/>
      </c>
    </row>
    <row r="1738" spans="1:17" x14ac:dyDescent="0.45">
      <c r="A1738" s="3">
        <v>1796</v>
      </c>
      <c r="B1738" s="1" t="s">
        <v>5205</v>
      </c>
      <c r="C1738" s="1" t="s">
        <v>4733</v>
      </c>
      <c r="D1738" s="1" t="s">
        <v>4733</v>
      </c>
      <c r="E1738" s="5">
        <v>2730000</v>
      </c>
      <c r="F1738" s="1" t="s">
        <v>5206</v>
      </c>
      <c r="G1738" s="1" t="s">
        <v>5179</v>
      </c>
      <c r="H1738" s="1" t="s">
        <v>850</v>
      </c>
      <c r="I1738" s="1" t="s">
        <v>154</v>
      </c>
      <c r="J1738" s="1" t="s">
        <v>851</v>
      </c>
      <c r="K1738" s="1" t="s">
        <v>19</v>
      </c>
      <c r="L1738" s="1"/>
      <c r="M1738" t="str">
        <f t="shared" si="140"/>
        <v>2</v>
      </c>
      <c r="N1738" t="str">
        <f t="shared" si="141"/>
        <v>27</v>
      </c>
      <c r="Q1738" s="22" t="str">
        <f t="shared" si="139"/>
        <v/>
      </c>
    </row>
    <row r="1739" spans="1:17" x14ac:dyDescent="0.45">
      <c r="A1739" s="3">
        <v>1797</v>
      </c>
      <c r="B1739" s="1" t="s">
        <v>5207</v>
      </c>
      <c r="C1739" s="1" t="s">
        <v>4733</v>
      </c>
      <c r="D1739" s="1" t="s">
        <v>4733</v>
      </c>
      <c r="E1739" s="5">
        <v>8500000</v>
      </c>
      <c r="F1739" s="1" t="s">
        <v>5208</v>
      </c>
      <c r="G1739" s="1" t="s">
        <v>5179</v>
      </c>
      <c r="H1739" s="1" t="s">
        <v>850</v>
      </c>
      <c r="I1739" s="1" t="s">
        <v>154</v>
      </c>
      <c r="J1739" s="1" t="s">
        <v>851</v>
      </c>
      <c r="K1739" s="1" t="s">
        <v>19</v>
      </c>
      <c r="L1739" s="1"/>
      <c r="M1739" t="str">
        <f t="shared" si="140"/>
        <v>8</v>
      </c>
      <c r="N1739" t="str">
        <f t="shared" si="141"/>
        <v>85</v>
      </c>
      <c r="Q1739" s="22" t="str">
        <f t="shared" si="139"/>
        <v/>
      </c>
    </row>
    <row r="1740" spans="1:17" x14ac:dyDescent="0.45">
      <c r="A1740" s="3">
        <v>1798</v>
      </c>
      <c r="B1740" s="1" t="s">
        <v>5209</v>
      </c>
      <c r="C1740" s="1" t="s">
        <v>5179</v>
      </c>
      <c r="D1740" s="1" t="s">
        <v>5179</v>
      </c>
      <c r="E1740" s="5">
        <v>784842225</v>
      </c>
      <c r="F1740" s="1" t="s">
        <v>5210</v>
      </c>
      <c r="G1740" s="1" t="s">
        <v>5179</v>
      </c>
      <c r="H1740" s="1" t="s">
        <v>188</v>
      </c>
      <c r="I1740" s="1" t="s">
        <v>154</v>
      </c>
      <c r="J1740" s="1" t="s">
        <v>5211</v>
      </c>
      <c r="K1740" s="1" t="s">
        <v>19</v>
      </c>
      <c r="L1740" s="1"/>
      <c r="M1740" t="str">
        <f t="shared" si="140"/>
        <v>7</v>
      </c>
      <c r="N1740" t="str">
        <f t="shared" si="141"/>
        <v>78</v>
      </c>
      <c r="Q1740" s="22" t="str">
        <f t="shared" si="139"/>
        <v/>
      </c>
    </row>
    <row r="1741" spans="1:17" x14ac:dyDescent="0.45">
      <c r="A1741" s="3">
        <v>1799</v>
      </c>
      <c r="B1741" s="1" t="s">
        <v>5212</v>
      </c>
      <c r="C1741" s="1" t="s">
        <v>5179</v>
      </c>
      <c r="D1741" s="1" t="s">
        <v>5050</v>
      </c>
      <c r="E1741" s="5">
        <v>314872000</v>
      </c>
      <c r="F1741" s="1" t="s">
        <v>5213</v>
      </c>
      <c r="G1741" s="1" t="s">
        <v>5179</v>
      </c>
      <c r="H1741" s="1" t="s">
        <v>153</v>
      </c>
      <c r="I1741" s="1" t="s">
        <v>154</v>
      </c>
      <c r="J1741" s="1" t="s">
        <v>5214</v>
      </c>
      <c r="K1741" s="1" t="s">
        <v>19</v>
      </c>
      <c r="L1741" s="1"/>
      <c r="M1741" t="str">
        <f t="shared" si="140"/>
        <v>3</v>
      </c>
      <c r="N1741" t="str">
        <f t="shared" si="141"/>
        <v>31</v>
      </c>
      <c r="Q1741" s="22" t="str">
        <f t="shared" si="139"/>
        <v/>
      </c>
    </row>
    <row r="1742" spans="1:17" x14ac:dyDescent="0.45">
      <c r="A1742" s="3">
        <v>1800</v>
      </c>
      <c r="B1742" s="1" t="s">
        <v>5215</v>
      </c>
      <c r="C1742" s="1" t="s">
        <v>5179</v>
      </c>
      <c r="D1742" s="1" t="s">
        <v>5179</v>
      </c>
      <c r="E1742" s="5">
        <v>1137905544</v>
      </c>
      <c r="F1742" s="1" t="s">
        <v>5216</v>
      </c>
      <c r="G1742" s="1" t="s">
        <v>5179</v>
      </c>
      <c r="H1742" s="1" t="s">
        <v>188</v>
      </c>
      <c r="I1742" s="1" t="s">
        <v>154</v>
      </c>
      <c r="J1742" s="1" t="s">
        <v>5217</v>
      </c>
      <c r="K1742" s="1" t="s">
        <v>19</v>
      </c>
      <c r="L1742" s="1"/>
      <c r="M1742" t="str">
        <f t="shared" si="140"/>
        <v>1</v>
      </c>
      <c r="N1742" t="str">
        <f t="shared" si="141"/>
        <v>11</v>
      </c>
      <c r="Q1742" s="22" t="str">
        <f t="shared" si="139"/>
        <v/>
      </c>
    </row>
    <row r="1743" spans="1:17" x14ac:dyDescent="0.45">
      <c r="A1743" s="3">
        <v>1801</v>
      </c>
      <c r="B1743" s="1" t="s">
        <v>5218</v>
      </c>
      <c r="C1743" s="1" t="s">
        <v>5179</v>
      </c>
      <c r="D1743" s="1" t="s">
        <v>4733</v>
      </c>
      <c r="E1743" s="5">
        <v>26266668</v>
      </c>
      <c r="F1743" s="1" t="s">
        <v>5219</v>
      </c>
      <c r="G1743" s="1" t="s">
        <v>5220</v>
      </c>
      <c r="H1743" s="1" t="s">
        <v>154</v>
      </c>
      <c r="I1743" s="1" t="s">
        <v>154</v>
      </c>
      <c r="J1743" s="1" t="s">
        <v>5221</v>
      </c>
      <c r="K1743" s="1" t="s">
        <v>19</v>
      </c>
      <c r="L1743" s="1"/>
      <c r="M1743" t="str">
        <f t="shared" si="140"/>
        <v>2</v>
      </c>
      <c r="N1743" t="str">
        <f t="shared" si="141"/>
        <v>26</v>
      </c>
      <c r="Q1743" s="22" t="str">
        <f t="shared" si="139"/>
        <v/>
      </c>
    </row>
    <row r="1744" spans="1:17" x14ac:dyDescent="0.45">
      <c r="A1744" s="3">
        <v>1802</v>
      </c>
      <c r="B1744" s="1" t="s">
        <v>5222</v>
      </c>
      <c r="C1744" s="1" t="s">
        <v>5179</v>
      </c>
      <c r="D1744" s="1" t="s">
        <v>4733</v>
      </c>
      <c r="E1744" s="5">
        <v>31652114</v>
      </c>
      <c r="F1744" s="1" t="s">
        <v>5223</v>
      </c>
      <c r="G1744" s="1" t="s">
        <v>5220</v>
      </c>
      <c r="H1744" s="1" t="s">
        <v>154</v>
      </c>
      <c r="I1744" s="1" t="s">
        <v>154</v>
      </c>
      <c r="J1744" s="1" t="s">
        <v>5224</v>
      </c>
      <c r="K1744" s="1" t="s">
        <v>19</v>
      </c>
      <c r="L1744" s="1"/>
      <c r="M1744" t="str">
        <f t="shared" si="140"/>
        <v>3</v>
      </c>
      <c r="N1744" t="str">
        <f t="shared" si="141"/>
        <v>31</v>
      </c>
      <c r="Q1744" s="22" t="str">
        <f t="shared" si="139"/>
        <v/>
      </c>
    </row>
    <row r="1745" spans="1:17" x14ac:dyDescent="0.45">
      <c r="A1745" s="3">
        <v>1803</v>
      </c>
      <c r="B1745" s="1" t="s">
        <v>5225</v>
      </c>
      <c r="C1745" s="1" t="s">
        <v>5179</v>
      </c>
      <c r="D1745" s="1" t="s">
        <v>4733</v>
      </c>
      <c r="E1745" s="5">
        <v>1260000</v>
      </c>
      <c r="F1745" s="1" t="s">
        <v>5226</v>
      </c>
      <c r="G1745" s="1" t="s">
        <v>5220</v>
      </c>
      <c r="H1745" s="1" t="s">
        <v>154</v>
      </c>
      <c r="I1745" s="1" t="s">
        <v>154</v>
      </c>
      <c r="J1745" s="1" t="s">
        <v>5227</v>
      </c>
      <c r="K1745" s="1" t="s">
        <v>19</v>
      </c>
      <c r="L1745" s="1"/>
      <c r="M1745" t="str">
        <f t="shared" si="140"/>
        <v>1</v>
      </c>
      <c r="N1745" t="str">
        <f t="shared" si="141"/>
        <v>12</v>
      </c>
      <c r="Q1745" s="22" t="str">
        <f t="shared" si="139"/>
        <v/>
      </c>
    </row>
    <row r="1746" spans="1:17" x14ac:dyDescent="0.45">
      <c r="A1746" s="3">
        <v>1804</v>
      </c>
      <c r="B1746" s="1" t="s">
        <v>5228</v>
      </c>
      <c r="C1746" s="1" t="s">
        <v>5179</v>
      </c>
      <c r="D1746" s="1" t="s">
        <v>4733</v>
      </c>
      <c r="E1746" s="5">
        <v>19453750</v>
      </c>
      <c r="F1746" s="1" t="s">
        <v>5229</v>
      </c>
      <c r="G1746" s="1" t="s">
        <v>5220</v>
      </c>
      <c r="H1746" s="1" t="s">
        <v>154</v>
      </c>
      <c r="I1746" s="1" t="s">
        <v>154</v>
      </c>
      <c r="J1746" s="1" t="s">
        <v>5230</v>
      </c>
      <c r="K1746" s="1" t="s">
        <v>19</v>
      </c>
      <c r="L1746" s="1"/>
      <c r="M1746" t="str">
        <f t="shared" si="140"/>
        <v>1</v>
      </c>
      <c r="N1746" t="str">
        <f t="shared" si="141"/>
        <v>19</v>
      </c>
      <c r="Q1746" s="22" t="str">
        <f t="shared" ref="Q1746:Q1809" si="142">O1746&amp;P1746</f>
        <v/>
      </c>
    </row>
    <row r="1747" spans="1:17" x14ac:dyDescent="0.45">
      <c r="A1747" s="3">
        <v>1805</v>
      </c>
      <c r="B1747" s="1" t="s">
        <v>5231</v>
      </c>
      <c r="C1747" s="1" t="s">
        <v>5179</v>
      </c>
      <c r="D1747" s="1" t="s">
        <v>4733</v>
      </c>
      <c r="E1747" s="5">
        <v>76515220</v>
      </c>
      <c r="F1747" s="1" t="s">
        <v>5232</v>
      </c>
      <c r="G1747" s="1" t="s">
        <v>5220</v>
      </c>
      <c r="H1747" s="1" t="s">
        <v>154</v>
      </c>
      <c r="I1747" s="1" t="s">
        <v>154</v>
      </c>
      <c r="J1747" s="1" t="s">
        <v>5233</v>
      </c>
      <c r="K1747" s="1" t="s">
        <v>19</v>
      </c>
      <c r="L1747" s="1"/>
      <c r="M1747" t="str">
        <f t="shared" si="140"/>
        <v>7</v>
      </c>
      <c r="N1747" t="str">
        <f t="shared" si="141"/>
        <v>76</v>
      </c>
      <c r="Q1747" s="22" t="str">
        <f t="shared" si="142"/>
        <v/>
      </c>
    </row>
    <row r="1748" spans="1:17" x14ac:dyDescent="0.45">
      <c r="A1748" s="3">
        <v>1806</v>
      </c>
      <c r="B1748" s="1" t="s">
        <v>5234</v>
      </c>
      <c r="C1748" s="1" t="s">
        <v>5179</v>
      </c>
      <c r="D1748" s="1" t="s">
        <v>4733</v>
      </c>
      <c r="E1748" s="5">
        <v>4005000</v>
      </c>
      <c r="F1748" s="1" t="s">
        <v>5235</v>
      </c>
      <c r="G1748" s="1" t="s">
        <v>5220</v>
      </c>
      <c r="H1748" s="1" t="s">
        <v>154</v>
      </c>
      <c r="I1748" s="1" t="s">
        <v>154</v>
      </c>
      <c r="J1748" s="1" t="s">
        <v>5137</v>
      </c>
      <c r="K1748" s="1" t="s">
        <v>19</v>
      </c>
      <c r="L1748" s="1"/>
      <c r="M1748" t="str">
        <f t="shared" si="140"/>
        <v>4</v>
      </c>
      <c r="N1748" t="str">
        <f t="shared" si="141"/>
        <v>40</v>
      </c>
      <c r="Q1748" s="22" t="str">
        <f t="shared" si="142"/>
        <v/>
      </c>
    </row>
    <row r="1749" spans="1:17" x14ac:dyDescent="0.45">
      <c r="A1749" s="3">
        <v>1807</v>
      </c>
      <c r="B1749" s="1" t="s">
        <v>5236</v>
      </c>
      <c r="C1749" s="1" t="s">
        <v>5179</v>
      </c>
      <c r="D1749" s="1" t="s">
        <v>4733</v>
      </c>
      <c r="E1749" s="5">
        <v>13363637</v>
      </c>
      <c r="F1749" s="1" t="s">
        <v>5237</v>
      </c>
      <c r="G1749" s="1" t="s">
        <v>5220</v>
      </c>
      <c r="H1749" s="1" t="s">
        <v>154</v>
      </c>
      <c r="I1749" s="1" t="s">
        <v>154</v>
      </c>
      <c r="J1749" s="1" t="s">
        <v>5238</v>
      </c>
      <c r="K1749" s="1" t="s">
        <v>19</v>
      </c>
      <c r="L1749" s="1"/>
      <c r="M1749" t="str">
        <f t="shared" si="140"/>
        <v>1</v>
      </c>
      <c r="N1749" t="str">
        <f t="shared" si="141"/>
        <v>13</v>
      </c>
      <c r="Q1749" s="22" t="str">
        <f t="shared" si="142"/>
        <v/>
      </c>
    </row>
    <row r="1750" spans="1:17" x14ac:dyDescent="0.45">
      <c r="A1750" s="3">
        <v>1808</v>
      </c>
      <c r="B1750" s="1" t="s">
        <v>5239</v>
      </c>
      <c r="C1750" s="1" t="s">
        <v>5179</v>
      </c>
      <c r="D1750" s="1" t="s">
        <v>5179</v>
      </c>
      <c r="E1750" s="5">
        <v>1012688482</v>
      </c>
      <c r="F1750" s="1" t="s">
        <v>5240</v>
      </c>
      <c r="G1750" s="1" t="s">
        <v>5220</v>
      </c>
      <c r="H1750" s="1" t="s">
        <v>188</v>
      </c>
      <c r="I1750" s="1" t="s">
        <v>154</v>
      </c>
      <c r="J1750" s="1" t="s">
        <v>5241</v>
      </c>
      <c r="K1750" s="1" t="s">
        <v>19</v>
      </c>
      <c r="L1750" s="1"/>
      <c r="M1750" t="str">
        <f t="shared" si="140"/>
        <v>1</v>
      </c>
      <c r="N1750" t="str">
        <f t="shared" si="141"/>
        <v>10</v>
      </c>
      <c r="Q1750" s="22" t="str">
        <f t="shared" si="142"/>
        <v/>
      </c>
    </row>
    <row r="1751" spans="1:17" x14ac:dyDescent="0.45">
      <c r="A1751" s="3">
        <v>1809</v>
      </c>
      <c r="B1751" s="1" t="s">
        <v>5242</v>
      </c>
      <c r="C1751" s="1" t="s">
        <v>5179</v>
      </c>
      <c r="D1751" s="1" t="s">
        <v>5179</v>
      </c>
      <c r="E1751" s="5">
        <v>1561641479</v>
      </c>
      <c r="F1751" s="1" t="s">
        <v>5243</v>
      </c>
      <c r="G1751" s="1" t="s">
        <v>5220</v>
      </c>
      <c r="H1751" s="1" t="s">
        <v>188</v>
      </c>
      <c r="I1751" s="1" t="s">
        <v>154</v>
      </c>
      <c r="J1751" s="1" t="s">
        <v>5244</v>
      </c>
      <c r="K1751" s="1" t="s">
        <v>19</v>
      </c>
      <c r="L1751" s="1"/>
      <c r="M1751" t="str">
        <f t="shared" si="140"/>
        <v>1</v>
      </c>
      <c r="N1751" t="str">
        <f t="shared" si="141"/>
        <v>15</v>
      </c>
      <c r="Q1751" s="22" t="str">
        <f t="shared" si="142"/>
        <v/>
      </c>
    </row>
    <row r="1752" spans="1:17" x14ac:dyDescent="0.45">
      <c r="A1752" s="3">
        <v>1810</v>
      </c>
      <c r="B1752" s="1" t="s">
        <v>5245</v>
      </c>
      <c r="C1752" s="1" t="s">
        <v>5179</v>
      </c>
      <c r="D1752" s="1" t="s">
        <v>5179</v>
      </c>
      <c r="E1752" s="5">
        <v>784484992</v>
      </c>
      <c r="F1752" s="1" t="s">
        <v>5246</v>
      </c>
      <c r="G1752" s="1" t="s">
        <v>5220</v>
      </c>
      <c r="H1752" s="1" t="s">
        <v>188</v>
      </c>
      <c r="I1752" s="1" t="s">
        <v>154</v>
      </c>
      <c r="J1752" s="1" t="s">
        <v>5247</v>
      </c>
      <c r="K1752" s="1" t="s">
        <v>19</v>
      </c>
      <c r="L1752" s="1"/>
      <c r="M1752" t="str">
        <f t="shared" si="140"/>
        <v>7</v>
      </c>
      <c r="N1752" t="str">
        <f t="shared" si="141"/>
        <v>78</v>
      </c>
      <c r="Q1752" s="22" t="str">
        <f t="shared" si="142"/>
        <v/>
      </c>
    </row>
    <row r="1753" spans="1:17" x14ac:dyDescent="0.45">
      <c r="A1753" s="3">
        <v>1811</v>
      </c>
      <c r="B1753" s="1" t="s">
        <v>5248</v>
      </c>
      <c r="C1753" s="1" t="s">
        <v>5179</v>
      </c>
      <c r="D1753" s="1" t="s">
        <v>5179</v>
      </c>
      <c r="E1753" s="5">
        <v>855247250</v>
      </c>
      <c r="F1753" s="1" t="s">
        <v>5249</v>
      </c>
      <c r="G1753" s="1" t="s">
        <v>5220</v>
      </c>
      <c r="H1753" s="1" t="s">
        <v>188</v>
      </c>
      <c r="I1753" s="1" t="s">
        <v>154</v>
      </c>
      <c r="J1753" s="1" t="s">
        <v>5250</v>
      </c>
      <c r="K1753" s="1" t="s">
        <v>19</v>
      </c>
      <c r="L1753" s="1"/>
      <c r="M1753" t="str">
        <f t="shared" si="140"/>
        <v>8</v>
      </c>
      <c r="N1753" t="str">
        <f t="shared" si="141"/>
        <v>85</v>
      </c>
      <c r="Q1753" s="22" t="str">
        <f t="shared" si="142"/>
        <v/>
      </c>
    </row>
    <row r="1754" spans="1:17" x14ac:dyDescent="0.45">
      <c r="A1754" s="3">
        <v>1812</v>
      </c>
      <c r="B1754" s="1" t="s">
        <v>5251</v>
      </c>
      <c r="C1754" s="1" t="s">
        <v>5252</v>
      </c>
      <c r="D1754" s="1" t="s">
        <v>5253</v>
      </c>
      <c r="E1754" s="5">
        <v>198000000</v>
      </c>
      <c r="F1754" s="1" t="s">
        <v>5254</v>
      </c>
      <c r="G1754" s="1" t="s">
        <v>5252</v>
      </c>
      <c r="H1754" s="1" t="s">
        <v>153</v>
      </c>
      <c r="I1754" s="1" t="s">
        <v>154</v>
      </c>
      <c r="J1754" s="1" t="s">
        <v>5255</v>
      </c>
      <c r="K1754" s="1" t="s">
        <v>19</v>
      </c>
      <c r="L1754" s="1"/>
      <c r="M1754" t="str">
        <f t="shared" si="140"/>
        <v>1</v>
      </c>
      <c r="N1754" t="str">
        <f t="shared" si="141"/>
        <v>19</v>
      </c>
      <c r="Q1754" s="22" t="str">
        <f t="shared" si="142"/>
        <v/>
      </c>
    </row>
    <row r="1755" spans="1:17" x14ac:dyDescent="0.45">
      <c r="A1755" s="3">
        <v>1813</v>
      </c>
      <c r="B1755" s="1" t="s">
        <v>5256</v>
      </c>
      <c r="C1755" s="1" t="s">
        <v>5252</v>
      </c>
      <c r="D1755" s="1" t="s">
        <v>5253</v>
      </c>
      <c r="E1755" s="5">
        <v>75468000</v>
      </c>
      <c r="F1755" s="1" t="s">
        <v>5257</v>
      </c>
      <c r="G1755" s="1" t="s">
        <v>5252</v>
      </c>
      <c r="H1755" s="1" t="s">
        <v>153</v>
      </c>
      <c r="I1755" s="1" t="s">
        <v>154</v>
      </c>
      <c r="J1755" s="1" t="s">
        <v>5258</v>
      </c>
      <c r="K1755" s="1" t="s">
        <v>19</v>
      </c>
      <c r="L1755" s="1"/>
      <c r="M1755" t="str">
        <f t="shared" si="140"/>
        <v>7</v>
      </c>
      <c r="N1755" t="str">
        <f t="shared" si="141"/>
        <v>75</v>
      </c>
      <c r="Q1755" s="22" t="str">
        <f t="shared" si="142"/>
        <v/>
      </c>
    </row>
    <row r="1756" spans="1:17" x14ac:dyDescent="0.45">
      <c r="A1756" s="3">
        <v>1814</v>
      </c>
      <c r="B1756" s="1" t="s">
        <v>5259</v>
      </c>
      <c r="C1756" s="1" t="s">
        <v>5252</v>
      </c>
      <c r="D1756" s="1" t="s">
        <v>5253</v>
      </c>
      <c r="E1756" s="5">
        <v>84933289</v>
      </c>
      <c r="F1756" s="1" t="s">
        <v>5260</v>
      </c>
      <c r="G1756" s="1" t="s">
        <v>5252</v>
      </c>
      <c r="H1756" s="1" t="s">
        <v>154</v>
      </c>
      <c r="I1756" s="1" t="s">
        <v>154</v>
      </c>
      <c r="J1756" s="1" t="s">
        <v>5261</v>
      </c>
      <c r="K1756" s="1" t="s">
        <v>19</v>
      </c>
      <c r="L1756" s="1"/>
      <c r="M1756" t="str">
        <f t="shared" si="140"/>
        <v>8</v>
      </c>
      <c r="N1756" t="str">
        <f t="shared" si="141"/>
        <v>84</v>
      </c>
      <c r="Q1756" s="22" t="str">
        <f t="shared" si="142"/>
        <v/>
      </c>
    </row>
    <row r="1757" spans="1:17" x14ac:dyDescent="0.45">
      <c r="A1757" s="3">
        <v>1815</v>
      </c>
      <c r="B1757" s="1" t="s">
        <v>5262</v>
      </c>
      <c r="C1757" s="1" t="s">
        <v>5252</v>
      </c>
      <c r="D1757" s="1" t="s">
        <v>5253</v>
      </c>
      <c r="E1757" s="5">
        <v>131431992</v>
      </c>
      <c r="F1757" s="1" t="s">
        <v>5263</v>
      </c>
      <c r="G1757" s="1" t="s">
        <v>5252</v>
      </c>
      <c r="H1757" s="1" t="s">
        <v>154</v>
      </c>
      <c r="I1757" s="1" t="s">
        <v>154</v>
      </c>
      <c r="J1757" s="1" t="s">
        <v>5264</v>
      </c>
      <c r="K1757" s="1" t="s">
        <v>19</v>
      </c>
      <c r="L1757" s="1"/>
      <c r="M1757" t="str">
        <f t="shared" si="140"/>
        <v>1</v>
      </c>
      <c r="N1757" t="str">
        <f t="shared" si="141"/>
        <v>13</v>
      </c>
      <c r="Q1757" s="22" t="str">
        <f t="shared" si="142"/>
        <v/>
      </c>
    </row>
    <row r="1758" spans="1:17" x14ac:dyDescent="0.45">
      <c r="A1758" s="3">
        <v>1816</v>
      </c>
      <c r="B1758" s="1" t="s">
        <v>5265</v>
      </c>
      <c r="C1758" s="1" t="s">
        <v>5252</v>
      </c>
      <c r="D1758" s="1" t="s">
        <v>5252</v>
      </c>
      <c r="E1758" s="5">
        <v>49614700</v>
      </c>
      <c r="F1758" s="1" t="s">
        <v>5266</v>
      </c>
      <c r="G1758" s="1" t="s">
        <v>5252</v>
      </c>
      <c r="H1758" s="1" t="s">
        <v>850</v>
      </c>
      <c r="I1758" s="1" t="s">
        <v>154</v>
      </c>
      <c r="J1758" s="1" t="s">
        <v>851</v>
      </c>
      <c r="K1758" s="1" t="s">
        <v>19</v>
      </c>
      <c r="L1758" s="1"/>
      <c r="M1758" t="str">
        <f t="shared" si="140"/>
        <v>4</v>
      </c>
      <c r="N1758" t="str">
        <f t="shared" si="141"/>
        <v>49</v>
      </c>
      <c r="Q1758" s="22" t="str">
        <f t="shared" si="142"/>
        <v/>
      </c>
    </row>
    <row r="1759" spans="1:17" x14ac:dyDescent="0.45">
      <c r="A1759" s="3">
        <v>1817</v>
      </c>
      <c r="B1759" s="1" t="s">
        <v>5267</v>
      </c>
      <c r="C1759" s="1" t="s">
        <v>5252</v>
      </c>
      <c r="D1759" s="1" t="s">
        <v>5252</v>
      </c>
      <c r="E1759" s="5">
        <v>488400</v>
      </c>
      <c r="F1759" s="1" t="s">
        <v>5268</v>
      </c>
      <c r="G1759" s="1" t="s">
        <v>5252</v>
      </c>
      <c r="H1759" s="1" t="s">
        <v>850</v>
      </c>
      <c r="I1759" s="1" t="s">
        <v>154</v>
      </c>
      <c r="J1759" s="1" t="s">
        <v>851</v>
      </c>
      <c r="K1759" s="1" t="s">
        <v>19</v>
      </c>
      <c r="L1759" s="1"/>
      <c r="M1759" t="str">
        <f t="shared" si="140"/>
        <v>4</v>
      </c>
      <c r="N1759" t="str">
        <f t="shared" si="141"/>
        <v>48</v>
      </c>
      <c r="Q1759" s="22" t="str">
        <f t="shared" si="142"/>
        <v/>
      </c>
    </row>
    <row r="1760" spans="1:17" x14ac:dyDescent="0.45">
      <c r="A1760" s="3">
        <v>1818</v>
      </c>
      <c r="B1760" s="1" t="s">
        <v>5269</v>
      </c>
      <c r="C1760" s="1" t="s">
        <v>5252</v>
      </c>
      <c r="D1760" s="1" t="s">
        <v>5252</v>
      </c>
      <c r="E1760" s="5">
        <v>141969000</v>
      </c>
      <c r="F1760" s="1" t="s">
        <v>5270</v>
      </c>
      <c r="G1760" s="1" t="s">
        <v>5252</v>
      </c>
      <c r="H1760" s="1" t="s">
        <v>850</v>
      </c>
      <c r="I1760" s="1" t="s">
        <v>154</v>
      </c>
      <c r="J1760" s="1" t="s">
        <v>851</v>
      </c>
      <c r="K1760" s="1" t="s">
        <v>19</v>
      </c>
      <c r="L1760" s="1"/>
      <c r="M1760" t="str">
        <f t="shared" si="140"/>
        <v>1</v>
      </c>
      <c r="N1760" t="str">
        <f t="shared" si="141"/>
        <v>14</v>
      </c>
      <c r="Q1760" s="22" t="str">
        <f t="shared" si="142"/>
        <v/>
      </c>
    </row>
    <row r="1761" spans="1:17" x14ac:dyDescent="0.45">
      <c r="A1761" s="3">
        <v>1819</v>
      </c>
      <c r="B1761" s="1" t="s">
        <v>5271</v>
      </c>
      <c r="C1761" s="1" t="s">
        <v>5252</v>
      </c>
      <c r="D1761" s="1" t="s">
        <v>5252</v>
      </c>
      <c r="E1761" s="5">
        <v>39887000</v>
      </c>
      <c r="F1761" s="1" t="s">
        <v>5272</v>
      </c>
      <c r="G1761" s="1" t="s">
        <v>5252</v>
      </c>
      <c r="H1761" s="1" t="s">
        <v>850</v>
      </c>
      <c r="I1761" s="1" t="s">
        <v>154</v>
      </c>
      <c r="J1761" s="1" t="s">
        <v>851</v>
      </c>
      <c r="K1761" s="1" t="s">
        <v>19</v>
      </c>
      <c r="L1761" s="1"/>
      <c r="M1761" t="str">
        <f t="shared" si="140"/>
        <v>3</v>
      </c>
      <c r="N1761" t="str">
        <f t="shared" si="141"/>
        <v>39</v>
      </c>
      <c r="Q1761" s="22" t="str">
        <f t="shared" si="142"/>
        <v/>
      </c>
    </row>
    <row r="1762" spans="1:17" x14ac:dyDescent="0.45">
      <c r="A1762" s="3">
        <v>1820</v>
      </c>
      <c r="B1762" s="1" t="s">
        <v>5273</v>
      </c>
      <c r="C1762" s="1" t="s">
        <v>5252</v>
      </c>
      <c r="D1762" s="1" t="s">
        <v>5252</v>
      </c>
      <c r="E1762" s="5">
        <v>45409092</v>
      </c>
      <c r="F1762" s="1" t="s">
        <v>5274</v>
      </c>
      <c r="G1762" s="1" t="s">
        <v>5252</v>
      </c>
      <c r="H1762" s="1" t="s">
        <v>850</v>
      </c>
      <c r="I1762" s="1" t="s">
        <v>154</v>
      </c>
      <c r="J1762" s="1" t="s">
        <v>851</v>
      </c>
      <c r="K1762" s="1" t="s">
        <v>19</v>
      </c>
      <c r="L1762" s="1"/>
      <c r="M1762" t="str">
        <f t="shared" si="140"/>
        <v>4</v>
      </c>
      <c r="N1762" t="str">
        <f t="shared" si="141"/>
        <v>45</v>
      </c>
      <c r="Q1762" s="22" t="str">
        <f t="shared" si="142"/>
        <v/>
      </c>
    </row>
    <row r="1763" spans="1:17" x14ac:dyDescent="0.45">
      <c r="A1763" s="3">
        <v>1821</v>
      </c>
      <c r="B1763" s="1" t="s">
        <v>5275</v>
      </c>
      <c r="C1763" s="1" t="s">
        <v>5252</v>
      </c>
      <c r="D1763" s="1" t="s">
        <v>5252</v>
      </c>
      <c r="E1763" s="5">
        <v>11613000</v>
      </c>
      <c r="F1763" s="1" t="s">
        <v>5276</v>
      </c>
      <c r="G1763" s="1" t="s">
        <v>5252</v>
      </c>
      <c r="H1763" s="1" t="s">
        <v>850</v>
      </c>
      <c r="I1763" s="1" t="s">
        <v>154</v>
      </c>
      <c r="J1763" s="1" t="s">
        <v>851</v>
      </c>
      <c r="K1763" s="1" t="s">
        <v>19</v>
      </c>
      <c r="L1763" s="1"/>
      <c r="M1763" t="str">
        <f t="shared" si="140"/>
        <v>1</v>
      </c>
      <c r="N1763" t="str">
        <f t="shared" si="141"/>
        <v>11</v>
      </c>
      <c r="Q1763" s="22" t="str">
        <f t="shared" si="142"/>
        <v/>
      </c>
    </row>
    <row r="1764" spans="1:17" x14ac:dyDescent="0.45">
      <c r="A1764" s="3">
        <v>1822</v>
      </c>
      <c r="B1764" s="1" t="s">
        <v>5277</v>
      </c>
      <c r="C1764" s="1" t="s">
        <v>5252</v>
      </c>
      <c r="D1764" s="1" t="s">
        <v>5252</v>
      </c>
      <c r="E1764" s="5">
        <v>3696400</v>
      </c>
      <c r="F1764" s="1" t="s">
        <v>5278</v>
      </c>
      <c r="G1764" s="1" t="s">
        <v>5252</v>
      </c>
      <c r="H1764" s="1" t="s">
        <v>850</v>
      </c>
      <c r="I1764" s="1" t="s">
        <v>154</v>
      </c>
      <c r="J1764" s="1" t="s">
        <v>851</v>
      </c>
      <c r="K1764" s="1" t="s">
        <v>19</v>
      </c>
      <c r="L1764" s="1"/>
      <c r="M1764" t="str">
        <f t="shared" si="140"/>
        <v>3</v>
      </c>
      <c r="N1764" t="str">
        <f t="shared" si="141"/>
        <v>36</v>
      </c>
      <c r="Q1764" s="22" t="str">
        <f t="shared" si="142"/>
        <v/>
      </c>
    </row>
    <row r="1765" spans="1:17" x14ac:dyDescent="0.45">
      <c r="A1765" s="3">
        <v>1823</v>
      </c>
      <c r="B1765" s="1" t="s">
        <v>5279</v>
      </c>
      <c r="C1765" s="1" t="s">
        <v>5280</v>
      </c>
      <c r="D1765" s="1" t="s">
        <v>5281</v>
      </c>
      <c r="E1765" s="5">
        <v>13494408</v>
      </c>
      <c r="F1765" s="1" t="s">
        <v>5282</v>
      </c>
      <c r="G1765" s="1" t="s">
        <v>5280</v>
      </c>
      <c r="H1765" s="1" t="s">
        <v>154</v>
      </c>
      <c r="I1765" s="1" t="s">
        <v>154</v>
      </c>
      <c r="J1765" s="1" t="s">
        <v>5283</v>
      </c>
      <c r="K1765" s="1" t="s">
        <v>19</v>
      </c>
      <c r="L1765" s="1"/>
      <c r="M1765" t="str">
        <f t="shared" si="140"/>
        <v>1</v>
      </c>
      <c r="N1765" t="str">
        <f t="shared" si="141"/>
        <v>13</v>
      </c>
      <c r="Q1765" s="22" t="str">
        <f t="shared" si="142"/>
        <v/>
      </c>
    </row>
    <row r="1766" spans="1:17" x14ac:dyDescent="0.45">
      <c r="A1766" s="3">
        <v>1824</v>
      </c>
      <c r="B1766" s="1" t="s">
        <v>5284</v>
      </c>
      <c r="C1766" s="1" t="s">
        <v>5280</v>
      </c>
      <c r="D1766" s="1" t="s">
        <v>5281</v>
      </c>
      <c r="E1766" s="5">
        <v>99748436</v>
      </c>
      <c r="F1766" s="1" t="s">
        <v>5285</v>
      </c>
      <c r="G1766" s="1" t="s">
        <v>5280</v>
      </c>
      <c r="H1766" s="1" t="s">
        <v>154</v>
      </c>
      <c r="I1766" s="1" t="s">
        <v>154</v>
      </c>
      <c r="J1766" s="1" t="s">
        <v>5286</v>
      </c>
      <c r="K1766" s="1" t="s">
        <v>19</v>
      </c>
      <c r="L1766" s="1"/>
      <c r="M1766" t="str">
        <f t="shared" si="140"/>
        <v>9</v>
      </c>
      <c r="N1766" t="str">
        <f t="shared" si="141"/>
        <v>99</v>
      </c>
      <c r="Q1766" s="22" t="str">
        <f t="shared" si="142"/>
        <v/>
      </c>
    </row>
    <row r="1767" spans="1:17" x14ac:dyDescent="0.45">
      <c r="A1767" s="3">
        <v>1825</v>
      </c>
      <c r="B1767" s="1" t="s">
        <v>5287</v>
      </c>
      <c r="C1767" s="1" t="s">
        <v>5280</v>
      </c>
      <c r="D1767" s="1" t="s">
        <v>5281</v>
      </c>
      <c r="E1767" s="5">
        <v>43278770</v>
      </c>
      <c r="F1767" s="1" t="s">
        <v>5288</v>
      </c>
      <c r="G1767" s="1" t="s">
        <v>5280</v>
      </c>
      <c r="H1767" s="1" t="s">
        <v>154</v>
      </c>
      <c r="I1767" s="1" t="s">
        <v>154</v>
      </c>
      <c r="J1767" s="1" t="s">
        <v>5289</v>
      </c>
      <c r="K1767" s="1" t="s">
        <v>19</v>
      </c>
      <c r="L1767" s="1"/>
      <c r="M1767" t="str">
        <f t="shared" si="140"/>
        <v>4</v>
      </c>
      <c r="N1767" t="str">
        <f t="shared" si="141"/>
        <v>43</v>
      </c>
      <c r="Q1767" s="22" t="str">
        <f t="shared" si="142"/>
        <v/>
      </c>
    </row>
    <row r="1768" spans="1:17" x14ac:dyDescent="0.45">
      <c r="A1768" s="3">
        <v>1826</v>
      </c>
      <c r="B1768" s="1" t="s">
        <v>5290</v>
      </c>
      <c r="C1768" s="1" t="s">
        <v>5280</v>
      </c>
      <c r="D1768" s="1" t="s">
        <v>5252</v>
      </c>
      <c r="E1768" s="5">
        <v>34872905</v>
      </c>
      <c r="F1768" s="1" t="s">
        <v>5291</v>
      </c>
      <c r="G1768" s="1" t="s">
        <v>5292</v>
      </c>
      <c r="H1768" s="1" t="s">
        <v>154</v>
      </c>
      <c r="I1768" s="1" t="s">
        <v>154</v>
      </c>
      <c r="J1768" s="1" t="s">
        <v>5293</v>
      </c>
      <c r="K1768" s="1" t="s">
        <v>19</v>
      </c>
      <c r="L1768" s="1"/>
      <c r="M1768" t="str">
        <f t="shared" si="140"/>
        <v>3</v>
      </c>
      <c r="N1768" t="str">
        <f t="shared" si="141"/>
        <v>34</v>
      </c>
      <c r="Q1768" s="22" t="str">
        <f t="shared" si="142"/>
        <v/>
      </c>
    </row>
    <row r="1769" spans="1:17" x14ac:dyDescent="0.45">
      <c r="A1769" s="3">
        <v>1827</v>
      </c>
      <c r="B1769" s="1" t="s">
        <v>5294</v>
      </c>
      <c r="C1769" s="1" t="s">
        <v>5280</v>
      </c>
      <c r="D1769" s="1" t="s">
        <v>5252</v>
      </c>
      <c r="E1769" s="5">
        <v>29212793</v>
      </c>
      <c r="F1769" s="1" t="s">
        <v>5295</v>
      </c>
      <c r="G1769" s="1" t="s">
        <v>5292</v>
      </c>
      <c r="H1769" s="1" t="s">
        <v>154</v>
      </c>
      <c r="I1769" s="1" t="s">
        <v>154</v>
      </c>
      <c r="J1769" s="1" t="s">
        <v>5296</v>
      </c>
      <c r="K1769" s="1" t="s">
        <v>19</v>
      </c>
      <c r="L1769" s="1"/>
      <c r="M1769" t="str">
        <f t="shared" si="140"/>
        <v>2</v>
      </c>
      <c r="N1769" t="str">
        <f t="shared" si="141"/>
        <v>29</v>
      </c>
      <c r="Q1769" s="22" t="str">
        <f t="shared" si="142"/>
        <v/>
      </c>
    </row>
    <row r="1770" spans="1:17" x14ac:dyDescent="0.45">
      <c r="A1770" s="3">
        <v>1828</v>
      </c>
      <c r="B1770" s="1" t="s">
        <v>5297</v>
      </c>
      <c r="C1770" s="1" t="s">
        <v>5280</v>
      </c>
      <c r="D1770" s="1" t="s">
        <v>5252</v>
      </c>
      <c r="E1770" s="5">
        <v>28880555</v>
      </c>
      <c r="F1770" s="1" t="s">
        <v>5298</v>
      </c>
      <c r="G1770" s="1" t="s">
        <v>5292</v>
      </c>
      <c r="H1770" s="1" t="s">
        <v>154</v>
      </c>
      <c r="I1770" s="1" t="s">
        <v>154</v>
      </c>
      <c r="J1770" s="1" t="s">
        <v>5299</v>
      </c>
      <c r="K1770" s="1" t="s">
        <v>19</v>
      </c>
      <c r="L1770" s="1"/>
      <c r="M1770" t="str">
        <f t="shared" si="140"/>
        <v>2</v>
      </c>
      <c r="N1770" t="str">
        <f t="shared" si="141"/>
        <v>28</v>
      </c>
      <c r="Q1770" s="22" t="str">
        <f t="shared" si="142"/>
        <v/>
      </c>
    </row>
    <row r="1771" spans="1:17" x14ac:dyDescent="0.45">
      <c r="A1771" s="3">
        <v>1829</v>
      </c>
      <c r="B1771" s="1" t="s">
        <v>5300</v>
      </c>
      <c r="C1771" s="1" t="s">
        <v>5280</v>
      </c>
      <c r="D1771" s="1" t="s">
        <v>5252</v>
      </c>
      <c r="E1771" s="5">
        <v>43670907</v>
      </c>
      <c r="F1771" s="1" t="s">
        <v>5301</v>
      </c>
      <c r="G1771" s="1" t="s">
        <v>5292</v>
      </c>
      <c r="H1771" s="1" t="s">
        <v>154</v>
      </c>
      <c r="I1771" s="1" t="s">
        <v>154</v>
      </c>
      <c r="J1771" s="1" t="s">
        <v>5302</v>
      </c>
      <c r="K1771" s="1" t="s">
        <v>19</v>
      </c>
      <c r="L1771" s="1"/>
      <c r="M1771" t="str">
        <f t="shared" si="140"/>
        <v>4</v>
      </c>
      <c r="N1771" t="str">
        <f t="shared" si="141"/>
        <v>43</v>
      </c>
      <c r="Q1771" s="22" t="str">
        <f t="shared" si="142"/>
        <v/>
      </c>
    </row>
    <row r="1772" spans="1:17" x14ac:dyDescent="0.45">
      <c r="A1772" s="3">
        <v>1830</v>
      </c>
      <c r="B1772" s="1" t="s">
        <v>5303</v>
      </c>
      <c r="C1772" s="1" t="s">
        <v>5280</v>
      </c>
      <c r="D1772" s="1" t="s">
        <v>5252</v>
      </c>
      <c r="E1772" s="5">
        <v>42596902</v>
      </c>
      <c r="F1772" s="1" t="s">
        <v>5304</v>
      </c>
      <c r="G1772" s="1" t="s">
        <v>5292</v>
      </c>
      <c r="H1772" s="1" t="s">
        <v>154</v>
      </c>
      <c r="I1772" s="1" t="s">
        <v>154</v>
      </c>
      <c r="J1772" s="1" t="s">
        <v>5305</v>
      </c>
      <c r="K1772" s="1" t="s">
        <v>19</v>
      </c>
      <c r="L1772" s="1"/>
      <c r="M1772" t="str">
        <f t="shared" si="140"/>
        <v>4</v>
      </c>
      <c r="N1772" t="str">
        <f t="shared" si="141"/>
        <v>42</v>
      </c>
      <c r="Q1772" s="22" t="str">
        <f t="shared" si="142"/>
        <v/>
      </c>
    </row>
    <row r="1773" spans="1:17" x14ac:dyDescent="0.45">
      <c r="A1773" s="3">
        <v>1831</v>
      </c>
      <c r="B1773" s="1" t="s">
        <v>5306</v>
      </c>
      <c r="C1773" s="1" t="s">
        <v>5280</v>
      </c>
      <c r="D1773" s="1" t="s">
        <v>5252</v>
      </c>
      <c r="E1773" s="5">
        <v>43400165</v>
      </c>
      <c r="F1773" s="1" t="s">
        <v>5307</v>
      </c>
      <c r="G1773" s="1" t="s">
        <v>5292</v>
      </c>
      <c r="H1773" s="1" t="s">
        <v>154</v>
      </c>
      <c r="I1773" s="1" t="s">
        <v>154</v>
      </c>
      <c r="J1773" s="1" t="s">
        <v>5308</v>
      </c>
      <c r="K1773" s="1" t="s">
        <v>19</v>
      </c>
      <c r="L1773" s="1"/>
      <c r="M1773" t="str">
        <f t="shared" si="140"/>
        <v>4</v>
      </c>
      <c r="N1773" t="str">
        <f t="shared" si="141"/>
        <v>43</v>
      </c>
      <c r="Q1773" s="22" t="str">
        <f t="shared" si="142"/>
        <v/>
      </c>
    </row>
    <row r="1774" spans="1:17" x14ac:dyDescent="0.45">
      <c r="A1774" s="3">
        <v>1832</v>
      </c>
      <c r="B1774" s="1" t="s">
        <v>5309</v>
      </c>
      <c r="C1774" s="1" t="s">
        <v>5280</v>
      </c>
      <c r="D1774" s="1" t="s">
        <v>5252</v>
      </c>
      <c r="E1774" s="5">
        <v>42755744</v>
      </c>
      <c r="F1774" s="1" t="s">
        <v>5310</v>
      </c>
      <c r="G1774" s="1" t="s">
        <v>5292</v>
      </c>
      <c r="H1774" s="1" t="s">
        <v>154</v>
      </c>
      <c r="I1774" s="1" t="s">
        <v>154</v>
      </c>
      <c r="J1774" s="1" t="s">
        <v>5311</v>
      </c>
      <c r="K1774" s="1" t="s">
        <v>19</v>
      </c>
      <c r="L1774" s="1"/>
      <c r="M1774" t="str">
        <f t="shared" si="140"/>
        <v>4</v>
      </c>
      <c r="N1774" t="str">
        <f t="shared" si="141"/>
        <v>42</v>
      </c>
      <c r="Q1774" s="22" t="str">
        <f t="shared" si="142"/>
        <v/>
      </c>
    </row>
    <row r="1775" spans="1:17" x14ac:dyDescent="0.45">
      <c r="A1775" s="3">
        <v>1833</v>
      </c>
      <c r="B1775" s="1" t="s">
        <v>5312</v>
      </c>
      <c r="C1775" s="1" t="s">
        <v>5280</v>
      </c>
      <c r="D1775" s="1" t="s">
        <v>5252</v>
      </c>
      <c r="E1775" s="5">
        <v>42860367</v>
      </c>
      <c r="F1775" s="1" t="s">
        <v>5313</v>
      </c>
      <c r="G1775" s="1" t="s">
        <v>5292</v>
      </c>
      <c r="H1775" s="1" t="s">
        <v>154</v>
      </c>
      <c r="I1775" s="1" t="s">
        <v>154</v>
      </c>
      <c r="J1775" s="1" t="s">
        <v>5314</v>
      </c>
      <c r="K1775" s="1" t="s">
        <v>19</v>
      </c>
      <c r="L1775" s="1"/>
      <c r="M1775" t="str">
        <f t="shared" si="140"/>
        <v>4</v>
      </c>
      <c r="N1775" t="str">
        <f t="shared" si="141"/>
        <v>42</v>
      </c>
      <c r="Q1775" s="22" t="str">
        <f t="shared" si="142"/>
        <v/>
      </c>
    </row>
    <row r="1776" spans="1:17" x14ac:dyDescent="0.45">
      <c r="A1776" s="3">
        <v>1834</v>
      </c>
      <c r="B1776" s="1" t="s">
        <v>5315</v>
      </c>
      <c r="C1776" s="1" t="s">
        <v>5280</v>
      </c>
      <c r="D1776" s="1" t="s">
        <v>5252</v>
      </c>
      <c r="E1776" s="5">
        <v>38202293</v>
      </c>
      <c r="F1776" s="1" t="s">
        <v>5316</v>
      </c>
      <c r="G1776" s="1" t="s">
        <v>5292</v>
      </c>
      <c r="H1776" s="1" t="s">
        <v>154</v>
      </c>
      <c r="I1776" s="1" t="s">
        <v>154</v>
      </c>
      <c r="J1776" s="1" t="s">
        <v>5317</v>
      </c>
      <c r="K1776" s="1" t="s">
        <v>19</v>
      </c>
      <c r="L1776" s="1"/>
      <c r="M1776" t="str">
        <f t="shared" si="140"/>
        <v>3</v>
      </c>
      <c r="N1776" t="str">
        <f t="shared" si="141"/>
        <v>38</v>
      </c>
      <c r="Q1776" s="22" t="str">
        <f t="shared" si="142"/>
        <v/>
      </c>
    </row>
    <row r="1777" spans="1:17" x14ac:dyDescent="0.45">
      <c r="A1777" s="3">
        <v>1835</v>
      </c>
      <c r="B1777" s="1" t="s">
        <v>5318</v>
      </c>
      <c r="C1777" s="1" t="s">
        <v>5280</v>
      </c>
      <c r="D1777" s="1" t="s">
        <v>5252</v>
      </c>
      <c r="E1777" s="5">
        <v>35844239</v>
      </c>
      <c r="F1777" s="1" t="s">
        <v>5319</v>
      </c>
      <c r="G1777" s="1" t="s">
        <v>5292</v>
      </c>
      <c r="H1777" s="1" t="s">
        <v>154</v>
      </c>
      <c r="I1777" s="1" t="s">
        <v>154</v>
      </c>
      <c r="J1777" s="1" t="s">
        <v>5320</v>
      </c>
      <c r="K1777" s="1" t="s">
        <v>19</v>
      </c>
      <c r="L1777" s="1"/>
      <c r="M1777" t="str">
        <f t="shared" si="140"/>
        <v>3</v>
      </c>
      <c r="N1777" t="str">
        <f t="shared" si="141"/>
        <v>35</v>
      </c>
      <c r="Q1777" s="22" t="str">
        <f t="shared" si="142"/>
        <v/>
      </c>
    </row>
    <row r="1778" spans="1:17" x14ac:dyDescent="0.45">
      <c r="A1778" s="3">
        <v>1836</v>
      </c>
      <c r="B1778" s="1" t="s">
        <v>5321</v>
      </c>
      <c r="C1778" s="1" t="s">
        <v>5280</v>
      </c>
      <c r="D1778" s="1" t="s">
        <v>5252</v>
      </c>
      <c r="E1778" s="5">
        <v>39470902</v>
      </c>
      <c r="F1778" s="1" t="s">
        <v>5322</v>
      </c>
      <c r="G1778" s="1" t="s">
        <v>5292</v>
      </c>
      <c r="H1778" s="1" t="s">
        <v>154</v>
      </c>
      <c r="I1778" s="1" t="s">
        <v>154</v>
      </c>
      <c r="J1778" s="1" t="s">
        <v>5323</v>
      </c>
      <c r="K1778" s="1" t="s">
        <v>19</v>
      </c>
      <c r="L1778" s="1"/>
      <c r="M1778" t="str">
        <f t="shared" si="140"/>
        <v>3</v>
      </c>
      <c r="N1778" t="str">
        <f t="shared" si="141"/>
        <v>39</v>
      </c>
      <c r="Q1778" s="22" t="str">
        <f t="shared" si="142"/>
        <v/>
      </c>
    </row>
    <row r="1779" spans="1:17" x14ac:dyDescent="0.45">
      <c r="A1779" s="3">
        <v>1837</v>
      </c>
      <c r="B1779" s="1" t="s">
        <v>5324</v>
      </c>
      <c r="C1779" s="1" t="s">
        <v>5280</v>
      </c>
      <c r="D1779" s="1" t="s">
        <v>5252</v>
      </c>
      <c r="E1779" s="5">
        <v>44142642</v>
      </c>
      <c r="F1779" s="1" t="s">
        <v>5325</v>
      </c>
      <c r="G1779" s="1" t="s">
        <v>5292</v>
      </c>
      <c r="H1779" s="1" t="s">
        <v>154</v>
      </c>
      <c r="I1779" s="1" t="s">
        <v>154</v>
      </c>
      <c r="J1779" s="1" t="s">
        <v>5326</v>
      </c>
      <c r="K1779" s="1" t="s">
        <v>19</v>
      </c>
      <c r="L1779" s="1"/>
      <c r="M1779" t="str">
        <f t="shared" si="140"/>
        <v>4</v>
      </c>
      <c r="N1779" t="str">
        <f t="shared" si="141"/>
        <v>44</v>
      </c>
      <c r="Q1779" s="22" t="str">
        <f t="shared" si="142"/>
        <v/>
      </c>
    </row>
    <row r="1780" spans="1:17" x14ac:dyDescent="0.45">
      <c r="A1780" s="3">
        <v>1838</v>
      </c>
      <c r="B1780" s="1" t="s">
        <v>5327</v>
      </c>
      <c r="C1780" s="1" t="s">
        <v>5280</v>
      </c>
      <c r="D1780" s="1" t="s">
        <v>5252</v>
      </c>
      <c r="E1780" s="5">
        <v>43923280</v>
      </c>
      <c r="F1780" s="1" t="s">
        <v>5328</v>
      </c>
      <c r="G1780" s="1" t="s">
        <v>5292</v>
      </c>
      <c r="H1780" s="1" t="s">
        <v>154</v>
      </c>
      <c r="I1780" s="1" t="s">
        <v>154</v>
      </c>
      <c r="J1780" s="1" t="s">
        <v>5329</v>
      </c>
      <c r="K1780" s="1" t="s">
        <v>19</v>
      </c>
      <c r="L1780" s="1"/>
      <c r="M1780" t="str">
        <f t="shared" si="140"/>
        <v>4</v>
      </c>
      <c r="N1780" t="str">
        <f t="shared" si="141"/>
        <v>43</v>
      </c>
      <c r="Q1780" s="22" t="str">
        <f t="shared" si="142"/>
        <v/>
      </c>
    </row>
    <row r="1781" spans="1:17" x14ac:dyDescent="0.45">
      <c r="A1781" s="3">
        <v>1839</v>
      </c>
      <c r="B1781" s="1" t="s">
        <v>5330</v>
      </c>
      <c r="C1781" s="1" t="s">
        <v>5280</v>
      </c>
      <c r="D1781" s="1" t="s">
        <v>5252</v>
      </c>
      <c r="E1781" s="5">
        <v>41966768</v>
      </c>
      <c r="F1781" s="1" t="s">
        <v>5331</v>
      </c>
      <c r="G1781" s="1" t="s">
        <v>5292</v>
      </c>
      <c r="H1781" s="1" t="s">
        <v>154</v>
      </c>
      <c r="I1781" s="1" t="s">
        <v>154</v>
      </c>
      <c r="J1781" s="1" t="s">
        <v>5332</v>
      </c>
      <c r="K1781" s="1" t="s">
        <v>19</v>
      </c>
      <c r="L1781" s="1"/>
      <c r="M1781" t="str">
        <f t="shared" si="140"/>
        <v>4</v>
      </c>
      <c r="N1781" t="str">
        <f t="shared" si="141"/>
        <v>41</v>
      </c>
      <c r="Q1781" s="22" t="str">
        <f t="shared" si="142"/>
        <v/>
      </c>
    </row>
    <row r="1782" spans="1:17" x14ac:dyDescent="0.45">
      <c r="A1782" s="3">
        <v>1840</v>
      </c>
      <c r="B1782" s="1" t="s">
        <v>5333</v>
      </c>
      <c r="C1782" s="1" t="s">
        <v>5280</v>
      </c>
      <c r="D1782" s="1" t="s">
        <v>5252</v>
      </c>
      <c r="E1782" s="5">
        <v>43176366</v>
      </c>
      <c r="F1782" s="1" t="s">
        <v>5334</v>
      </c>
      <c r="G1782" s="1" t="s">
        <v>5292</v>
      </c>
      <c r="H1782" s="1" t="s">
        <v>154</v>
      </c>
      <c r="I1782" s="1" t="s">
        <v>154</v>
      </c>
      <c r="J1782" s="1" t="s">
        <v>5335</v>
      </c>
      <c r="K1782" s="1" t="s">
        <v>19</v>
      </c>
      <c r="L1782" s="1"/>
      <c r="M1782" t="str">
        <f t="shared" si="140"/>
        <v>4</v>
      </c>
      <c r="N1782" t="str">
        <f t="shared" si="141"/>
        <v>43</v>
      </c>
      <c r="Q1782" s="22" t="str">
        <f t="shared" si="142"/>
        <v/>
      </c>
    </row>
    <row r="1783" spans="1:17" x14ac:dyDescent="0.45">
      <c r="A1783" s="3">
        <v>1841</v>
      </c>
      <c r="B1783" s="1" t="s">
        <v>5336</v>
      </c>
      <c r="C1783" s="1" t="s">
        <v>5280</v>
      </c>
      <c r="D1783" s="1" t="s">
        <v>5252</v>
      </c>
      <c r="E1783" s="5">
        <v>20937906</v>
      </c>
      <c r="F1783" s="1" t="s">
        <v>5337</v>
      </c>
      <c r="G1783" s="1" t="s">
        <v>5292</v>
      </c>
      <c r="H1783" s="1" t="s">
        <v>154</v>
      </c>
      <c r="I1783" s="1" t="s">
        <v>154</v>
      </c>
      <c r="J1783" s="1" t="s">
        <v>5338</v>
      </c>
      <c r="K1783" s="1" t="s">
        <v>19</v>
      </c>
      <c r="L1783" s="1"/>
      <c r="M1783" t="str">
        <f t="shared" si="140"/>
        <v>2</v>
      </c>
      <c r="N1783" t="str">
        <f t="shared" si="141"/>
        <v>20</v>
      </c>
      <c r="Q1783" s="22" t="str">
        <f t="shared" si="142"/>
        <v/>
      </c>
    </row>
    <row r="1784" spans="1:17" x14ac:dyDescent="0.45">
      <c r="A1784" s="3">
        <v>1842</v>
      </c>
      <c r="B1784" s="1" t="s">
        <v>5339</v>
      </c>
      <c r="C1784" s="1" t="s">
        <v>5280</v>
      </c>
      <c r="D1784" s="1" t="s">
        <v>5252</v>
      </c>
      <c r="E1784" s="5">
        <v>43872433</v>
      </c>
      <c r="F1784" s="1" t="s">
        <v>5340</v>
      </c>
      <c r="G1784" s="1" t="s">
        <v>5292</v>
      </c>
      <c r="H1784" s="1" t="s">
        <v>154</v>
      </c>
      <c r="I1784" s="1" t="s">
        <v>154</v>
      </c>
      <c r="J1784" s="1" t="s">
        <v>5341</v>
      </c>
      <c r="K1784" s="1" t="s">
        <v>19</v>
      </c>
      <c r="L1784" s="1"/>
      <c r="M1784" t="str">
        <f t="shared" si="140"/>
        <v>4</v>
      </c>
      <c r="N1784" t="str">
        <f t="shared" si="141"/>
        <v>43</v>
      </c>
      <c r="Q1784" s="22" t="str">
        <f t="shared" si="142"/>
        <v/>
      </c>
    </row>
    <row r="1785" spans="1:17" x14ac:dyDescent="0.45">
      <c r="A1785" s="3">
        <v>1843</v>
      </c>
      <c r="B1785" s="1" t="s">
        <v>5342</v>
      </c>
      <c r="C1785" s="1" t="s">
        <v>5280</v>
      </c>
      <c r="D1785" s="1" t="s">
        <v>5252</v>
      </c>
      <c r="E1785" s="5">
        <v>35305151</v>
      </c>
      <c r="F1785" s="1" t="s">
        <v>5343</v>
      </c>
      <c r="G1785" s="1" t="s">
        <v>5292</v>
      </c>
      <c r="H1785" s="1" t="s">
        <v>154</v>
      </c>
      <c r="I1785" s="1" t="s">
        <v>154</v>
      </c>
      <c r="J1785" s="1" t="s">
        <v>5344</v>
      </c>
      <c r="K1785" s="1" t="s">
        <v>19</v>
      </c>
      <c r="L1785" s="1"/>
      <c r="M1785" t="str">
        <f t="shared" si="140"/>
        <v>3</v>
      </c>
      <c r="N1785" t="str">
        <f t="shared" si="141"/>
        <v>35</v>
      </c>
      <c r="Q1785" s="22" t="str">
        <f t="shared" si="142"/>
        <v/>
      </c>
    </row>
    <row r="1786" spans="1:17" x14ac:dyDescent="0.45">
      <c r="A1786" s="3">
        <v>1844</v>
      </c>
      <c r="B1786" s="1" t="s">
        <v>5345</v>
      </c>
      <c r="C1786" s="1" t="s">
        <v>5280</v>
      </c>
      <c r="D1786" s="1" t="s">
        <v>5252</v>
      </c>
      <c r="E1786" s="5">
        <v>34156517</v>
      </c>
      <c r="F1786" s="1" t="s">
        <v>5346</v>
      </c>
      <c r="G1786" s="1" t="s">
        <v>5292</v>
      </c>
      <c r="H1786" s="1" t="s">
        <v>154</v>
      </c>
      <c r="I1786" s="1" t="s">
        <v>154</v>
      </c>
      <c r="J1786" s="1" t="s">
        <v>5347</v>
      </c>
      <c r="K1786" s="1" t="s">
        <v>19</v>
      </c>
      <c r="L1786" s="1"/>
      <c r="M1786" t="str">
        <f t="shared" si="140"/>
        <v>3</v>
      </c>
      <c r="N1786" t="str">
        <f t="shared" si="141"/>
        <v>34</v>
      </c>
      <c r="Q1786" s="22" t="str">
        <f t="shared" si="142"/>
        <v/>
      </c>
    </row>
    <row r="1787" spans="1:17" x14ac:dyDescent="0.45">
      <c r="A1787" s="3">
        <v>1845</v>
      </c>
      <c r="B1787" s="1" t="s">
        <v>5348</v>
      </c>
      <c r="C1787" s="1" t="s">
        <v>5292</v>
      </c>
      <c r="D1787" s="1" t="s">
        <v>5252</v>
      </c>
      <c r="E1787" s="5">
        <v>43199349</v>
      </c>
      <c r="F1787" s="1" t="s">
        <v>5349</v>
      </c>
      <c r="G1787" s="1" t="s">
        <v>5292</v>
      </c>
      <c r="H1787" s="1" t="s">
        <v>154</v>
      </c>
      <c r="I1787" s="1" t="s">
        <v>154</v>
      </c>
      <c r="J1787" s="1" t="s">
        <v>5350</v>
      </c>
      <c r="K1787" s="1" t="s">
        <v>19</v>
      </c>
      <c r="L1787" s="1"/>
      <c r="M1787" t="str">
        <f t="shared" si="140"/>
        <v>4</v>
      </c>
      <c r="N1787" t="str">
        <f t="shared" si="141"/>
        <v>43</v>
      </c>
      <c r="Q1787" s="22" t="str">
        <f t="shared" si="142"/>
        <v/>
      </c>
    </row>
    <row r="1788" spans="1:17" x14ac:dyDescent="0.45">
      <c r="A1788" s="3">
        <v>1846</v>
      </c>
      <c r="B1788" s="1" t="s">
        <v>5351</v>
      </c>
      <c r="C1788" s="1" t="s">
        <v>5292</v>
      </c>
      <c r="D1788" s="1" t="s">
        <v>5252</v>
      </c>
      <c r="E1788" s="5">
        <v>42625209</v>
      </c>
      <c r="F1788" s="1" t="s">
        <v>5352</v>
      </c>
      <c r="G1788" s="1" t="s">
        <v>5292</v>
      </c>
      <c r="H1788" s="1" t="s">
        <v>154</v>
      </c>
      <c r="I1788" s="1" t="s">
        <v>154</v>
      </c>
      <c r="J1788" s="1" t="s">
        <v>5353</v>
      </c>
      <c r="K1788" s="1" t="s">
        <v>19</v>
      </c>
      <c r="L1788" s="1"/>
      <c r="M1788" t="str">
        <f t="shared" si="140"/>
        <v>4</v>
      </c>
      <c r="N1788" t="str">
        <f t="shared" si="141"/>
        <v>42</v>
      </c>
      <c r="Q1788" s="22" t="str">
        <f t="shared" si="142"/>
        <v/>
      </c>
    </row>
    <row r="1789" spans="1:17" x14ac:dyDescent="0.45">
      <c r="A1789" s="3">
        <v>1847</v>
      </c>
      <c r="B1789" s="1" t="s">
        <v>5354</v>
      </c>
      <c r="C1789" s="1" t="s">
        <v>5292</v>
      </c>
      <c r="D1789" s="1" t="s">
        <v>5252</v>
      </c>
      <c r="E1789" s="5">
        <v>26754000</v>
      </c>
      <c r="F1789" s="1" t="s">
        <v>5355</v>
      </c>
      <c r="G1789" s="1" t="s">
        <v>5292</v>
      </c>
      <c r="H1789" s="1" t="s">
        <v>154</v>
      </c>
      <c r="I1789" s="1" t="s">
        <v>154</v>
      </c>
      <c r="J1789" s="1" t="s">
        <v>5356</v>
      </c>
      <c r="K1789" s="1" t="s">
        <v>19</v>
      </c>
      <c r="L1789" s="1"/>
      <c r="M1789" t="str">
        <f t="shared" si="140"/>
        <v>2</v>
      </c>
      <c r="N1789" t="str">
        <f t="shared" si="141"/>
        <v>26</v>
      </c>
      <c r="Q1789" s="22" t="str">
        <f t="shared" si="142"/>
        <v/>
      </c>
    </row>
    <row r="1790" spans="1:17" x14ac:dyDescent="0.45">
      <c r="A1790" s="3">
        <v>1848</v>
      </c>
      <c r="B1790" s="1" t="s">
        <v>5357</v>
      </c>
      <c r="C1790" s="1" t="s">
        <v>5292</v>
      </c>
      <c r="D1790" s="1" t="s">
        <v>5252</v>
      </c>
      <c r="E1790" s="5">
        <v>27783000</v>
      </c>
      <c r="F1790" s="1" t="s">
        <v>5358</v>
      </c>
      <c r="G1790" s="1" t="s">
        <v>5292</v>
      </c>
      <c r="H1790" s="1" t="s">
        <v>154</v>
      </c>
      <c r="I1790" s="1" t="s">
        <v>154</v>
      </c>
      <c r="J1790" s="1" t="s">
        <v>5359</v>
      </c>
      <c r="K1790" s="1" t="s">
        <v>19</v>
      </c>
      <c r="L1790" s="1"/>
      <c r="M1790" t="str">
        <f t="shared" si="140"/>
        <v>2</v>
      </c>
      <c r="N1790" t="str">
        <f t="shared" si="141"/>
        <v>27</v>
      </c>
      <c r="Q1790" s="22" t="str">
        <f t="shared" si="142"/>
        <v/>
      </c>
    </row>
    <row r="1791" spans="1:17" x14ac:dyDescent="0.45">
      <c r="A1791" s="3">
        <v>1849</v>
      </c>
      <c r="B1791" s="1" t="s">
        <v>5360</v>
      </c>
      <c r="C1791" s="1" t="s">
        <v>5292</v>
      </c>
      <c r="D1791" s="1" t="s">
        <v>5252</v>
      </c>
      <c r="E1791" s="5">
        <v>27783000</v>
      </c>
      <c r="F1791" s="1" t="s">
        <v>5361</v>
      </c>
      <c r="G1791" s="1" t="s">
        <v>5292</v>
      </c>
      <c r="H1791" s="1" t="s">
        <v>154</v>
      </c>
      <c r="I1791" s="1" t="s">
        <v>154</v>
      </c>
      <c r="J1791" s="1" t="s">
        <v>5362</v>
      </c>
      <c r="K1791" s="1" t="s">
        <v>19</v>
      </c>
      <c r="L1791" s="1"/>
      <c r="M1791" t="str">
        <f t="shared" si="140"/>
        <v>2</v>
      </c>
      <c r="N1791" t="str">
        <f t="shared" si="141"/>
        <v>27</v>
      </c>
      <c r="Q1791" s="22" t="str">
        <f t="shared" si="142"/>
        <v/>
      </c>
    </row>
    <row r="1792" spans="1:17" x14ac:dyDescent="0.45">
      <c r="A1792" s="3">
        <v>1850</v>
      </c>
      <c r="B1792" s="1" t="s">
        <v>5363</v>
      </c>
      <c r="C1792" s="1" t="s">
        <v>5292</v>
      </c>
      <c r="D1792" s="1" t="s">
        <v>5252</v>
      </c>
      <c r="E1792" s="5">
        <v>26754000</v>
      </c>
      <c r="F1792" s="1" t="s">
        <v>5364</v>
      </c>
      <c r="G1792" s="1" t="s">
        <v>5292</v>
      </c>
      <c r="H1792" s="1" t="s">
        <v>154</v>
      </c>
      <c r="I1792" s="1" t="s">
        <v>154</v>
      </c>
      <c r="J1792" s="1" t="s">
        <v>5365</v>
      </c>
      <c r="K1792" s="1" t="s">
        <v>19</v>
      </c>
      <c r="L1792" s="1"/>
      <c r="M1792" t="str">
        <f t="shared" si="140"/>
        <v>2</v>
      </c>
      <c r="N1792" t="str">
        <f t="shared" si="141"/>
        <v>26</v>
      </c>
      <c r="Q1792" s="22" t="str">
        <f t="shared" si="142"/>
        <v/>
      </c>
    </row>
    <row r="1793" spans="1:17" x14ac:dyDescent="0.45">
      <c r="A1793" s="3">
        <v>1851</v>
      </c>
      <c r="B1793" s="1" t="s">
        <v>5366</v>
      </c>
      <c r="C1793" s="1" t="s">
        <v>5292</v>
      </c>
      <c r="D1793" s="1" t="s">
        <v>5252</v>
      </c>
      <c r="E1793" s="5">
        <v>26754000</v>
      </c>
      <c r="F1793" s="1" t="s">
        <v>5367</v>
      </c>
      <c r="G1793" s="1" t="s">
        <v>5292</v>
      </c>
      <c r="H1793" s="1" t="s">
        <v>154</v>
      </c>
      <c r="I1793" s="1" t="s">
        <v>154</v>
      </c>
      <c r="J1793" s="1" t="s">
        <v>5368</v>
      </c>
      <c r="K1793" s="1" t="s">
        <v>19</v>
      </c>
      <c r="L1793" s="1"/>
      <c r="M1793" t="str">
        <f t="shared" si="140"/>
        <v>2</v>
      </c>
      <c r="N1793" t="str">
        <f t="shared" si="141"/>
        <v>26</v>
      </c>
      <c r="Q1793" s="22" t="str">
        <f t="shared" si="142"/>
        <v/>
      </c>
    </row>
    <row r="1794" spans="1:17" x14ac:dyDescent="0.45">
      <c r="A1794" s="3">
        <v>1852</v>
      </c>
      <c r="B1794" s="1" t="s">
        <v>5369</v>
      </c>
      <c r="C1794" s="1" t="s">
        <v>5292</v>
      </c>
      <c r="D1794" s="1" t="s">
        <v>5252</v>
      </c>
      <c r="E1794" s="5">
        <v>27783000</v>
      </c>
      <c r="F1794" s="1" t="s">
        <v>5370</v>
      </c>
      <c r="G1794" s="1" t="s">
        <v>5292</v>
      </c>
      <c r="H1794" s="1" t="s">
        <v>154</v>
      </c>
      <c r="I1794" s="1" t="s">
        <v>154</v>
      </c>
      <c r="J1794" s="1" t="s">
        <v>5371</v>
      </c>
      <c r="K1794" s="1" t="s">
        <v>19</v>
      </c>
      <c r="L1794" s="1"/>
      <c r="M1794" t="str">
        <f t="shared" si="140"/>
        <v>2</v>
      </c>
      <c r="N1794" t="str">
        <f t="shared" si="141"/>
        <v>27</v>
      </c>
      <c r="Q1794" s="22" t="str">
        <f t="shared" si="142"/>
        <v/>
      </c>
    </row>
    <row r="1795" spans="1:17" x14ac:dyDescent="0.45">
      <c r="A1795" s="3">
        <v>1853</v>
      </c>
      <c r="B1795" s="1" t="s">
        <v>5372</v>
      </c>
      <c r="C1795" s="1" t="s">
        <v>5292</v>
      </c>
      <c r="D1795" s="1" t="s">
        <v>5252</v>
      </c>
      <c r="E1795" s="5">
        <v>27783000</v>
      </c>
      <c r="F1795" s="1" t="s">
        <v>5373</v>
      </c>
      <c r="G1795" s="1" t="s">
        <v>5292</v>
      </c>
      <c r="H1795" s="1" t="s">
        <v>154</v>
      </c>
      <c r="I1795" s="1" t="s">
        <v>154</v>
      </c>
      <c r="J1795" s="1" t="s">
        <v>5374</v>
      </c>
      <c r="K1795" s="1" t="s">
        <v>19</v>
      </c>
      <c r="L1795" s="1"/>
      <c r="M1795" t="str">
        <f t="shared" si="140"/>
        <v>2</v>
      </c>
      <c r="N1795" t="str">
        <f t="shared" si="141"/>
        <v>27</v>
      </c>
      <c r="Q1795" s="22" t="str">
        <f t="shared" si="142"/>
        <v/>
      </c>
    </row>
    <row r="1796" spans="1:17" x14ac:dyDescent="0.45">
      <c r="A1796" s="3">
        <v>1854</v>
      </c>
      <c r="B1796" s="1" t="s">
        <v>5375</v>
      </c>
      <c r="C1796" s="1" t="s">
        <v>5292</v>
      </c>
      <c r="D1796" s="1" t="s">
        <v>5252</v>
      </c>
      <c r="E1796" s="5">
        <v>22003018</v>
      </c>
      <c r="F1796" s="1" t="s">
        <v>5376</v>
      </c>
      <c r="G1796" s="1" t="s">
        <v>5292</v>
      </c>
      <c r="H1796" s="1" t="s">
        <v>154</v>
      </c>
      <c r="I1796" s="1" t="s">
        <v>154</v>
      </c>
      <c r="J1796" s="1" t="s">
        <v>5377</v>
      </c>
      <c r="K1796" s="1" t="s">
        <v>19</v>
      </c>
      <c r="L1796" s="1"/>
      <c r="M1796" t="str">
        <f t="shared" si="140"/>
        <v>2</v>
      </c>
      <c r="N1796" t="str">
        <f t="shared" si="141"/>
        <v>22</v>
      </c>
      <c r="Q1796" s="22" t="str">
        <f t="shared" si="142"/>
        <v/>
      </c>
    </row>
    <row r="1797" spans="1:17" x14ac:dyDescent="0.45">
      <c r="A1797" s="3">
        <v>1855</v>
      </c>
      <c r="B1797" s="1" t="s">
        <v>5378</v>
      </c>
      <c r="C1797" s="1" t="s">
        <v>5292</v>
      </c>
      <c r="D1797" s="1" t="s">
        <v>5252</v>
      </c>
      <c r="E1797" s="5">
        <v>26754000</v>
      </c>
      <c r="F1797" s="1" t="s">
        <v>5379</v>
      </c>
      <c r="G1797" s="1" t="s">
        <v>5292</v>
      </c>
      <c r="H1797" s="1" t="s">
        <v>154</v>
      </c>
      <c r="I1797" s="1" t="s">
        <v>154</v>
      </c>
      <c r="J1797" s="1" t="s">
        <v>5380</v>
      </c>
      <c r="K1797" s="1" t="s">
        <v>19</v>
      </c>
      <c r="L1797" s="1"/>
      <c r="M1797" t="str">
        <f t="shared" ref="M1797:M1860" si="143">LEFT(E1797,1)</f>
        <v>2</v>
      </c>
      <c r="N1797" t="str">
        <f t="shared" ref="N1797:N1860" si="144">LEFT(E1797,2)</f>
        <v>26</v>
      </c>
      <c r="Q1797" s="22" t="str">
        <f t="shared" si="142"/>
        <v/>
      </c>
    </row>
    <row r="1798" spans="1:17" x14ac:dyDescent="0.45">
      <c r="A1798" s="3">
        <v>1856</v>
      </c>
      <c r="B1798" s="1" t="s">
        <v>5381</v>
      </c>
      <c r="C1798" s="1" t="s">
        <v>5292</v>
      </c>
      <c r="D1798" s="1" t="s">
        <v>5252</v>
      </c>
      <c r="E1798" s="5">
        <v>26754000</v>
      </c>
      <c r="F1798" s="1" t="s">
        <v>5382</v>
      </c>
      <c r="G1798" s="1" t="s">
        <v>5292</v>
      </c>
      <c r="H1798" s="1" t="s">
        <v>154</v>
      </c>
      <c r="I1798" s="1" t="s">
        <v>154</v>
      </c>
      <c r="J1798" s="1" t="s">
        <v>5383</v>
      </c>
      <c r="K1798" s="1" t="s">
        <v>19</v>
      </c>
      <c r="L1798" s="1"/>
      <c r="M1798" t="str">
        <f t="shared" si="143"/>
        <v>2</v>
      </c>
      <c r="N1798" t="str">
        <f t="shared" si="144"/>
        <v>26</v>
      </c>
      <c r="Q1798" s="22" t="str">
        <f t="shared" si="142"/>
        <v/>
      </c>
    </row>
    <row r="1799" spans="1:17" x14ac:dyDescent="0.45">
      <c r="A1799" s="3">
        <v>1857</v>
      </c>
      <c r="B1799" s="1" t="s">
        <v>5384</v>
      </c>
      <c r="C1799" s="1" t="s">
        <v>5292</v>
      </c>
      <c r="D1799" s="1" t="s">
        <v>5252</v>
      </c>
      <c r="E1799" s="5">
        <v>26754000</v>
      </c>
      <c r="F1799" s="1" t="s">
        <v>5385</v>
      </c>
      <c r="G1799" s="1" t="s">
        <v>5292</v>
      </c>
      <c r="H1799" s="1" t="s">
        <v>154</v>
      </c>
      <c r="I1799" s="1" t="s">
        <v>154</v>
      </c>
      <c r="J1799" s="1" t="s">
        <v>5386</v>
      </c>
      <c r="K1799" s="1" t="s">
        <v>19</v>
      </c>
      <c r="L1799" s="1"/>
      <c r="M1799" t="str">
        <f t="shared" si="143"/>
        <v>2</v>
      </c>
      <c r="N1799" t="str">
        <f t="shared" si="144"/>
        <v>26</v>
      </c>
      <c r="Q1799" s="22" t="str">
        <f t="shared" si="142"/>
        <v/>
      </c>
    </row>
    <row r="1800" spans="1:17" x14ac:dyDescent="0.45">
      <c r="A1800" s="3">
        <v>1858</v>
      </c>
      <c r="B1800" s="1" t="s">
        <v>5387</v>
      </c>
      <c r="C1800" s="1" t="s">
        <v>5292</v>
      </c>
      <c r="D1800" s="1" t="s">
        <v>5252</v>
      </c>
      <c r="E1800" s="5">
        <v>25725000</v>
      </c>
      <c r="F1800" s="1" t="s">
        <v>5388</v>
      </c>
      <c r="G1800" s="1" t="s">
        <v>5292</v>
      </c>
      <c r="H1800" s="1" t="s">
        <v>154</v>
      </c>
      <c r="I1800" s="1" t="s">
        <v>154</v>
      </c>
      <c r="J1800" s="1" t="s">
        <v>5389</v>
      </c>
      <c r="K1800" s="1" t="s">
        <v>19</v>
      </c>
      <c r="L1800" s="1"/>
      <c r="M1800" t="str">
        <f t="shared" si="143"/>
        <v>2</v>
      </c>
      <c r="N1800" t="str">
        <f t="shared" si="144"/>
        <v>25</v>
      </c>
      <c r="Q1800" s="22" t="str">
        <f t="shared" si="142"/>
        <v/>
      </c>
    </row>
    <row r="1801" spans="1:17" x14ac:dyDescent="0.45">
      <c r="A1801" s="3">
        <v>1859</v>
      </c>
      <c r="B1801" s="1" t="s">
        <v>5390</v>
      </c>
      <c r="C1801" s="1" t="s">
        <v>5292</v>
      </c>
      <c r="D1801" s="1" t="s">
        <v>5292</v>
      </c>
      <c r="E1801" s="5">
        <v>73500000</v>
      </c>
      <c r="F1801" s="1" t="s">
        <v>5391</v>
      </c>
      <c r="G1801" s="1" t="s">
        <v>5292</v>
      </c>
      <c r="H1801" s="1" t="s">
        <v>850</v>
      </c>
      <c r="I1801" s="1" t="s">
        <v>154</v>
      </c>
      <c r="J1801" s="1" t="s">
        <v>851</v>
      </c>
      <c r="K1801" s="1" t="s">
        <v>19</v>
      </c>
      <c r="L1801" s="1"/>
      <c r="M1801" t="str">
        <f t="shared" si="143"/>
        <v>7</v>
      </c>
      <c r="N1801" t="str">
        <f t="shared" si="144"/>
        <v>73</v>
      </c>
      <c r="Q1801" s="22" t="str">
        <f t="shared" si="142"/>
        <v/>
      </c>
    </row>
    <row r="1802" spans="1:17" x14ac:dyDescent="0.45">
      <c r="A1802" s="3">
        <v>1860</v>
      </c>
      <c r="B1802" s="1" t="s">
        <v>5392</v>
      </c>
      <c r="C1802" s="1" t="s">
        <v>5292</v>
      </c>
      <c r="D1802" s="1" t="s">
        <v>5292</v>
      </c>
      <c r="E1802" s="5">
        <v>10190400</v>
      </c>
      <c r="F1802" s="1" t="s">
        <v>5393</v>
      </c>
      <c r="G1802" s="1" t="s">
        <v>5292</v>
      </c>
      <c r="H1802" s="1" t="s">
        <v>850</v>
      </c>
      <c r="I1802" s="1" t="s">
        <v>154</v>
      </c>
      <c r="J1802" s="1" t="s">
        <v>851</v>
      </c>
      <c r="K1802" s="1" t="s">
        <v>19</v>
      </c>
      <c r="L1802" s="1"/>
      <c r="M1802" t="str">
        <f t="shared" si="143"/>
        <v>1</v>
      </c>
      <c r="N1802" t="str">
        <f t="shared" si="144"/>
        <v>10</v>
      </c>
      <c r="Q1802" s="22" t="str">
        <f t="shared" si="142"/>
        <v/>
      </c>
    </row>
    <row r="1803" spans="1:17" x14ac:dyDescent="0.45">
      <c r="A1803" s="3">
        <v>1861</v>
      </c>
      <c r="B1803" s="1" t="s">
        <v>5394</v>
      </c>
      <c r="C1803" s="1" t="s">
        <v>5292</v>
      </c>
      <c r="D1803" s="1" t="s">
        <v>5292</v>
      </c>
      <c r="E1803" s="5">
        <v>37349928</v>
      </c>
      <c r="F1803" s="1" t="s">
        <v>5395</v>
      </c>
      <c r="G1803" s="1" t="s">
        <v>5292</v>
      </c>
      <c r="H1803" s="1" t="s">
        <v>850</v>
      </c>
      <c r="I1803" s="1" t="s">
        <v>154</v>
      </c>
      <c r="J1803" s="1" t="s">
        <v>851</v>
      </c>
      <c r="K1803" s="1" t="s">
        <v>19</v>
      </c>
      <c r="L1803" s="1"/>
      <c r="M1803" t="str">
        <f t="shared" si="143"/>
        <v>3</v>
      </c>
      <c r="N1803" t="str">
        <f t="shared" si="144"/>
        <v>37</v>
      </c>
      <c r="Q1803" s="22" t="str">
        <f t="shared" si="142"/>
        <v/>
      </c>
    </row>
    <row r="1804" spans="1:17" x14ac:dyDescent="0.45">
      <c r="A1804" s="3">
        <v>1862</v>
      </c>
      <c r="B1804" s="1" t="s">
        <v>5396</v>
      </c>
      <c r="C1804" s="1" t="s">
        <v>5292</v>
      </c>
      <c r="D1804" s="1" t="s">
        <v>5292</v>
      </c>
      <c r="E1804" s="5">
        <v>5900000</v>
      </c>
      <c r="F1804" s="1" t="s">
        <v>5397</v>
      </c>
      <c r="G1804" s="1" t="s">
        <v>5292</v>
      </c>
      <c r="H1804" s="1" t="s">
        <v>850</v>
      </c>
      <c r="I1804" s="1" t="s">
        <v>154</v>
      </c>
      <c r="J1804" s="1" t="s">
        <v>851</v>
      </c>
      <c r="K1804" s="1" t="s">
        <v>19</v>
      </c>
      <c r="L1804" s="1"/>
      <c r="M1804" t="str">
        <f t="shared" si="143"/>
        <v>5</v>
      </c>
      <c r="N1804" t="str">
        <f t="shared" si="144"/>
        <v>59</v>
      </c>
      <c r="Q1804" s="22" t="str">
        <f t="shared" si="142"/>
        <v/>
      </c>
    </row>
    <row r="1805" spans="1:17" x14ac:dyDescent="0.45">
      <c r="A1805" s="3">
        <v>1863</v>
      </c>
      <c r="B1805" s="1" t="s">
        <v>5398</v>
      </c>
      <c r="C1805" s="1" t="s">
        <v>5292</v>
      </c>
      <c r="D1805" s="1" t="s">
        <v>5292</v>
      </c>
      <c r="E1805" s="5">
        <v>167003235</v>
      </c>
      <c r="F1805" s="1" t="s">
        <v>5399</v>
      </c>
      <c r="G1805" s="1" t="s">
        <v>5292</v>
      </c>
      <c r="H1805" s="1" t="s">
        <v>850</v>
      </c>
      <c r="I1805" s="1" t="s">
        <v>154</v>
      </c>
      <c r="J1805" s="1" t="s">
        <v>851</v>
      </c>
      <c r="K1805" s="1" t="s">
        <v>19</v>
      </c>
      <c r="L1805" s="1"/>
      <c r="M1805" t="str">
        <f t="shared" si="143"/>
        <v>1</v>
      </c>
      <c r="N1805" t="str">
        <f t="shared" si="144"/>
        <v>16</v>
      </c>
      <c r="Q1805" s="22" t="str">
        <f t="shared" si="142"/>
        <v/>
      </c>
    </row>
    <row r="1806" spans="1:17" x14ac:dyDescent="0.45">
      <c r="A1806" s="3">
        <v>1864</v>
      </c>
      <c r="B1806" s="1" t="s">
        <v>5400</v>
      </c>
      <c r="C1806" s="1" t="s">
        <v>5292</v>
      </c>
      <c r="D1806" s="1" t="s">
        <v>5280</v>
      </c>
      <c r="E1806" s="5">
        <v>7247140</v>
      </c>
      <c r="F1806" s="1" t="s">
        <v>5401</v>
      </c>
      <c r="G1806" s="1" t="s">
        <v>5402</v>
      </c>
      <c r="H1806" s="1" t="s">
        <v>154</v>
      </c>
      <c r="I1806" s="1" t="s">
        <v>154</v>
      </c>
      <c r="J1806" s="1" t="s">
        <v>5403</v>
      </c>
      <c r="K1806" s="1" t="s">
        <v>19</v>
      </c>
      <c r="L1806" s="1"/>
      <c r="M1806" t="str">
        <f t="shared" si="143"/>
        <v>7</v>
      </c>
      <c r="N1806" t="str">
        <f t="shared" si="144"/>
        <v>72</v>
      </c>
      <c r="Q1806" s="22" t="str">
        <f t="shared" si="142"/>
        <v/>
      </c>
    </row>
    <row r="1807" spans="1:17" x14ac:dyDescent="0.45">
      <c r="A1807" s="3">
        <v>1865</v>
      </c>
      <c r="B1807" s="1" t="s">
        <v>5404</v>
      </c>
      <c r="C1807" s="1" t="s">
        <v>5292</v>
      </c>
      <c r="D1807" s="1" t="s">
        <v>5280</v>
      </c>
      <c r="E1807" s="5">
        <v>26653796</v>
      </c>
      <c r="F1807" s="1" t="s">
        <v>5405</v>
      </c>
      <c r="G1807" s="1" t="s">
        <v>5402</v>
      </c>
      <c r="H1807" s="1" t="s">
        <v>154</v>
      </c>
      <c r="I1807" s="1" t="s">
        <v>154</v>
      </c>
      <c r="J1807" s="1" t="s">
        <v>5406</v>
      </c>
      <c r="K1807" s="1" t="s">
        <v>19</v>
      </c>
      <c r="L1807" s="1"/>
      <c r="M1807" t="str">
        <f t="shared" si="143"/>
        <v>2</v>
      </c>
      <c r="N1807" t="str">
        <f t="shared" si="144"/>
        <v>26</v>
      </c>
      <c r="Q1807" s="22" t="str">
        <f t="shared" si="142"/>
        <v/>
      </c>
    </row>
    <row r="1808" spans="1:17" x14ac:dyDescent="0.45">
      <c r="A1808" s="3">
        <v>1866</v>
      </c>
      <c r="B1808" s="1" t="s">
        <v>5407</v>
      </c>
      <c r="C1808" s="1" t="s">
        <v>5292</v>
      </c>
      <c r="D1808" s="1" t="s">
        <v>5280</v>
      </c>
      <c r="E1808" s="5">
        <v>840000</v>
      </c>
      <c r="F1808" s="1" t="s">
        <v>5408</v>
      </c>
      <c r="G1808" s="1" t="s">
        <v>5402</v>
      </c>
      <c r="H1808" s="1" t="s">
        <v>154</v>
      </c>
      <c r="I1808" s="1" t="s">
        <v>154</v>
      </c>
      <c r="J1808" s="1" t="s">
        <v>5409</v>
      </c>
      <c r="K1808" s="1" t="s">
        <v>19</v>
      </c>
      <c r="L1808" s="1"/>
      <c r="M1808" t="str">
        <f t="shared" si="143"/>
        <v>8</v>
      </c>
      <c r="N1808" t="str">
        <f t="shared" si="144"/>
        <v>84</v>
      </c>
      <c r="Q1808" s="22" t="str">
        <f t="shared" si="142"/>
        <v/>
      </c>
    </row>
    <row r="1809" spans="1:17" x14ac:dyDescent="0.45">
      <c r="A1809" s="3">
        <v>1867</v>
      </c>
      <c r="B1809" s="1" t="s">
        <v>5410</v>
      </c>
      <c r="C1809" s="1" t="s">
        <v>5402</v>
      </c>
      <c r="D1809" s="1" t="s">
        <v>5280</v>
      </c>
      <c r="E1809" s="5">
        <v>40727532</v>
      </c>
      <c r="F1809" s="1" t="s">
        <v>5411</v>
      </c>
      <c r="G1809" s="1" t="s">
        <v>5402</v>
      </c>
      <c r="H1809" s="1" t="s">
        <v>154</v>
      </c>
      <c r="I1809" s="1" t="s">
        <v>154</v>
      </c>
      <c r="J1809" s="1" t="s">
        <v>5412</v>
      </c>
      <c r="K1809" s="1" t="s">
        <v>19</v>
      </c>
      <c r="L1809" s="1"/>
      <c r="M1809" t="str">
        <f t="shared" si="143"/>
        <v>4</v>
      </c>
      <c r="N1809" t="str">
        <f t="shared" si="144"/>
        <v>40</v>
      </c>
      <c r="Q1809" s="22" t="str">
        <f t="shared" si="142"/>
        <v/>
      </c>
    </row>
    <row r="1810" spans="1:17" x14ac:dyDescent="0.45">
      <c r="A1810" s="3">
        <v>1868</v>
      </c>
      <c r="B1810" s="1" t="s">
        <v>5413</v>
      </c>
      <c r="C1810" s="1" t="s">
        <v>5402</v>
      </c>
      <c r="D1810" s="1" t="s">
        <v>5280</v>
      </c>
      <c r="E1810" s="5">
        <v>33438532</v>
      </c>
      <c r="F1810" s="1" t="s">
        <v>5414</v>
      </c>
      <c r="G1810" s="1" t="s">
        <v>5402</v>
      </c>
      <c r="H1810" s="1" t="s">
        <v>154</v>
      </c>
      <c r="I1810" s="1" t="s">
        <v>154</v>
      </c>
      <c r="J1810" s="1" t="s">
        <v>5415</v>
      </c>
      <c r="K1810" s="1" t="s">
        <v>19</v>
      </c>
      <c r="L1810" s="1"/>
      <c r="M1810" t="str">
        <f t="shared" si="143"/>
        <v>3</v>
      </c>
      <c r="N1810" t="str">
        <f t="shared" si="144"/>
        <v>33</v>
      </c>
      <c r="Q1810" s="22" t="str">
        <f t="shared" ref="Q1810:Q1873" si="145">O1810&amp;P1810</f>
        <v/>
      </c>
    </row>
    <row r="1811" spans="1:17" x14ac:dyDescent="0.45">
      <c r="A1811" s="3">
        <v>1869</v>
      </c>
      <c r="B1811" s="1" t="s">
        <v>5416</v>
      </c>
      <c r="C1811" s="1" t="s">
        <v>5402</v>
      </c>
      <c r="D1811" s="1" t="s">
        <v>5280</v>
      </c>
      <c r="E1811" s="5">
        <v>22371036</v>
      </c>
      <c r="F1811" s="1" t="s">
        <v>5417</v>
      </c>
      <c r="G1811" s="1" t="s">
        <v>5402</v>
      </c>
      <c r="H1811" s="1" t="s">
        <v>154</v>
      </c>
      <c r="I1811" s="1" t="s">
        <v>154</v>
      </c>
      <c r="J1811" s="1" t="s">
        <v>5418</v>
      </c>
      <c r="K1811" s="1" t="s">
        <v>19</v>
      </c>
      <c r="L1811" s="1"/>
      <c r="M1811" t="str">
        <f t="shared" si="143"/>
        <v>2</v>
      </c>
      <c r="N1811" t="str">
        <f t="shared" si="144"/>
        <v>22</v>
      </c>
      <c r="Q1811" s="22" t="str">
        <f t="shared" si="145"/>
        <v/>
      </c>
    </row>
    <row r="1812" spans="1:17" x14ac:dyDescent="0.45">
      <c r="A1812" s="3">
        <v>1870</v>
      </c>
      <c r="B1812" s="1" t="s">
        <v>5419</v>
      </c>
      <c r="C1812" s="1" t="s">
        <v>5402</v>
      </c>
      <c r="D1812" s="1" t="s">
        <v>5280</v>
      </c>
      <c r="E1812" s="5">
        <v>22159838</v>
      </c>
      <c r="F1812" s="1" t="s">
        <v>5420</v>
      </c>
      <c r="G1812" s="1" t="s">
        <v>5402</v>
      </c>
      <c r="H1812" s="1" t="s">
        <v>154</v>
      </c>
      <c r="I1812" s="1" t="s">
        <v>154</v>
      </c>
      <c r="J1812" s="1" t="s">
        <v>5421</v>
      </c>
      <c r="K1812" s="1" t="s">
        <v>19</v>
      </c>
      <c r="L1812" s="1"/>
      <c r="M1812" t="str">
        <f t="shared" si="143"/>
        <v>2</v>
      </c>
      <c r="N1812" t="str">
        <f t="shared" si="144"/>
        <v>22</v>
      </c>
      <c r="Q1812" s="22" t="str">
        <f t="shared" si="145"/>
        <v/>
      </c>
    </row>
    <row r="1813" spans="1:17" x14ac:dyDescent="0.45">
      <c r="A1813" s="3">
        <v>1871</v>
      </c>
      <c r="B1813" s="1" t="s">
        <v>5422</v>
      </c>
      <c r="C1813" s="1" t="s">
        <v>5402</v>
      </c>
      <c r="D1813" s="1" t="s">
        <v>5280</v>
      </c>
      <c r="E1813" s="5">
        <v>23572559</v>
      </c>
      <c r="F1813" s="1" t="s">
        <v>5423</v>
      </c>
      <c r="G1813" s="1" t="s">
        <v>5402</v>
      </c>
      <c r="H1813" s="1" t="s">
        <v>154</v>
      </c>
      <c r="I1813" s="1" t="s">
        <v>154</v>
      </c>
      <c r="J1813" s="1" t="s">
        <v>5424</v>
      </c>
      <c r="K1813" s="1" t="s">
        <v>19</v>
      </c>
      <c r="L1813" s="1"/>
      <c r="M1813" t="str">
        <f t="shared" si="143"/>
        <v>2</v>
      </c>
      <c r="N1813" t="str">
        <f t="shared" si="144"/>
        <v>23</v>
      </c>
      <c r="Q1813" s="22" t="str">
        <f t="shared" si="145"/>
        <v/>
      </c>
    </row>
    <row r="1814" spans="1:17" x14ac:dyDescent="0.45">
      <c r="A1814" s="3">
        <v>1872</v>
      </c>
      <c r="B1814" s="1" t="s">
        <v>5425</v>
      </c>
      <c r="C1814" s="1" t="s">
        <v>5402</v>
      </c>
      <c r="D1814" s="1" t="s">
        <v>5280</v>
      </c>
      <c r="E1814" s="5">
        <v>48658514</v>
      </c>
      <c r="F1814" s="1" t="s">
        <v>5426</v>
      </c>
      <c r="G1814" s="1" t="s">
        <v>5402</v>
      </c>
      <c r="H1814" s="1" t="s">
        <v>154</v>
      </c>
      <c r="I1814" s="1" t="s">
        <v>154</v>
      </c>
      <c r="J1814" s="1" t="s">
        <v>5427</v>
      </c>
      <c r="K1814" s="1" t="s">
        <v>19</v>
      </c>
      <c r="L1814" s="1"/>
      <c r="M1814" t="str">
        <f t="shared" si="143"/>
        <v>4</v>
      </c>
      <c r="N1814" t="str">
        <f t="shared" si="144"/>
        <v>48</v>
      </c>
      <c r="Q1814" s="22" t="str">
        <f t="shared" si="145"/>
        <v/>
      </c>
    </row>
    <row r="1815" spans="1:17" x14ac:dyDescent="0.45">
      <c r="A1815" s="3">
        <v>1873</v>
      </c>
      <c r="B1815" s="1" t="s">
        <v>5428</v>
      </c>
      <c r="C1815" s="1" t="s">
        <v>5402</v>
      </c>
      <c r="D1815" s="1" t="s">
        <v>5280</v>
      </c>
      <c r="E1815" s="5">
        <v>18875254</v>
      </c>
      <c r="F1815" s="1" t="s">
        <v>5429</v>
      </c>
      <c r="G1815" s="1" t="s">
        <v>5402</v>
      </c>
      <c r="H1815" s="1" t="s">
        <v>154</v>
      </c>
      <c r="I1815" s="1" t="s">
        <v>154</v>
      </c>
      <c r="J1815" s="1" t="s">
        <v>5430</v>
      </c>
      <c r="K1815" s="1" t="s">
        <v>19</v>
      </c>
      <c r="L1815" s="1"/>
      <c r="M1815" t="str">
        <f t="shared" si="143"/>
        <v>1</v>
      </c>
      <c r="N1815" t="str">
        <f t="shared" si="144"/>
        <v>18</v>
      </c>
      <c r="Q1815" s="22" t="str">
        <f t="shared" si="145"/>
        <v/>
      </c>
    </row>
    <row r="1816" spans="1:17" x14ac:dyDescent="0.45">
      <c r="A1816" s="3">
        <v>1874</v>
      </c>
      <c r="B1816" s="1" t="s">
        <v>5431</v>
      </c>
      <c r="C1816" s="1" t="s">
        <v>5402</v>
      </c>
      <c r="D1816" s="1" t="s">
        <v>5280</v>
      </c>
      <c r="E1816" s="5">
        <v>20592854</v>
      </c>
      <c r="F1816" s="1" t="s">
        <v>5432</v>
      </c>
      <c r="G1816" s="1" t="s">
        <v>5402</v>
      </c>
      <c r="H1816" s="1" t="s">
        <v>154</v>
      </c>
      <c r="I1816" s="1" t="s">
        <v>154</v>
      </c>
      <c r="J1816" s="1" t="s">
        <v>5433</v>
      </c>
      <c r="K1816" s="1" t="s">
        <v>19</v>
      </c>
      <c r="L1816" s="1"/>
      <c r="M1816" t="str">
        <f t="shared" si="143"/>
        <v>2</v>
      </c>
      <c r="N1816" t="str">
        <f t="shared" si="144"/>
        <v>20</v>
      </c>
      <c r="Q1816" s="22" t="str">
        <f t="shared" si="145"/>
        <v/>
      </c>
    </row>
    <row r="1817" spans="1:17" x14ac:dyDescent="0.45">
      <c r="A1817" s="3">
        <v>1875</v>
      </c>
      <c r="B1817" s="1" t="s">
        <v>5434</v>
      </c>
      <c r="C1817" s="1" t="s">
        <v>5402</v>
      </c>
      <c r="D1817" s="1" t="s">
        <v>5280</v>
      </c>
      <c r="E1817" s="5">
        <v>33262060</v>
      </c>
      <c r="F1817" s="1" t="s">
        <v>5435</v>
      </c>
      <c r="G1817" s="1" t="s">
        <v>5402</v>
      </c>
      <c r="H1817" s="1" t="s">
        <v>154</v>
      </c>
      <c r="I1817" s="1" t="s">
        <v>154</v>
      </c>
      <c r="J1817" s="1" t="s">
        <v>5436</v>
      </c>
      <c r="K1817" s="1" t="s">
        <v>19</v>
      </c>
      <c r="L1817" s="1"/>
      <c r="M1817" t="str">
        <f t="shared" si="143"/>
        <v>3</v>
      </c>
      <c r="N1817" t="str">
        <f t="shared" si="144"/>
        <v>33</v>
      </c>
      <c r="Q1817" s="22" t="str">
        <f t="shared" si="145"/>
        <v/>
      </c>
    </row>
    <row r="1818" spans="1:17" x14ac:dyDescent="0.45">
      <c r="A1818" s="3">
        <v>1876</v>
      </c>
      <c r="B1818" s="1" t="s">
        <v>5437</v>
      </c>
      <c r="C1818" s="1" t="s">
        <v>5402</v>
      </c>
      <c r="D1818" s="1" t="s">
        <v>5280</v>
      </c>
      <c r="E1818" s="5">
        <v>82762980</v>
      </c>
      <c r="F1818" s="1" t="s">
        <v>5438</v>
      </c>
      <c r="G1818" s="1" t="s">
        <v>5402</v>
      </c>
      <c r="H1818" s="1" t="s">
        <v>154</v>
      </c>
      <c r="I1818" s="1" t="s">
        <v>154</v>
      </c>
      <c r="J1818" s="1" t="s">
        <v>5439</v>
      </c>
      <c r="K1818" s="1" t="s">
        <v>19</v>
      </c>
      <c r="L1818" s="1"/>
      <c r="M1818" t="str">
        <f t="shared" si="143"/>
        <v>8</v>
      </c>
      <c r="N1818" t="str">
        <f t="shared" si="144"/>
        <v>82</v>
      </c>
      <c r="Q1818" s="22" t="str">
        <f t="shared" si="145"/>
        <v/>
      </c>
    </row>
    <row r="1819" spans="1:17" x14ac:dyDescent="0.45">
      <c r="A1819" s="3">
        <v>1877</v>
      </c>
      <c r="B1819" s="1" t="s">
        <v>5440</v>
      </c>
      <c r="C1819" s="1" t="s">
        <v>5402</v>
      </c>
      <c r="D1819" s="1" t="s">
        <v>5280</v>
      </c>
      <c r="E1819" s="5">
        <v>16398919</v>
      </c>
      <c r="F1819" s="1" t="s">
        <v>5441</v>
      </c>
      <c r="G1819" s="1" t="s">
        <v>5402</v>
      </c>
      <c r="H1819" s="1" t="s">
        <v>154</v>
      </c>
      <c r="I1819" s="1" t="s">
        <v>154</v>
      </c>
      <c r="J1819" s="1" t="s">
        <v>5442</v>
      </c>
      <c r="K1819" s="1" t="s">
        <v>19</v>
      </c>
      <c r="L1819" s="1"/>
      <c r="M1819" t="str">
        <f t="shared" si="143"/>
        <v>1</v>
      </c>
      <c r="N1819" t="str">
        <f t="shared" si="144"/>
        <v>16</v>
      </c>
      <c r="Q1819" s="22" t="str">
        <f t="shared" si="145"/>
        <v/>
      </c>
    </row>
    <row r="1820" spans="1:17" x14ac:dyDescent="0.45">
      <c r="A1820" s="3">
        <v>1878</v>
      </c>
      <c r="B1820" s="1" t="s">
        <v>5443</v>
      </c>
      <c r="C1820" s="1" t="s">
        <v>5402</v>
      </c>
      <c r="D1820" s="1" t="s">
        <v>5444</v>
      </c>
      <c r="E1820" s="5">
        <v>30294000</v>
      </c>
      <c r="F1820" s="1" t="s">
        <v>5445</v>
      </c>
      <c r="G1820" s="1" t="s">
        <v>5446</v>
      </c>
      <c r="H1820" s="1" t="s">
        <v>1250</v>
      </c>
      <c r="I1820" s="1" t="s">
        <v>1245</v>
      </c>
      <c r="J1820" s="1" t="s">
        <v>5447</v>
      </c>
      <c r="K1820" s="1" t="s">
        <v>19</v>
      </c>
      <c r="L1820" s="1"/>
      <c r="M1820" t="str">
        <f t="shared" si="143"/>
        <v>3</v>
      </c>
      <c r="N1820" t="str">
        <f t="shared" si="144"/>
        <v>30</v>
      </c>
      <c r="Q1820" s="22" t="str">
        <f t="shared" si="145"/>
        <v/>
      </c>
    </row>
    <row r="1821" spans="1:17" x14ac:dyDescent="0.45">
      <c r="A1821" s="3">
        <v>1879</v>
      </c>
      <c r="B1821" s="1" t="s">
        <v>5448</v>
      </c>
      <c r="C1821" s="1" t="s">
        <v>5402</v>
      </c>
      <c r="D1821" s="1" t="s">
        <v>5444</v>
      </c>
      <c r="E1821" s="5">
        <v>30294000</v>
      </c>
      <c r="F1821" s="1" t="s">
        <v>5449</v>
      </c>
      <c r="G1821" s="1" t="s">
        <v>5446</v>
      </c>
      <c r="H1821" s="1" t="s">
        <v>1250</v>
      </c>
      <c r="I1821" s="1" t="s">
        <v>1245</v>
      </c>
      <c r="J1821" s="1" t="s">
        <v>5450</v>
      </c>
      <c r="K1821" s="1" t="s">
        <v>19</v>
      </c>
      <c r="L1821" s="1"/>
      <c r="M1821" t="str">
        <f t="shared" si="143"/>
        <v>3</v>
      </c>
      <c r="N1821" t="str">
        <f t="shared" si="144"/>
        <v>30</v>
      </c>
      <c r="Q1821" s="22" t="str">
        <f t="shared" si="145"/>
        <v/>
      </c>
    </row>
    <row r="1822" spans="1:17" x14ac:dyDescent="0.45">
      <c r="A1822" s="3">
        <v>1880</v>
      </c>
      <c r="B1822" s="1" t="s">
        <v>5451</v>
      </c>
      <c r="C1822" s="1" t="s">
        <v>5402</v>
      </c>
      <c r="D1822" s="1" t="s">
        <v>5444</v>
      </c>
      <c r="E1822" s="5">
        <v>50490000</v>
      </c>
      <c r="F1822" s="1" t="s">
        <v>5452</v>
      </c>
      <c r="G1822" s="1" t="s">
        <v>5446</v>
      </c>
      <c r="H1822" s="1" t="s">
        <v>1250</v>
      </c>
      <c r="I1822" s="1" t="s">
        <v>1245</v>
      </c>
      <c r="J1822" s="1" t="s">
        <v>5453</v>
      </c>
      <c r="K1822" s="1" t="s">
        <v>19</v>
      </c>
      <c r="L1822" s="1"/>
      <c r="M1822" t="str">
        <f t="shared" si="143"/>
        <v>5</v>
      </c>
      <c r="N1822" t="str">
        <f t="shared" si="144"/>
        <v>50</v>
      </c>
      <c r="Q1822" s="22" t="str">
        <f t="shared" si="145"/>
        <v/>
      </c>
    </row>
    <row r="1823" spans="1:17" x14ac:dyDescent="0.45">
      <c r="A1823" s="3">
        <v>1881</v>
      </c>
      <c r="B1823" s="1" t="s">
        <v>5454</v>
      </c>
      <c r="C1823" s="1" t="s">
        <v>5402</v>
      </c>
      <c r="D1823" s="1" t="s">
        <v>5444</v>
      </c>
      <c r="E1823" s="5">
        <v>191862000</v>
      </c>
      <c r="F1823" s="1" t="s">
        <v>5455</v>
      </c>
      <c r="G1823" s="1" t="s">
        <v>5446</v>
      </c>
      <c r="H1823" s="1" t="s">
        <v>1250</v>
      </c>
      <c r="I1823" s="1" t="s">
        <v>1245</v>
      </c>
      <c r="J1823" s="1" t="s">
        <v>5456</v>
      </c>
      <c r="K1823" s="1" t="s">
        <v>19</v>
      </c>
      <c r="L1823" s="1"/>
      <c r="M1823" t="str">
        <f t="shared" si="143"/>
        <v>1</v>
      </c>
      <c r="N1823" t="str">
        <f t="shared" si="144"/>
        <v>19</v>
      </c>
      <c r="Q1823" s="22" t="str">
        <f t="shared" si="145"/>
        <v/>
      </c>
    </row>
    <row r="1824" spans="1:17" x14ac:dyDescent="0.45">
      <c r="A1824" s="3">
        <v>1882</v>
      </c>
      <c r="B1824" s="1" t="s">
        <v>5457</v>
      </c>
      <c r="C1824" s="1" t="s">
        <v>5402</v>
      </c>
      <c r="D1824" s="1" t="s">
        <v>5444</v>
      </c>
      <c r="E1824" s="5">
        <v>30294000</v>
      </c>
      <c r="F1824" s="1" t="s">
        <v>5458</v>
      </c>
      <c r="G1824" s="1" t="s">
        <v>5446</v>
      </c>
      <c r="H1824" s="1" t="s">
        <v>1250</v>
      </c>
      <c r="I1824" s="1" t="s">
        <v>1245</v>
      </c>
      <c r="J1824" s="1" t="s">
        <v>5459</v>
      </c>
      <c r="K1824" s="1" t="s">
        <v>19</v>
      </c>
      <c r="L1824" s="1"/>
      <c r="M1824" t="str">
        <f t="shared" si="143"/>
        <v>3</v>
      </c>
      <c r="N1824" t="str">
        <f t="shared" si="144"/>
        <v>30</v>
      </c>
      <c r="Q1824" s="22" t="str">
        <f t="shared" si="145"/>
        <v/>
      </c>
    </row>
    <row r="1825" spans="1:17" x14ac:dyDescent="0.45">
      <c r="A1825" s="3">
        <v>1883</v>
      </c>
      <c r="B1825" s="1" t="s">
        <v>5460</v>
      </c>
      <c r="C1825" s="1" t="s">
        <v>5402</v>
      </c>
      <c r="D1825" s="1" t="s">
        <v>5292</v>
      </c>
      <c r="E1825" s="5">
        <v>4900000</v>
      </c>
      <c r="F1825" s="1" t="s">
        <v>5461</v>
      </c>
      <c r="G1825" s="1" t="s">
        <v>5446</v>
      </c>
      <c r="H1825" s="1" t="s">
        <v>154</v>
      </c>
      <c r="I1825" s="1" t="s">
        <v>154</v>
      </c>
      <c r="J1825" s="1" t="s">
        <v>5462</v>
      </c>
      <c r="K1825" s="1" t="s">
        <v>19</v>
      </c>
      <c r="L1825" s="1"/>
      <c r="M1825" t="str">
        <f t="shared" si="143"/>
        <v>4</v>
      </c>
      <c r="N1825" t="str">
        <f t="shared" si="144"/>
        <v>49</v>
      </c>
      <c r="Q1825" s="22" t="str">
        <f t="shared" si="145"/>
        <v/>
      </c>
    </row>
    <row r="1826" spans="1:17" x14ac:dyDescent="0.45">
      <c r="A1826" s="3">
        <v>1884</v>
      </c>
      <c r="B1826" s="1" t="s">
        <v>5463</v>
      </c>
      <c r="C1826" s="1" t="s">
        <v>5402</v>
      </c>
      <c r="D1826" s="1" t="s">
        <v>5292</v>
      </c>
      <c r="E1826" s="5">
        <v>134925041</v>
      </c>
      <c r="F1826" s="1" t="s">
        <v>5464</v>
      </c>
      <c r="G1826" s="1" t="s">
        <v>5446</v>
      </c>
      <c r="H1826" s="1" t="s">
        <v>154</v>
      </c>
      <c r="I1826" s="1" t="s">
        <v>154</v>
      </c>
      <c r="J1826" s="1" t="s">
        <v>5465</v>
      </c>
      <c r="K1826" s="1" t="s">
        <v>19</v>
      </c>
      <c r="L1826" s="1"/>
      <c r="M1826" t="str">
        <f t="shared" si="143"/>
        <v>1</v>
      </c>
      <c r="N1826" t="str">
        <f t="shared" si="144"/>
        <v>13</v>
      </c>
      <c r="Q1826" s="22" t="str">
        <f t="shared" si="145"/>
        <v/>
      </c>
    </row>
    <row r="1827" spans="1:17" x14ac:dyDescent="0.45">
      <c r="A1827" s="3">
        <v>1885</v>
      </c>
      <c r="B1827" s="1" t="s">
        <v>5466</v>
      </c>
      <c r="C1827" s="1" t="s">
        <v>5402</v>
      </c>
      <c r="D1827" s="1" t="s">
        <v>5292</v>
      </c>
      <c r="E1827" s="5">
        <v>5130000</v>
      </c>
      <c r="F1827" s="1" t="s">
        <v>5467</v>
      </c>
      <c r="G1827" s="1" t="s">
        <v>5446</v>
      </c>
      <c r="H1827" s="1" t="s">
        <v>154</v>
      </c>
      <c r="I1827" s="1" t="s">
        <v>154</v>
      </c>
      <c r="J1827" s="1" t="s">
        <v>317</v>
      </c>
      <c r="K1827" s="1" t="s">
        <v>19</v>
      </c>
      <c r="L1827" s="1"/>
      <c r="M1827" t="str">
        <f t="shared" si="143"/>
        <v>5</v>
      </c>
      <c r="N1827" t="str">
        <f t="shared" si="144"/>
        <v>51</v>
      </c>
      <c r="Q1827" s="22" t="str">
        <f t="shared" si="145"/>
        <v/>
      </c>
    </row>
    <row r="1828" spans="1:17" x14ac:dyDescent="0.45">
      <c r="A1828" s="3">
        <v>1886</v>
      </c>
      <c r="B1828" s="1" t="s">
        <v>5468</v>
      </c>
      <c r="C1828" s="1" t="s">
        <v>5446</v>
      </c>
      <c r="D1828" s="1" t="s">
        <v>5444</v>
      </c>
      <c r="E1828" s="5">
        <v>529026900</v>
      </c>
      <c r="F1828" s="1" t="s">
        <v>5469</v>
      </c>
      <c r="G1828" s="1" t="s">
        <v>5470</v>
      </c>
      <c r="H1828" s="1" t="s">
        <v>1244</v>
      </c>
      <c r="I1828" s="1" t="s">
        <v>1245</v>
      </c>
      <c r="J1828" s="1" t="s">
        <v>5471</v>
      </c>
      <c r="K1828" s="1" t="s">
        <v>19</v>
      </c>
      <c r="L1828" s="1"/>
      <c r="M1828" t="str">
        <f t="shared" si="143"/>
        <v>5</v>
      </c>
      <c r="N1828" t="str">
        <f t="shared" si="144"/>
        <v>52</v>
      </c>
      <c r="Q1828" s="22" t="str">
        <f t="shared" si="145"/>
        <v/>
      </c>
    </row>
    <row r="1829" spans="1:17" x14ac:dyDescent="0.45">
      <c r="A1829" s="3">
        <v>1887</v>
      </c>
      <c r="B1829" s="1" t="s">
        <v>5472</v>
      </c>
      <c r="C1829" s="1" t="s">
        <v>5446</v>
      </c>
      <c r="D1829" s="1" t="s">
        <v>5444</v>
      </c>
      <c r="E1829" s="5">
        <v>426045000</v>
      </c>
      <c r="F1829" s="1" t="s">
        <v>5473</v>
      </c>
      <c r="G1829" s="1" t="s">
        <v>5474</v>
      </c>
      <c r="H1829" s="1" t="s">
        <v>1244</v>
      </c>
      <c r="I1829" s="1" t="s">
        <v>1245</v>
      </c>
      <c r="J1829" s="1" t="s">
        <v>5475</v>
      </c>
      <c r="K1829" s="1" t="s">
        <v>19</v>
      </c>
      <c r="L1829" s="1"/>
      <c r="M1829" t="str">
        <f t="shared" si="143"/>
        <v>4</v>
      </c>
      <c r="N1829" t="str">
        <f t="shared" si="144"/>
        <v>42</v>
      </c>
      <c r="Q1829" s="22" t="str">
        <f t="shared" si="145"/>
        <v/>
      </c>
    </row>
    <row r="1830" spans="1:17" x14ac:dyDescent="0.45">
      <c r="A1830" s="3">
        <v>1888</v>
      </c>
      <c r="B1830" s="1" t="s">
        <v>5476</v>
      </c>
      <c r="C1830" s="1" t="s">
        <v>5446</v>
      </c>
      <c r="D1830" s="1" t="s">
        <v>5444</v>
      </c>
      <c r="E1830" s="5">
        <v>1191990300</v>
      </c>
      <c r="F1830" s="1" t="s">
        <v>5477</v>
      </c>
      <c r="G1830" s="1" t="s">
        <v>5474</v>
      </c>
      <c r="H1830" s="1" t="s">
        <v>1244</v>
      </c>
      <c r="I1830" s="1" t="s">
        <v>1245</v>
      </c>
      <c r="J1830" s="1" t="s">
        <v>5478</v>
      </c>
      <c r="K1830" s="1" t="s">
        <v>19</v>
      </c>
      <c r="L1830" s="1"/>
      <c r="M1830" t="str">
        <f t="shared" si="143"/>
        <v>1</v>
      </c>
      <c r="N1830" t="str">
        <f t="shared" si="144"/>
        <v>11</v>
      </c>
      <c r="Q1830" s="22" t="str">
        <f t="shared" si="145"/>
        <v/>
      </c>
    </row>
    <row r="1831" spans="1:17" x14ac:dyDescent="0.45">
      <c r="A1831" s="3">
        <v>1889</v>
      </c>
      <c r="B1831" s="1" t="s">
        <v>5479</v>
      </c>
      <c r="C1831" s="1" t="s">
        <v>5446</v>
      </c>
      <c r="D1831" s="1" t="s">
        <v>5444</v>
      </c>
      <c r="E1831" s="5">
        <v>465027600</v>
      </c>
      <c r="F1831" s="1" t="s">
        <v>5480</v>
      </c>
      <c r="G1831" s="1" t="s">
        <v>5474</v>
      </c>
      <c r="H1831" s="1" t="s">
        <v>1244</v>
      </c>
      <c r="I1831" s="1" t="s">
        <v>1245</v>
      </c>
      <c r="J1831" s="1" t="s">
        <v>5481</v>
      </c>
      <c r="K1831" s="1" t="s">
        <v>19</v>
      </c>
      <c r="L1831" s="1"/>
      <c r="M1831" t="str">
        <f t="shared" si="143"/>
        <v>4</v>
      </c>
      <c r="N1831" t="str">
        <f t="shared" si="144"/>
        <v>46</v>
      </c>
      <c r="Q1831" s="22" t="str">
        <f t="shared" si="145"/>
        <v/>
      </c>
    </row>
    <row r="1832" spans="1:17" x14ac:dyDescent="0.45">
      <c r="A1832" s="3">
        <v>1890</v>
      </c>
      <c r="B1832" s="1" t="s">
        <v>5482</v>
      </c>
      <c r="C1832" s="1" t="s">
        <v>5446</v>
      </c>
      <c r="D1832" s="1" t="s">
        <v>5444</v>
      </c>
      <c r="E1832" s="5">
        <v>851121600</v>
      </c>
      <c r="F1832" s="1" t="s">
        <v>5483</v>
      </c>
      <c r="G1832" s="1" t="s">
        <v>5474</v>
      </c>
      <c r="H1832" s="1" t="s">
        <v>1244</v>
      </c>
      <c r="I1832" s="1" t="s">
        <v>1245</v>
      </c>
      <c r="J1832" s="1" t="s">
        <v>5484</v>
      </c>
      <c r="K1832" s="1" t="s">
        <v>19</v>
      </c>
      <c r="L1832" s="1"/>
      <c r="M1832" t="str">
        <f t="shared" si="143"/>
        <v>8</v>
      </c>
      <c r="N1832" t="str">
        <f t="shared" si="144"/>
        <v>85</v>
      </c>
      <c r="Q1832" s="22" t="str">
        <f t="shared" si="145"/>
        <v/>
      </c>
    </row>
    <row r="1833" spans="1:17" x14ac:dyDescent="0.45">
      <c r="A1833" s="3">
        <v>1891</v>
      </c>
      <c r="B1833" s="1" t="s">
        <v>5485</v>
      </c>
      <c r="C1833" s="1" t="s">
        <v>5446</v>
      </c>
      <c r="D1833" s="1" t="s">
        <v>5444</v>
      </c>
      <c r="E1833" s="5">
        <v>428594500</v>
      </c>
      <c r="F1833" s="1" t="s">
        <v>5486</v>
      </c>
      <c r="G1833" s="1" t="s">
        <v>5474</v>
      </c>
      <c r="H1833" s="1" t="s">
        <v>1244</v>
      </c>
      <c r="I1833" s="1" t="s">
        <v>1245</v>
      </c>
      <c r="J1833" s="1" t="s">
        <v>5487</v>
      </c>
      <c r="K1833" s="1" t="s">
        <v>19</v>
      </c>
      <c r="L1833" s="1"/>
      <c r="M1833" t="str">
        <f t="shared" si="143"/>
        <v>4</v>
      </c>
      <c r="N1833" t="str">
        <f t="shared" si="144"/>
        <v>42</v>
      </c>
      <c r="Q1833" s="22" t="str">
        <f t="shared" si="145"/>
        <v/>
      </c>
    </row>
    <row r="1834" spans="1:17" x14ac:dyDescent="0.45">
      <c r="A1834" s="3">
        <v>1892</v>
      </c>
      <c r="B1834" s="1" t="s">
        <v>5488</v>
      </c>
      <c r="C1834" s="1" t="s">
        <v>5470</v>
      </c>
      <c r="D1834" s="1" t="s">
        <v>5470</v>
      </c>
      <c r="E1834" s="5">
        <v>603800</v>
      </c>
      <c r="F1834" s="1" t="s">
        <v>5489</v>
      </c>
      <c r="G1834" s="1" t="s">
        <v>5470</v>
      </c>
      <c r="H1834" s="1" t="s">
        <v>212</v>
      </c>
      <c r="I1834" s="1" t="s">
        <v>154</v>
      </c>
      <c r="J1834" s="1" t="s">
        <v>5490</v>
      </c>
      <c r="K1834" s="1" t="s">
        <v>19</v>
      </c>
      <c r="L1834" s="1"/>
      <c r="M1834" t="str">
        <f t="shared" si="143"/>
        <v>6</v>
      </c>
      <c r="N1834" t="str">
        <f t="shared" si="144"/>
        <v>60</v>
      </c>
      <c r="Q1834" s="22" t="str">
        <f t="shared" si="145"/>
        <v/>
      </c>
    </row>
    <row r="1835" spans="1:17" x14ac:dyDescent="0.45">
      <c r="A1835" s="3">
        <v>1893</v>
      </c>
      <c r="B1835" s="1" t="s">
        <v>5491</v>
      </c>
      <c r="C1835" s="1" t="s">
        <v>5470</v>
      </c>
      <c r="D1835" s="1" t="s">
        <v>5470</v>
      </c>
      <c r="E1835" s="5">
        <v>64771200</v>
      </c>
      <c r="F1835" s="1" t="s">
        <v>5492</v>
      </c>
      <c r="G1835" s="1" t="s">
        <v>5470</v>
      </c>
      <c r="H1835" s="1" t="s">
        <v>670</v>
      </c>
      <c r="I1835" s="1" t="s">
        <v>154</v>
      </c>
      <c r="J1835" s="1" t="s">
        <v>4997</v>
      </c>
      <c r="K1835" s="1" t="s">
        <v>19</v>
      </c>
      <c r="L1835" s="1"/>
      <c r="M1835" t="str">
        <f t="shared" si="143"/>
        <v>6</v>
      </c>
      <c r="N1835" t="str">
        <f t="shared" si="144"/>
        <v>64</v>
      </c>
      <c r="Q1835" s="22" t="str">
        <f t="shared" si="145"/>
        <v/>
      </c>
    </row>
    <row r="1836" spans="1:17" x14ac:dyDescent="0.45">
      <c r="A1836" s="3">
        <v>1894</v>
      </c>
      <c r="B1836" s="1" t="s">
        <v>5493</v>
      </c>
      <c r="C1836" s="1" t="s">
        <v>5470</v>
      </c>
      <c r="D1836" s="1" t="s">
        <v>5470</v>
      </c>
      <c r="E1836" s="5">
        <v>11490600</v>
      </c>
      <c r="F1836" s="1" t="s">
        <v>5494</v>
      </c>
      <c r="G1836" s="1" t="s">
        <v>5470</v>
      </c>
      <c r="H1836" s="1" t="s">
        <v>212</v>
      </c>
      <c r="I1836" s="1" t="s">
        <v>154</v>
      </c>
      <c r="J1836" s="1" t="s">
        <v>5495</v>
      </c>
      <c r="K1836" s="1" t="s">
        <v>19</v>
      </c>
      <c r="L1836" s="1"/>
      <c r="M1836" t="str">
        <f t="shared" si="143"/>
        <v>1</v>
      </c>
      <c r="N1836" t="str">
        <f t="shared" si="144"/>
        <v>11</v>
      </c>
      <c r="Q1836" s="22" t="str">
        <f t="shared" si="145"/>
        <v/>
      </c>
    </row>
    <row r="1837" spans="1:17" x14ac:dyDescent="0.45">
      <c r="A1837" s="3">
        <v>1895</v>
      </c>
      <c r="B1837" s="1" t="s">
        <v>5496</v>
      </c>
      <c r="C1837" s="1" t="s">
        <v>5470</v>
      </c>
      <c r="D1837" s="1" t="s">
        <v>5470</v>
      </c>
      <c r="E1837" s="5">
        <v>164800</v>
      </c>
      <c r="F1837" s="1" t="s">
        <v>5497</v>
      </c>
      <c r="G1837" s="1" t="s">
        <v>5470</v>
      </c>
      <c r="H1837" s="1" t="s">
        <v>212</v>
      </c>
      <c r="I1837" s="1" t="s">
        <v>154</v>
      </c>
      <c r="J1837" s="1" t="s">
        <v>5498</v>
      </c>
      <c r="K1837" s="1" t="s">
        <v>19</v>
      </c>
      <c r="L1837" s="1"/>
      <c r="M1837" t="str">
        <f t="shared" si="143"/>
        <v>1</v>
      </c>
      <c r="N1837" t="str">
        <f t="shared" si="144"/>
        <v>16</v>
      </c>
      <c r="Q1837" s="22" t="str">
        <f t="shared" si="145"/>
        <v/>
      </c>
    </row>
    <row r="1838" spans="1:17" x14ac:dyDescent="0.45">
      <c r="A1838" s="3">
        <v>1896</v>
      </c>
      <c r="B1838" s="1" t="s">
        <v>5499</v>
      </c>
      <c r="C1838" s="1" t="s">
        <v>5470</v>
      </c>
      <c r="D1838" s="1" t="s">
        <v>5470</v>
      </c>
      <c r="E1838" s="5">
        <v>3775600</v>
      </c>
      <c r="F1838" s="1" t="s">
        <v>5500</v>
      </c>
      <c r="G1838" s="1" t="s">
        <v>5470</v>
      </c>
      <c r="H1838" s="1" t="s">
        <v>3785</v>
      </c>
      <c r="I1838" s="1" t="s">
        <v>154</v>
      </c>
      <c r="J1838" s="1" t="s">
        <v>3786</v>
      </c>
      <c r="K1838" s="1" t="s">
        <v>19</v>
      </c>
      <c r="L1838" s="1"/>
      <c r="M1838" t="str">
        <f t="shared" si="143"/>
        <v>3</v>
      </c>
      <c r="N1838" t="str">
        <f t="shared" si="144"/>
        <v>37</v>
      </c>
      <c r="Q1838" s="22" t="str">
        <f t="shared" si="145"/>
        <v/>
      </c>
    </row>
    <row r="1839" spans="1:17" x14ac:dyDescent="0.45">
      <c r="A1839" s="3">
        <v>1897</v>
      </c>
      <c r="B1839" s="1" t="s">
        <v>5501</v>
      </c>
      <c r="C1839" s="1" t="s">
        <v>5502</v>
      </c>
      <c r="D1839" s="1" t="s">
        <v>5502</v>
      </c>
      <c r="E1839" s="5">
        <v>4371200</v>
      </c>
      <c r="F1839" s="1" t="s">
        <v>5503</v>
      </c>
      <c r="G1839" s="1" t="s">
        <v>5504</v>
      </c>
      <c r="H1839" s="1" t="s">
        <v>850</v>
      </c>
      <c r="I1839" s="1" t="s">
        <v>154</v>
      </c>
      <c r="J1839" s="1" t="s">
        <v>851</v>
      </c>
      <c r="K1839" s="1" t="s">
        <v>19</v>
      </c>
      <c r="L1839" s="1"/>
      <c r="M1839" t="str">
        <f t="shared" si="143"/>
        <v>4</v>
      </c>
      <c r="N1839" t="str">
        <f t="shared" si="144"/>
        <v>43</v>
      </c>
      <c r="Q1839" s="22" t="str">
        <f t="shared" si="145"/>
        <v/>
      </c>
    </row>
    <row r="1840" spans="1:17" x14ac:dyDescent="0.45">
      <c r="A1840" s="3">
        <v>1898</v>
      </c>
      <c r="B1840" s="1" t="s">
        <v>5505</v>
      </c>
      <c r="C1840" s="1" t="s">
        <v>5502</v>
      </c>
      <c r="D1840" s="1" t="s">
        <v>5502</v>
      </c>
      <c r="E1840" s="5">
        <v>222246744</v>
      </c>
      <c r="F1840" s="1" t="s">
        <v>5506</v>
      </c>
      <c r="G1840" s="1" t="s">
        <v>5504</v>
      </c>
      <c r="H1840" s="1" t="s">
        <v>850</v>
      </c>
      <c r="I1840" s="1" t="s">
        <v>154</v>
      </c>
      <c r="J1840" s="1" t="s">
        <v>851</v>
      </c>
      <c r="K1840" s="1" t="s">
        <v>19</v>
      </c>
      <c r="L1840" s="1"/>
      <c r="M1840" t="str">
        <f t="shared" si="143"/>
        <v>2</v>
      </c>
      <c r="N1840" t="str">
        <f t="shared" si="144"/>
        <v>22</v>
      </c>
      <c r="Q1840" s="22" t="str">
        <f t="shared" si="145"/>
        <v/>
      </c>
    </row>
    <row r="1841" spans="1:17" x14ac:dyDescent="0.45">
      <c r="A1841" s="3">
        <v>1899</v>
      </c>
      <c r="B1841" s="1" t="s">
        <v>5507</v>
      </c>
      <c r="C1841" s="1" t="s">
        <v>5502</v>
      </c>
      <c r="D1841" s="1" t="s">
        <v>5502</v>
      </c>
      <c r="E1841" s="5">
        <v>7631898</v>
      </c>
      <c r="F1841" s="1" t="s">
        <v>5508</v>
      </c>
      <c r="G1841" s="1" t="s">
        <v>5504</v>
      </c>
      <c r="H1841" s="1" t="s">
        <v>850</v>
      </c>
      <c r="I1841" s="1" t="s">
        <v>154</v>
      </c>
      <c r="J1841" s="1" t="s">
        <v>851</v>
      </c>
      <c r="K1841" s="1" t="s">
        <v>19</v>
      </c>
      <c r="L1841" s="1"/>
      <c r="M1841" t="str">
        <f t="shared" si="143"/>
        <v>7</v>
      </c>
      <c r="N1841" t="str">
        <f t="shared" si="144"/>
        <v>76</v>
      </c>
      <c r="Q1841" s="22" t="str">
        <f t="shared" si="145"/>
        <v/>
      </c>
    </row>
    <row r="1842" spans="1:17" x14ac:dyDescent="0.45">
      <c r="A1842" s="3">
        <v>1900</v>
      </c>
      <c r="B1842" s="1" t="s">
        <v>5509</v>
      </c>
      <c r="C1842" s="1" t="s">
        <v>5502</v>
      </c>
      <c r="D1842" s="1" t="s">
        <v>5502</v>
      </c>
      <c r="E1842" s="5">
        <v>10000000</v>
      </c>
      <c r="F1842" s="1" t="s">
        <v>5510</v>
      </c>
      <c r="G1842" s="1" t="s">
        <v>5504</v>
      </c>
      <c r="H1842" s="1" t="s">
        <v>850</v>
      </c>
      <c r="I1842" s="1" t="s">
        <v>154</v>
      </c>
      <c r="J1842" s="1" t="s">
        <v>851</v>
      </c>
      <c r="K1842" s="1" t="s">
        <v>19</v>
      </c>
      <c r="L1842" s="1"/>
      <c r="M1842" t="str">
        <f t="shared" si="143"/>
        <v>1</v>
      </c>
      <c r="N1842" t="str">
        <f t="shared" si="144"/>
        <v>10</v>
      </c>
      <c r="Q1842" s="22" t="str">
        <f t="shared" si="145"/>
        <v/>
      </c>
    </row>
    <row r="1843" spans="1:17" x14ac:dyDescent="0.45">
      <c r="A1843" s="3">
        <v>1901</v>
      </c>
      <c r="B1843" s="1" t="s">
        <v>5511</v>
      </c>
      <c r="C1843" s="1" t="s">
        <v>5502</v>
      </c>
      <c r="D1843" s="1" t="s">
        <v>5502</v>
      </c>
      <c r="E1843" s="5">
        <v>47427273</v>
      </c>
      <c r="F1843" s="1" t="s">
        <v>5512</v>
      </c>
      <c r="G1843" s="1" t="s">
        <v>5504</v>
      </c>
      <c r="H1843" s="1" t="s">
        <v>850</v>
      </c>
      <c r="I1843" s="1" t="s">
        <v>154</v>
      </c>
      <c r="J1843" s="1" t="s">
        <v>851</v>
      </c>
      <c r="K1843" s="1" t="s">
        <v>19</v>
      </c>
      <c r="L1843" s="1"/>
      <c r="M1843" t="str">
        <f t="shared" si="143"/>
        <v>4</v>
      </c>
      <c r="N1843" t="str">
        <f t="shared" si="144"/>
        <v>47</v>
      </c>
      <c r="Q1843" s="22" t="str">
        <f t="shared" si="145"/>
        <v/>
      </c>
    </row>
    <row r="1844" spans="1:17" x14ac:dyDescent="0.45">
      <c r="A1844" s="3">
        <v>1902</v>
      </c>
      <c r="B1844" s="1" t="s">
        <v>5513</v>
      </c>
      <c r="C1844" s="1" t="s">
        <v>5502</v>
      </c>
      <c r="D1844" s="1" t="s">
        <v>5502</v>
      </c>
      <c r="E1844" s="5">
        <v>4250000</v>
      </c>
      <c r="F1844" s="1" t="s">
        <v>5514</v>
      </c>
      <c r="G1844" s="1" t="s">
        <v>5504</v>
      </c>
      <c r="H1844" s="1" t="s">
        <v>850</v>
      </c>
      <c r="I1844" s="1" t="s">
        <v>154</v>
      </c>
      <c r="J1844" s="1" t="s">
        <v>851</v>
      </c>
      <c r="K1844" s="1" t="s">
        <v>19</v>
      </c>
      <c r="L1844" s="1"/>
      <c r="M1844" t="str">
        <f t="shared" si="143"/>
        <v>4</v>
      </c>
      <c r="N1844" t="str">
        <f t="shared" si="144"/>
        <v>42</v>
      </c>
      <c r="Q1844" s="22" t="str">
        <f t="shared" si="145"/>
        <v/>
      </c>
    </row>
    <row r="1845" spans="1:17" x14ac:dyDescent="0.45">
      <c r="A1845" s="3">
        <v>1903</v>
      </c>
      <c r="B1845" s="1" t="s">
        <v>5515</v>
      </c>
      <c r="C1845" s="1" t="s">
        <v>5504</v>
      </c>
      <c r="D1845" s="1" t="s">
        <v>5516</v>
      </c>
      <c r="E1845" s="5">
        <v>35961600</v>
      </c>
      <c r="F1845" s="1" t="s">
        <v>5517</v>
      </c>
      <c r="G1845" s="1" t="s">
        <v>5504</v>
      </c>
      <c r="H1845" s="1" t="s">
        <v>154</v>
      </c>
      <c r="I1845" s="1" t="s">
        <v>154</v>
      </c>
      <c r="J1845" s="1" t="s">
        <v>5518</v>
      </c>
      <c r="K1845" s="1" t="s">
        <v>19</v>
      </c>
      <c r="L1845" s="1"/>
      <c r="M1845" t="str">
        <f t="shared" si="143"/>
        <v>3</v>
      </c>
      <c r="N1845" t="str">
        <f t="shared" si="144"/>
        <v>35</v>
      </c>
      <c r="Q1845" s="22" t="str">
        <f t="shared" si="145"/>
        <v/>
      </c>
    </row>
    <row r="1846" spans="1:17" x14ac:dyDescent="0.45">
      <c r="A1846" s="3">
        <v>1904</v>
      </c>
      <c r="B1846" s="1" t="s">
        <v>5519</v>
      </c>
      <c r="C1846" s="1" t="s">
        <v>5504</v>
      </c>
      <c r="D1846" s="1" t="s">
        <v>5516</v>
      </c>
      <c r="E1846" s="5">
        <v>87765728</v>
      </c>
      <c r="F1846" s="1" t="s">
        <v>5520</v>
      </c>
      <c r="G1846" s="1" t="s">
        <v>5504</v>
      </c>
      <c r="H1846" s="1" t="s">
        <v>154</v>
      </c>
      <c r="I1846" s="1" t="s">
        <v>154</v>
      </c>
      <c r="J1846" s="1" t="s">
        <v>5521</v>
      </c>
      <c r="K1846" s="1" t="s">
        <v>19</v>
      </c>
      <c r="L1846" s="1"/>
      <c r="M1846" t="str">
        <f t="shared" si="143"/>
        <v>8</v>
      </c>
      <c r="N1846" t="str">
        <f t="shared" si="144"/>
        <v>87</v>
      </c>
      <c r="Q1846" s="22" t="str">
        <f t="shared" si="145"/>
        <v/>
      </c>
    </row>
    <row r="1847" spans="1:17" x14ac:dyDescent="0.45">
      <c r="A1847" s="3">
        <v>1905</v>
      </c>
      <c r="B1847" s="1" t="s">
        <v>5522</v>
      </c>
      <c r="C1847" s="1" t="s">
        <v>5504</v>
      </c>
      <c r="D1847" s="1" t="s">
        <v>5502</v>
      </c>
      <c r="E1847" s="5">
        <v>177500000</v>
      </c>
      <c r="F1847" s="1" t="s">
        <v>5523</v>
      </c>
      <c r="G1847" s="1" t="s">
        <v>5524</v>
      </c>
      <c r="H1847" s="1" t="s">
        <v>153</v>
      </c>
      <c r="I1847" s="1" t="s">
        <v>154</v>
      </c>
      <c r="J1847" s="1" t="s">
        <v>5525</v>
      </c>
      <c r="K1847" s="1" t="s">
        <v>19</v>
      </c>
      <c r="L1847" s="1"/>
      <c r="M1847" t="str">
        <f t="shared" si="143"/>
        <v>1</v>
      </c>
      <c r="N1847" t="str">
        <f t="shared" si="144"/>
        <v>17</v>
      </c>
      <c r="Q1847" s="22" t="str">
        <f t="shared" si="145"/>
        <v/>
      </c>
    </row>
    <row r="1848" spans="1:17" x14ac:dyDescent="0.45">
      <c r="A1848" s="3">
        <v>1906</v>
      </c>
      <c r="B1848" s="1" t="s">
        <v>5526</v>
      </c>
      <c r="C1848" s="1" t="s">
        <v>5504</v>
      </c>
      <c r="D1848" s="1" t="s">
        <v>5502</v>
      </c>
      <c r="E1848" s="5">
        <v>38966700</v>
      </c>
      <c r="F1848" s="1" t="s">
        <v>5527</v>
      </c>
      <c r="G1848" s="1" t="s">
        <v>5524</v>
      </c>
      <c r="H1848" s="1" t="s">
        <v>154</v>
      </c>
      <c r="I1848" s="1" t="s">
        <v>154</v>
      </c>
      <c r="J1848" s="1" t="s">
        <v>5528</v>
      </c>
      <c r="K1848" s="1" t="s">
        <v>19</v>
      </c>
      <c r="L1848" s="1"/>
      <c r="M1848" t="str">
        <f t="shared" si="143"/>
        <v>3</v>
      </c>
      <c r="N1848" t="str">
        <f t="shared" si="144"/>
        <v>38</v>
      </c>
      <c r="Q1848" s="22" t="str">
        <f t="shared" si="145"/>
        <v/>
      </c>
    </row>
    <row r="1849" spans="1:17" x14ac:dyDescent="0.45">
      <c r="A1849" s="3">
        <v>1907</v>
      </c>
      <c r="B1849" s="1" t="s">
        <v>5529</v>
      </c>
      <c r="C1849" s="1" t="s">
        <v>5504</v>
      </c>
      <c r="D1849" s="1" t="s">
        <v>5502</v>
      </c>
      <c r="E1849" s="5">
        <v>37751210</v>
      </c>
      <c r="F1849" s="1" t="s">
        <v>5530</v>
      </c>
      <c r="G1849" s="1" t="s">
        <v>5524</v>
      </c>
      <c r="H1849" s="1" t="s">
        <v>154</v>
      </c>
      <c r="I1849" s="1" t="s">
        <v>154</v>
      </c>
      <c r="J1849" s="1" t="s">
        <v>5531</v>
      </c>
      <c r="K1849" s="1" t="s">
        <v>19</v>
      </c>
      <c r="L1849" s="1"/>
      <c r="M1849" t="str">
        <f t="shared" si="143"/>
        <v>3</v>
      </c>
      <c r="N1849" t="str">
        <f t="shared" si="144"/>
        <v>37</v>
      </c>
      <c r="Q1849" s="22" t="str">
        <f t="shared" si="145"/>
        <v/>
      </c>
    </row>
    <row r="1850" spans="1:17" x14ac:dyDescent="0.45">
      <c r="A1850" s="3">
        <v>1908</v>
      </c>
      <c r="B1850" s="1" t="s">
        <v>5532</v>
      </c>
      <c r="C1850" s="1" t="s">
        <v>5504</v>
      </c>
      <c r="D1850" s="1" t="s">
        <v>5502</v>
      </c>
      <c r="E1850" s="5">
        <v>76866273</v>
      </c>
      <c r="F1850" s="1" t="s">
        <v>5533</v>
      </c>
      <c r="G1850" s="1" t="s">
        <v>5524</v>
      </c>
      <c r="H1850" s="1" t="s">
        <v>154</v>
      </c>
      <c r="I1850" s="1" t="s">
        <v>154</v>
      </c>
      <c r="J1850" s="1" t="s">
        <v>5534</v>
      </c>
      <c r="K1850" s="1" t="s">
        <v>19</v>
      </c>
      <c r="L1850" s="1"/>
      <c r="M1850" t="str">
        <f t="shared" si="143"/>
        <v>7</v>
      </c>
      <c r="N1850" t="str">
        <f t="shared" si="144"/>
        <v>76</v>
      </c>
      <c r="Q1850" s="22" t="str">
        <f t="shared" si="145"/>
        <v/>
      </c>
    </row>
    <row r="1851" spans="1:17" x14ac:dyDescent="0.45">
      <c r="A1851" s="3">
        <v>1909</v>
      </c>
      <c r="B1851" s="1" t="s">
        <v>5535</v>
      </c>
      <c r="C1851" s="1" t="s">
        <v>5504</v>
      </c>
      <c r="D1851" s="1" t="s">
        <v>5502</v>
      </c>
      <c r="E1851" s="5">
        <v>166875760</v>
      </c>
      <c r="F1851" s="1" t="s">
        <v>5536</v>
      </c>
      <c r="G1851" s="1" t="s">
        <v>5524</v>
      </c>
      <c r="H1851" s="1" t="s">
        <v>154</v>
      </c>
      <c r="I1851" s="1" t="s">
        <v>154</v>
      </c>
      <c r="J1851" s="1" t="s">
        <v>5537</v>
      </c>
      <c r="K1851" s="1" t="s">
        <v>19</v>
      </c>
      <c r="L1851" s="1"/>
      <c r="M1851" t="str">
        <f t="shared" si="143"/>
        <v>1</v>
      </c>
      <c r="N1851" t="str">
        <f t="shared" si="144"/>
        <v>16</v>
      </c>
      <c r="Q1851" s="22" t="str">
        <f t="shared" si="145"/>
        <v/>
      </c>
    </row>
    <row r="1852" spans="1:17" x14ac:dyDescent="0.45">
      <c r="A1852" s="3">
        <v>1910</v>
      </c>
      <c r="B1852" s="1" t="s">
        <v>5538</v>
      </c>
      <c r="C1852" s="1" t="s">
        <v>5504</v>
      </c>
      <c r="D1852" s="1" t="s">
        <v>5502</v>
      </c>
      <c r="E1852" s="5">
        <v>1593500</v>
      </c>
      <c r="F1852" s="1" t="s">
        <v>5539</v>
      </c>
      <c r="G1852" s="1" t="s">
        <v>5524</v>
      </c>
      <c r="H1852" s="1" t="s">
        <v>154</v>
      </c>
      <c r="I1852" s="1" t="s">
        <v>154</v>
      </c>
      <c r="J1852" s="1" t="s">
        <v>5540</v>
      </c>
      <c r="K1852" s="1" t="s">
        <v>19</v>
      </c>
      <c r="L1852" s="1"/>
      <c r="M1852" t="str">
        <f t="shared" si="143"/>
        <v>1</v>
      </c>
      <c r="N1852" t="str">
        <f t="shared" si="144"/>
        <v>15</v>
      </c>
      <c r="Q1852" s="22" t="str">
        <f t="shared" si="145"/>
        <v/>
      </c>
    </row>
    <row r="1853" spans="1:17" x14ac:dyDescent="0.45">
      <c r="A1853" s="3">
        <v>1911</v>
      </c>
      <c r="B1853" s="1" t="s">
        <v>5541</v>
      </c>
      <c r="C1853" s="1" t="s">
        <v>5504</v>
      </c>
      <c r="D1853" s="1" t="s">
        <v>5502</v>
      </c>
      <c r="E1853" s="5">
        <v>11166000</v>
      </c>
      <c r="F1853" s="1" t="s">
        <v>5542</v>
      </c>
      <c r="G1853" s="1" t="s">
        <v>5524</v>
      </c>
      <c r="H1853" s="1" t="s">
        <v>154</v>
      </c>
      <c r="I1853" s="1" t="s">
        <v>154</v>
      </c>
      <c r="J1853" s="1" t="s">
        <v>5543</v>
      </c>
      <c r="K1853" s="1" t="s">
        <v>19</v>
      </c>
      <c r="L1853" s="1"/>
      <c r="M1853" t="str">
        <f t="shared" si="143"/>
        <v>1</v>
      </c>
      <c r="N1853" t="str">
        <f t="shared" si="144"/>
        <v>11</v>
      </c>
      <c r="Q1853" s="22" t="str">
        <f t="shared" si="145"/>
        <v/>
      </c>
    </row>
    <row r="1854" spans="1:17" x14ac:dyDescent="0.45">
      <c r="A1854" s="3">
        <v>1912</v>
      </c>
      <c r="B1854" s="1" t="s">
        <v>5544</v>
      </c>
      <c r="C1854" s="1" t="s">
        <v>5504</v>
      </c>
      <c r="D1854" s="1" t="s">
        <v>5504</v>
      </c>
      <c r="E1854" s="5">
        <v>40671400</v>
      </c>
      <c r="F1854" s="1" t="s">
        <v>5545</v>
      </c>
      <c r="G1854" s="1" t="s">
        <v>5524</v>
      </c>
      <c r="H1854" s="1" t="s">
        <v>670</v>
      </c>
      <c r="I1854" s="1" t="s">
        <v>154</v>
      </c>
      <c r="J1854" s="1" t="s">
        <v>5546</v>
      </c>
      <c r="K1854" s="1" t="s">
        <v>19</v>
      </c>
      <c r="L1854" s="1"/>
      <c r="M1854" t="str">
        <f t="shared" si="143"/>
        <v>4</v>
      </c>
      <c r="N1854" t="str">
        <f t="shared" si="144"/>
        <v>40</v>
      </c>
      <c r="Q1854" s="22" t="str">
        <f t="shared" si="145"/>
        <v/>
      </c>
    </row>
    <row r="1855" spans="1:17" x14ac:dyDescent="0.45">
      <c r="A1855" s="3">
        <v>1913</v>
      </c>
      <c r="B1855" s="1" t="s">
        <v>5547</v>
      </c>
      <c r="C1855" s="1" t="s">
        <v>5504</v>
      </c>
      <c r="D1855" s="1" t="s">
        <v>5504</v>
      </c>
      <c r="E1855" s="5">
        <v>42180100</v>
      </c>
      <c r="F1855" s="1" t="s">
        <v>5548</v>
      </c>
      <c r="G1855" s="1" t="s">
        <v>5524</v>
      </c>
      <c r="H1855" s="1" t="s">
        <v>670</v>
      </c>
      <c r="I1855" s="1" t="s">
        <v>154</v>
      </c>
      <c r="J1855" s="1" t="s">
        <v>5549</v>
      </c>
      <c r="K1855" s="1" t="s">
        <v>19</v>
      </c>
      <c r="L1855" s="1"/>
      <c r="M1855" t="str">
        <f t="shared" si="143"/>
        <v>4</v>
      </c>
      <c r="N1855" t="str">
        <f t="shared" si="144"/>
        <v>42</v>
      </c>
      <c r="Q1855" s="22" t="str">
        <f t="shared" si="145"/>
        <v/>
      </c>
    </row>
    <row r="1856" spans="1:17" x14ac:dyDescent="0.45">
      <c r="A1856" s="3">
        <v>1914</v>
      </c>
      <c r="B1856" s="1" t="s">
        <v>5550</v>
      </c>
      <c r="C1856" s="1" t="s">
        <v>5504</v>
      </c>
      <c r="D1856" s="1" t="s">
        <v>5504</v>
      </c>
      <c r="E1856" s="5">
        <v>128844650</v>
      </c>
      <c r="F1856" s="1" t="s">
        <v>5551</v>
      </c>
      <c r="G1856" s="1" t="s">
        <v>5524</v>
      </c>
      <c r="H1856" s="1" t="s">
        <v>670</v>
      </c>
      <c r="I1856" s="1" t="s">
        <v>154</v>
      </c>
      <c r="J1856" s="1" t="s">
        <v>4308</v>
      </c>
      <c r="K1856" s="1" t="s">
        <v>19</v>
      </c>
      <c r="L1856" s="1"/>
      <c r="M1856" t="str">
        <f t="shared" si="143"/>
        <v>1</v>
      </c>
      <c r="N1856" t="str">
        <f t="shared" si="144"/>
        <v>12</v>
      </c>
      <c r="Q1856" s="22" t="str">
        <f t="shared" si="145"/>
        <v/>
      </c>
    </row>
    <row r="1857" spans="1:17" x14ac:dyDescent="0.45">
      <c r="A1857" s="3">
        <v>1915</v>
      </c>
      <c r="B1857" s="1" t="s">
        <v>5552</v>
      </c>
      <c r="C1857" s="1" t="s">
        <v>5504</v>
      </c>
      <c r="D1857" s="1" t="s">
        <v>5504</v>
      </c>
      <c r="E1857" s="5">
        <v>19646950</v>
      </c>
      <c r="F1857" s="1" t="s">
        <v>5553</v>
      </c>
      <c r="G1857" s="1" t="s">
        <v>5524</v>
      </c>
      <c r="H1857" s="1" t="s">
        <v>670</v>
      </c>
      <c r="I1857" s="1" t="s">
        <v>154</v>
      </c>
      <c r="J1857" s="1" t="s">
        <v>5554</v>
      </c>
      <c r="K1857" s="1" t="s">
        <v>19</v>
      </c>
      <c r="L1857" s="1"/>
      <c r="M1857" t="str">
        <f t="shared" si="143"/>
        <v>1</v>
      </c>
      <c r="N1857" t="str">
        <f t="shared" si="144"/>
        <v>19</v>
      </c>
      <c r="Q1857" s="22" t="str">
        <f t="shared" si="145"/>
        <v/>
      </c>
    </row>
    <row r="1858" spans="1:17" x14ac:dyDescent="0.45">
      <c r="A1858" s="3">
        <v>1916</v>
      </c>
      <c r="B1858" s="1" t="s">
        <v>5555</v>
      </c>
      <c r="C1858" s="1" t="s">
        <v>5504</v>
      </c>
      <c r="D1858" s="1" t="s">
        <v>5504</v>
      </c>
      <c r="E1858" s="5">
        <v>93869750</v>
      </c>
      <c r="F1858" s="1" t="s">
        <v>5556</v>
      </c>
      <c r="G1858" s="1" t="s">
        <v>5524</v>
      </c>
      <c r="H1858" s="1" t="s">
        <v>670</v>
      </c>
      <c r="I1858" s="1" t="s">
        <v>154</v>
      </c>
      <c r="J1858" s="1" t="s">
        <v>5557</v>
      </c>
      <c r="K1858" s="1" t="s">
        <v>19</v>
      </c>
      <c r="L1858" s="1"/>
      <c r="M1858" t="str">
        <f t="shared" si="143"/>
        <v>9</v>
      </c>
      <c r="N1858" t="str">
        <f t="shared" si="144"/>
        <v>93</v>
      </c>
      <c r="Q1858" s="22" t="str">
        <f t="shared" si="145"/>
        <v/>
      </c>
    </row>
    <row r="1859" spans="1:17" x14ac:dyDescent="0.45">
      <c r="A1859" s="3">
        <v>1917</v>
      </c>
      <c r="B1859" s="1" t="s">
        <v>5558</v>
      </c>
      <c r="C1859" s="1" t="s">
        <v>5504</v>
      </c>
      <c r="D1859" s="1" t="s">
        <v>5504</v>
      </c>
      <c r="E1859" s="5">
        <v>16728470</v>
      </c>
      <c r="F1859" s="1" t="s">
        <v>5559</v>
      </c>
      <c r="G1859" s="1" t="s">
        <v>5524</v>
      </c>
      <c r="H1859" s="1" t="s">
        <v>165</v>
      </c>
      <c r="I1859" s="1" t="s">
        <v>154</v>
      </c>
      <c r="J1859" s="1" t="s">
        <v>166</v>
      </c>
      <c r="K1859" s="1" t="s">
        <v>19</v>
      </c>
      <c r="L1859" s="1"/>
      <c r="M1859" t="str">
        <f t="shared" si="143"/>
        <v>1</v>
      </c>
      <c r="N1859" t="str">
        <f t="shared" si="144"/>
        <v>16</v>
      </c>
      <c r="Q1859" s="22" t="str">
        <f t="shared" si="145"/>
        <v/>
      </c>
    </row>
    <row r="1860" spans="1:17" x14ac:dyDescent="0.45">
      <c r="A1860" s="3">
        <v>1918</v>
      </c>
      <c r="B1860" s="1" t="s">
        <v>5560</v>
      </c>
      <c r="C1860" s="1" t="s">
        <v>5524</v>
      </c>
      <c r="D1860" s="1" t="s">
        <v>5504</v>
      </c>
      <c r="E1860" s="5">
        <v>39494000</v>
      </c>
      <c r="F1860" s="1" t="s">
        <v>5561</v>
      </c>
      <c r="G1860" s="1" t="s">
        <v>5474</v>
      </c>
      <c r="H1860" s="1" t="s">
        <v>154</v>
      </c>
      <c r="I1860" s="1" t="s">
        <v>154</v>
      </c>
      <c r="J1860" s="1" t="s">
        <v>5562</v>
      </c>
      <c r="K1860" s="1" t="s">
        <v>19</v>
      </c>
      <c r="L1860" s="1"/>
      <c r="M1860" t="str">
        <f t="shared" si="143"/>
        <v>3</v>
      </c>
      <c r="N1860" t="str">
        <f t="shared" si="144"/>
        <v>39</v>
      </c>
      <c r="Q1860" s="22" t="str">
        <f t="shared" si="145"/>
        <v/>
      </c>
    </row>
    <row r="1861" spans="1:17" x14ac:dyDescent="0.45">
      <c r="A1861" s="3">
        <v>1919</v>
      </c>
      <c r="B1861" s="1" t="s">
        <v>5563</v>
      </c>
      <c r="C1861" s="1" t="s">
        <v>5524</v>
      </c>
      <c r="D1861" s="1" t="s">
        <v>5504</v>
      </c>
      <c r="E1861" s="5">
        <v>23152500</v>
      </c>
      <c r="F1861" s="1" t="s">
        <v>5564</v>
      </c>
      <c r="G1861" s="1" t="s">
        <v>5474</v>
      </c>
      <c r="H1861" s="1" t="s">
        <v>154</v>
      </c>
      <c r="I1861" s="1" t="s">
        <v>154</v>
      </c>
      <c r="J1861" s="1" t="s">
        <v>5565</v>
      </c>
      <c r="K1861" s="1" t="s">
        <v>19</v>
      </c>
      <c r="L1861" s="1"/>
      <c r="M1861" t="str">
        <f t="shared" ref="M1861:M1924" si="146">LEFT(E1861,1)</f>
        <v>2</v>
      </c>
      <c r="N1861" t="str">
        <f t="shared" ref="N1861:N1924" si="147">LEFT(E1861,2)</f>
        <v>23</v>
      </c>
      <c r="Q1861" s="22" t="str">
        <f t="shared" si="145"/>
        <v/>
      </c>
    </row>
    <row r="1862" spans="1:17" x14ac:dyDescent="0.45">
      <c r="A1862" s="3">
        <v>1920</v>
      </c>
      <c r="B1862" s="1" t="s">
        <v>5566</v>
      </c>
      <c r="C1862" s="1" t="s">
        <v>5524</v>
      </c>
      <c r="D1862" s="1" t="s">
        <v>5504</v>
      </c>
      <c r="E1862" s="5">
        <v>44035002</v>
      </c>
      <c r="F1862" s="1" t="s">
        <v>5567</v>
      </c>
      <c r="G1862" s="1" t="s">
        <v>5474</v>
      </c>
      <c r="H1862" s="1" t="s">
        <v>154</v>
      </c>
      <c r="I1862" s="1" t="s">
        <v>154</v>
      </c>
      <c r="J1862" s="1" t="s">
        <v>5568</v>
      </c>
      <c r="K1862" s="1" t="s">
        <v>19</v>
      </c>
      <c r="L1862" s="1"/>
      <c r="M1862" t="str">
        <f t="shared" si="146"/>
        <v>4</v>
      </c>
      <c r="N1862" t="str">
        <f t="shared" si="147"/>
        <v>44</v>
      </c>
      <c r="Q1862" s="22" t="str">
        <f t="shared" si="145"/>
        <v/>
      </c>
    </row>
    <row r="1863" spans="1:17" x14ac:dyDescent="0.45">
      <c r="A1863" s="3">
        <v>1921</v>
      </c>
      <c r="B1863" s="1" t="s">
        <v>5569</v>
      </c>
      <c r="C1863" s="1" t="s">
        <v>5524</v>
      </c>
      <c r="D1863" s="1" t="s">
        <v>5504</v>
      </c>
      <c r="E1863" s="5">
        <v>25379280</v>
      </c>
      <c r="F1863" s="1" t="s">
        <v>5570</v>
      </c>
      <c r="G1863" s="1" t="s">
        <v>5474</v>
      </c>
      <c r="H1863" s="1" t="s">
        <v>154</v>
      </c>
      <c r="I1863" s="1" t="s">
        <v>154</v>
      </c>
      <c r="J1863" s="1" t="s">
        <v>5571</v>
      </c>
      <c r="K1863" s="1" t="s">
        <v>19</v>
      </c>
      <c r="L1863" s="1"/>
      <c r="M1863" t="str">
        <f t="shared" si="146"/>
        <v>2</v>
      </c>
      <c r="N1863" t="str">
        <f t="shared" si="147"/>
        <v>25</v>
      </c>
      <c r="Q1863" s="22" t="str">
        <f t="shared" si="145"/>
        <v/>
      </c>
    </row>
    <row r="1864" spans="1:17" x14ac:dyDescent="0.45">
      <c r="A1864" s="3">
        <v>1922</v>
      </c>
      <c r="B1864" s="1" t="s">
        <v>5572</v>
      </c>
      <c r="C1864" s="1" t="s">
        <v>5524</v>
      </c>
      <c r="D1864" s="1" t="s">
        <v>5504</v>
      </c>
      <c r="E1864" s="5">
        <v>66838018</v>
      </c>
      <c r="F1864" s="1" t="s">
        <v>5573</v>
      </c>
      <c r="G1864" s="1" t="s">
        <v>5474</v>
      </c>
      <c r="H1864" s="1" t="s">
        <v>153</v>
      </c>
      <c r="I1864" s="1" t="s">
        <v>154</v>
      </c>
      <c r="J1864" s="1" t="s">
        <v>5574</v>
      </c>
      <c r="K1864" s="1" t="s">
        <v>19</v>
      </c>
      <c r="L1864" s="1"/>
      <c r="M1864" t="str">
        <f t="shared" si="146"/>
        <v>6</v>
      </c>
      <c r="N1864" t="str">
        <f t="shared" si="147"/>
        <v>66</v>
      </c>
      <c r="Q1864" s="22" t="str">
        <f t="shared" si="145"/>
        <v/>
      </c>
    </row>
    <row r="1865" spans="1:17" x14ac:dyDescent="0.45">
      <c r="A1865" s="3">
        <v>1923</v>
      </c>
      <c r="B1865" s="1" t="s">
        <v>5575</v>
      </c>
      <c r="C1865" s="1" t="s">
        <v>5524</v>
      </c>
      <c r="D1865" s="1" t="s">
        <v>5504</v>
      </c>
      <c r="E1865" s="5">
        <v>30625000</v>
      </c>
      <c r="F1865" s="1" t="s">
        <v>5576</v>
      </c>
      <c r="G1865" s="1" t="s">
        <v>5474</v>
      </c>
      <c r="H1865" s="1" t="s">
        <v>154</v>
      </c>
      <c r="I1865" s="1" t="s">
        <v>154</v>
      </c>
      <c r="J1865" s="1" t="s">
        <v>5577</v>
      </c>
      <c r="K1865" s="1" t="s">
        <v>19</v>
      </c>
      <c r="L1865" s="1"/>
      <c r="M1865" t="str">
        <f t="shared" si="146"/>
        <v>3</v>
      </c>
      <c r="N1865" t="str">
        <f t="shared" si="147"/>
        <v>30</v>
      </c>
      <c r="Q1865" s="22" t="str">
        <f t="shared" si="145"/>
        <v/>
      </c>
    </row>
    <row r="1866" spans="1:17" x14ac:dyDescent="0.45">
      <c r="A1866" s="3">
        <v>1924</v>
      </c>
      <c r="B1866" s="1" t="s">
        <v>5578</v>
      </c>
      <c r="C1866" s="1" t="s">
        <v>5474</v>
      </c>
      <c r="D1866" s="1" t="s">
        <v>5504</v>
      </c>
      <c r="E1866" s="5">
        <v>3515000</v>
      </c>
      <c r="F1866" s="1" t="s">
        <v>5579</v>
      </c>
      <c r="G1866" s="1" t="s">
        <v>5474</v>
      </c>
      <c r="H1866" s="1" t="s">
        <v>154</v>
      </c>
      <c r="I1866" s="1" t="s">
        <v>154</v>
      </c>
      <c r="J1866" s="1" t="s">
        <v>1403</v>
      </c>
      <c r="K1866" s="1" t="s">
        <v>19</v>
      </c>
      <c r="L1866" s="1"/>
      <c r="M1866" t="str">
        <f t="shared" si="146"/>
        <v>3</v>
      </c>
      <c r="N1866" t="str">
        <f t="shared" si="147"/>
        <v>35</v>
      </c>
      <c r="Q1866" s="22" t="str">
        <f t="shared" si="145"/>
        <v/>
      </c>
    </row>
    <row r="1867" spans="1:17" x14ac:dyDescent="0.45">
      <c r="A1867" s="3">
        <v>1925</v>
      </c>
      <c r="B1867" s="1" t="s">
        <v>5580</v>
      </c>
      <c r="C1867" s="1" t="s">
        <v>5474</v>
      </c>
      <c r="D1867" s="1" t="s">
        <v>5504</v>
      </c>
      <c r="E1867" s="5">
        <v>44250000</v>
      </c>
      <c r="F1867" s="1" t="s">
        <v>5581</v>
      </c>
      <c r="G1867" s="1" t="s">
        <v>5474</v>
      </c>
      <c r="H1867" s="1" t="s">
        <v>154</v>
      </c>
      <c r="I1867" s="1" t="s">
        <v>154</v>
      </c>
      <c r="J1867" s="1" t="s">
        <v>5582</v>
      </c>
      <c r="K1867" s="1" t="s">
        <v>19</v>
      </c>
      <c r="L1867" s="1"/>
      <c r="M1867" t="str">
        <f t="shared" si="146"/>
        <v>4</v>
      </c>
      <c r="N1867" t="str">
        <f t="shared" si="147"/>
        <v>44</v>
      </c>
      <c r="Q1867" s="22" t="str">
        <f t="shared" si="145"/>
        <v/>
      </c>
    </row>
    <row r="1868" spans="1:17" x14ac:dyDescent="0.45">
      <c r="A1868" s="3">
        <v>1926</v>
      </c>
      <c r="B1868" s="1" t="s">
        <v>5583</v>
      </c>
      <c r="C1868" s="1" t="s">
        <v>5474</v>
      </c>
      <c r="D1868" s="1" t="s">
        <v>5504</v>
      </c>
      <c r="E1868" s="5">
        <v>13363637</v>
      </c>
      <c r="F1868" s="1" t="s">
        <v>5584</v>
      </c>
      <c r="G1868" s="1" t="s">
        <v>5474</v>
      </c>
      <c r="H1868" s="1" t="s">
        <v>154</v>
      </c>
      <c r="I1868" s="1" t="s">
        <v>154</v>
      </c>
      <c r="J1868" s="1" t="s">
        <v>5585</v>
      </c>
      <c r="K1868" s="1" t="s">
        <v>19</v>
      </c>
      <c r="L1868" s="1"/>
      <c r="M1868" t="str">
        <f t="shared" si="146"/>
        <v>1</v>
      </c>
      <c r="N1868" t="str">
        <f t="shared" si="147"/>
        <v>13</v>
      </c>
      <c r="Q1868" s="22" t="str">
        <f t="shared" si="145"/>
        <v/>
      </c>
    </row>
    <row r="1869" spans="1:17" x14ac:dyDescent="0.45">
      <c r="A1869" s="3">
        <v>1927</v>
      </c>
      <c r="B1869" s="1" t="s">
        <v>5586</v>
      </c>
      <c r="C1869" s="1" t="s">
        <v>5474</v>
      </c>
      <c r="D1869" s="1" t="s">
        <v>5504</v>
      </c>
      <c r="E1869" s="5">
        <v>20029522</v>
      </c>
      <c r="F1869" s="1" t="s">
        <v>5587</v>
      </c>
      <c r="G1869" s="1" t="s">
        <v>5474</v>
      </c>
      <c r="H1869" s="1" t="s">
        <v>154</v>
      </c>
      <c r="I1869" s="1" t="s">
        <v>154</v>
      </c>
      <c r="J1869" s="1" t="s">
        <v>5588</v>
      </c>
      <c r="K1869" s="1" t="s">
        <v>19</v>
      </c>
      <c r="L1869" s="1"/>
      <c r="M1869" t="str">
        <f t="shared" si="146"/>
        <v>2</v>
      </c>
      <c r="N1869" t="str">
        <f t="shared" si="147"/>
        <v>20</v>
      </c>
      <c r="Q1869" s="22" t="str">
        <f t="shared" si="145"/>
        <v/>
      </c>
    </row>
    <row r="1870" spans="1:17" x14ac:dyDescent="0.45">
      <c r="A1870" s="3">
        <v>1928</v>
      </c>
      <c r="B1870" s="1" t="s">
        <v>5589</v>
      </c>
      <c r="C1870" s="1" t="s">
        <v>5474</v>
      </c>
      <c r="D1870" s="1" t="s">
        <v>5474</v>
      </c>
      <c r="E1870" s="5">
        <v>10000</v>
      </c>
      <c r="F1870" s="1" t="s">
        <v>5590</v>
      </c>
      <c r="G1870" s="1" t="s">
        <v>5474</v>
      </c>
      <c r="H1870" s="1" t="s">
        <v>165</v>
      </c>
      <c r="I1870" s="1" t="s">
        <v>154</v>
      </c>
      <c r="J1870" s="1" t="s">
        <v>166</v>
      </c>
      <c r="K1870" s="1" t="s">
        <v>19</v>
      </c>
      <c r="L1870" s="1"/>
      <c r="M1870" t="str">
        <f t="shared" si="146"/>
        <v>1</v>
      </c>
      <c r="N1870" t="str">
        <f t="shared" si="147"/>
        <v>10</v>
      </c>
      <c r="Q1870" s="22" t="str">
        <f t="shared" si="145"/>
        <v/>
      </c>
    </row>
    <row r="1871" spans="1:17" x14ac:dyDescent="0.45">
      <c r="A1871" s="3">
        <v>1929</v>
      </c>
      <c r="B1871" s="1" t="s">
        <v>5591</v>
      </c>
      <c r="C1871" s="1" t="s">
        <v>5474</v>
      </c>
      <c r="D1871" s="1" t="s">
        <v>5474</v>
      </c>
      <c r="E1871" s="5">
        <v>1162628884</v>
      </c>
      <c r="F1871" s="1" t="s">
        <v>5592</v>
      </c>
      <c r="G1871" s="1" t="s">
        <v>5474</v>
      </c>
      <c r="H1871" s="1" t="s">
        <v>188</v>
      </c>
      <c r="I1871" s="1" t="s">
        <v>154</v>
      </c>
      <c r="J1871" s="1" t="s">
        <v>5593</v>
      </c>
      <c r="K1871" s="1" t="s">
        <v>19</v>
      </c>
      <c r="L1871" s="1"/>
      <c r="M1871" t="str">
        <f t="shared" si="146"/>
        <v>1</v>
      </c>
      <c r="N1871" t="str">
        <f t="shared" si="147"/>
        <v>11</v>
      </c>
      <c r="Q1871" s="22" t="str">
        <f t="shared" si="145"/>
        <v/>
      </c>
    </row>
    <row r="1872" spans="1:17" x14ac:dyDescent="0.45">
      <c r="A1872" s="3">
        <v>1930</v>
      </c>
      <c r="B1872" s="1" t="s">
        <v>5594</v>
      </c>
      <c r="C1872" s="1" t="s">
        <v>5474</v>
      </c>
      <c r="D1872" s="1" t="s">
        <v>5474</v>
      </c>
      <c r="E1872" s="5">
        <v>783326988</v>
      </c>
      <c r="F1872" s="1" t="s">
        <v>5595</v>
      </c>
      <c r="G1872" s="1" t="s">
        <v>5474</v>
      </c>
      <c r="H1872" s="1" t="s">
        <v>188</v>
      </c>
      <c r="I1872" s="1" t="s">
        <v>154</v>
      </c>
      <c r="J1872" s="1" t="s">
        <v>5596</v>
      </c>
      <c r="K1872" s="1" t="s">
        <v>19</v>
      </c>
      <c r="L1872" s="1"/>
      <c r="M1872" t="str">
        <f t="shared" si="146"/>
        <v>7</v>
      </c>
      <c r="N1872" t="str">
        <f t="shared" si="147"/>
        <v>78</v>
      </c>
      <c r="Q1872" s="22" t="str">
        <f t="shared" si="145"/>
        <v/>
      </c>
    </row>
    <row r="1873" spans="1:17" x14ac:dyDescent="0.45">
      <c r="A1873" s="3">
        <v>1931</v>
      </c>
      <c r="B1873" s="1" t="s">
        <v>5597</v>
      </c>
      <c r="C1873" s="1" t="s">
        <v>5474</v>
      </c>
      <c r="D1873" s="1" t="s">
        <v>5474</v>
      </c>
      <c r="E1873" s="5">
        <v>3374100</v>
      </c>
      <c r="F1873" s="1" t="s">
        <v>5598</v>
      </c>
      <c r="G1873" s="1" t="s">
        <v>5474</v>
      </c>
      <c r="H1873" s="1" t="s">
        <v>280</v>
      </c>
      <c r="I1873" s="1" t="s">
        <v>154</v>
      </c>
      <c r="J1873" s="1" t="s">
        <v>5599</v>
      </c>
      <c r="K1873" s="1" t="s">
        <v>19</v>
      </c>
      <c r="L1873" s="1"/>
      <c r="M1873" t="str">
        <f t="shared" si="146"/>
        <v>3</v>
      </c>
      <c r="N1873" t="str">
        <f t="shared" si="147"/>
        <v>33</v>
      </c>
      <c r="Q1873" s="22" t="str">
        <f t="shared" si="145"/>
        <v/>
      </c>
    </row>
    <row r="1874" spans="1:17" x14ac:dyDescent="0.45">
      <c r="A1874" s="3">
        <v>1932</v>
      </c>
      <c r="B1874" s="1" t="s">
        <v>5600</v>
      </c>
      <c r="C1874" s="1" t="s">
        <v>5601</v>
      </c>
      <c r="D1874" s="1" t="s">
        <v>5524</v>
      </c>
      <c r="E1874" s="5">
        <v>19718800</v>
      </c>
      <c r="F1874" s="1" t="s">
        <v>5602</v>
      </c>
      <c r="G1874" s="1" t="s">
        <v>5601</v>
      </c>
      <c r="H1874" s="1" t="s">
        <v>154</v>
      </c>
      <c r="I1874" s="1" t="s">
        <v>154</v>
      </c>
      <c r="J1874" s="1" t="s">
        <v>5603</v>
      </c>
      <c r="K1874" s="1" t="s">
        <v>19</v>
      </c>
      <c r="L1874" s="1"/>
      <c r="M1874" t="str">
        <f t="shared" si="146"/>
        <v>1</v>
      </c>
      <c r="N1874" t="str">
        <f t="shared" si="147"/>
        <v>19</v>
      </c>
      <c r="Q1874" s="22" t="str">
        <f t="shared" ref="Q1874:Q1937" si="148">O1874&amp;P1874</f>
        <v/>
      </c>
    </row>
    <row r="1875" spans="1:17" x14ac:dyDescent="0.45">
      <c r="A1875" s="3">
        <v>1933</v>
      </c>
      <c r="B1875" s="1" t="s">
        <v>5604</v>
      </c>
      <c r="C1875" s="1" t="s">
        <v>5601</v>
      </c>
      <c r="D1875" s="1" t="s">
        <v>5524</v>
      </c>
      <c r="E1875" s="5">
        <v>54059219</v>
      </c>
      <c r="F1875" s="1" t="s">
        <v>5605</v>
      </c>
      <c r="G1875" s="1" t="s">
        <v>5601</v>
      </c>
      <c r="H1875" s="1" t="s">
        <v>154</v>
      </c>
      <c r="I1875" s="1" t="s">
        <v>154</v>
      </c>
      <c r="J1875" s="1" t="s">
        <v>5606</v>
      </c>
      <c r="K1875" s="1" t="s">
        <v>19</v>
      </c>
      <c r="L1875" s="1"/>
      <c r="M1875" t="str">
        <f t="shared" si="146"/>
        <v>5</v>
      </c>
      <c r="N1875" t="str">
        <f t="shared" si="147"/>
        <v>54</v>
      </c>
      <c r="Q1875" s="22" t="str">
        <f t="shared" si="148"/>
        <v/>
      </c>
    </row>
    <row r="1876" spans="1:17" x14ac:dyDescent="0.45">
      <c r="A1876" s="3">
        <v>1934</v>
      </c>
      <c r="B1876" s="1" t="s">
        <v>5607</v>
      </c>
      <c r="C1876" s="1" t="s">
        <v>5601</v>
      </c>
      <c r="D1876" s="1" t="s">
        <v>5601</v>
      </c>
      <c r="E1876" s="5">
        <v>101878000</v>
      </c>
      <c r="F1876" s="1" t="s">
        <v>5608</v>
      </c>
      <c r="G1876" s="1" t="s">
        <v>5601</v>
      </c>
      <c r="H1876" s="1" t="s">
        <v>850</v>
      </c>
      <c r="I1876" s="1" t="s">
        <v>154</v>
      </c>
      <c r="J1876" s="1" t="s">
        <v>851</v>
      </c>
      <c r="K1876" s="1" t="s">
        <v>19</v>
      </c>
      <c r="L1876" s="1"/>
      <c r="M1876" t="str">
        <f t="shared" si="146"/>
        <v>1</v>
      </c>
      <c r="N1876" t="str">
        <f t="shared" si="147"/>
        <v>10</v>
      </c>
      <c r="Q1876" s="22" t="str">
        <f t="shared" si="148"/>
        <v/>
      </c>
    </row>
    <row r="1877" spans="1:17" x14ac:dyDescent="0.45">
      <c r="A1877" s="3">
        <v>1935</v>
      </c>
      <c r="B1877" s="1" t="s">
        <v>5609</v>
      </c>
      <c r="C1877" s="1" t="s">
        <v>5601</v>
      </c>
      <c r="D1877" s="1" t="s">
        <v>5601</v>
      </c>
      <c r="E1877" s="5">
        <v>10000000</v>
      </c>
      <c r="F1877" s="1" t="s">
        <v>5610</v>
      </c>
      <c r="G1877" s="1" t="s">
        <v>5611</v>
      </c>
      <c r="H1877" s="1" t="s">
        <v>850</v>
      </c>
      <c r="I1877" s="1" t="s">
        <v>154</v>
      </c>
      <c r="J1877" s="1" t="s">
        <v>851</v>
      </c>
      <c r="K1877" s="1" t="s">
        <v>19</v>
      </c>
      <c r="L1877" s="1"/>
      <c r="M1877" t="str">
        <f t="shared" si="146"/>
        <v>1</v>
      </c>
      <c r="N1877" t="str">
        <f t="shared" si="147"/>
        <v>10</v>
      </c>
      <c r="Q1877" s="22" t="str">
        <f t="shared" si="148"/>
        <v/>
      </c>
    </row>
    <row r="1878" spans="1:17" x14ac:dyDescent="0.45">
      <c r="A1878" s="3">
        <v>1936</v>
      </c>
      <c r="B1878" s="1" t="s">
        <v>5612</v>
      </c>
      <c r="C1878" s="1" t="s">
        <v>5601</v>
      </c>
      <c r="D1878" s="1" t="s">
        <v>5601</v>
      </c>
      <c r="E1878" s="5">
        <v>46399500</v>
      </c>
      <c r="F1878" s="1" t="s">
        <v>5613</v>
      </c>
      <c r="G1878" s="1" t="s">
        <v>5611</v>
      </c>
      <c r="H1878" s="1" t="s">
        <v>850</v>
      </c>
      <c r="I1878" s="1" t="s">
        <v>154</v>
      </c>
      <c r="J1878" s="1" t="s">
        <v>851</v>
      </c>
      <c r="K1878" s="1" t="s">
        <v>19</v>
      </c>
      <c r="L1878" s="1"/>
      <c r="M1878" t="str">
        <f t="shared" si="146"/>
        <v>4</v>
      </c>
      <c r="N1878" t="str">
        <f t="shared" si="147"/>
        <v>46</v>
      </c>
      <c r="Q1878" s="22" t="str">
        <f t="shared" si="148"/>
        <v/>
      </c>
    </row>
    <row r="1879" spans="1:17" x14ac:dyDescent="0.45">
      <c r="A1879" s="3">
        <v>1937</v>
      </c>
      <c r="B1879" s="1" t="s">
        <v>5614</v>
      </c>
      <c r="C1879" s="1" t="s">
        <v>5601</v>
      </c>
      <c r="D1879" s="1" t="s">
        <v>5601</v>
      </c>
      <c r="E1879" s="5">
        <v>2234500</v>
      </c>
      <c r="F1879" s="1" t="s">
        <v>5615</v>
      </c>
      <c r="G1879" s="1" t="s">
        <v>5611</v>
      </c>
      <c r="H1879" s="1" t="s">
        <v>850</v>
      </c>
      <c r="I1879" s="1" t="s">
        <v>154</v>
      </c>
      <c r="J1879" s="1" t="s">
        <v>851</v>
      </c>
      <c r="K1879" s="1" t="s">
        <v>19</v>
      </c>
      <c r="L1879" s="1"/>
      <c r="M1879" t="str">
        <f t="shared" si="146"/>
        <v>2</v>
      </c>
      <c r="N1879" t="str">
        <f t="shared" si="147"/>
        <v>22</v>
      </c>
      <c r="Q1879" s="22" t="str">
        <f t="shared" si="148"/>
        <v/>
      </c>
    </row>
    <row r="1880" spans="1:17" x14ac:dyDescent="0.45">
      <c r="A1880" s="3">
        <v>1938</v>
      </c>
      <c r="B1880" s="1" t="s">
        <v>5616</v>
      </c>
      <c r="C1880" s="1" t="s">
        <v>5601</v>
      </c>
      <c r="D1880" s="1" t="s">
        <v>5601</v>
      </c>
      <c r="E1880" s="5">
        <v>3206500</v>
      </c>
      <c r="F1880" s="1" t="s">
        <v>5617</v>
      </c>
      <c r="G1880" s="1" t="s">
        <v>5611</v>
      </c>
      <c r="H1880" s="1" t="s">
        <v>850</v>
      </c>
      <c r="I1880" s="1" t="s">
        <v>154</v>
      </c>
      <c r="J1880" s="1" t="s">
        <v>851</v>
      </c>
      <c r="K1880" s="1" t="s">
        <v>19</v>
      </c>
      <c r="L1880" s="1"/>
      <c r="M1880" t="str">
        <f t="shared" si="146"/>
        <v>3</v>
      </c>
      <c r="N1880" t="str">
        <f t="shared" si="147"/>
        <v>32</v>
      </c>
      <c r="Q1880" s="22" t="str">
        <f t="shared" si="148"/>
        <v/>
      </c>
    </row>
    <row r="1881" spans="1:17" x14ac:dyDescent="0.45">
      <c r="A1881" s="3">
        <v>1939</v>
      </c>
      <c r="B1881" s="1" t="s">
        <v>5618</v>
      </c>
      <c r="C1881" s="1" t="s">
        <v>5601</v>
      </c>
      <c r="D1881" s="1" t="s">
        <v>5601</v>
      </c>
      <c r="E1881" s="5">
        <v>41754850</v>
      </c>
      <c r="F1881" s="1" t="s">
        <v>5619</v>
      </c>
      <c r="G1881" s="1" t="s">
        <v>5611</v>
      </c>
      <c r="H1881" s="1" t="s">
        <v>850</v>
      </c>
      <c r="I1881" s="1" t="s">
        <v>154</v>
      </c>
      <c r="J1881" s="1" t="s">
        <v>851</v>
      </c>
      <c r="K1881" s="1" t="s">
        <v>19</v>
      </c>
      <c r="L1881" s="1"/>
      <c r="M1881" t="str">
        <f t="shared" si="146"/>
        <v>4</v>
      </c>
      <c r="N1881" t="str">
        <f t="shared" si="147"/>
        <v>41</v>
      </c>
      <c r="Q1881" s="22" t="str">
        <f t="shared" si="148"/>
        <v/>
      </c>
    </row>
    <row r="1882" spans="1:17" x14ac:dyDescent="0.45">
      <c r="A1882" s="3">
        <v>1940</v>
      </c>
      <c r="B1882" s="1" t="s">
        <v>5620</v>
      </c>
      <c r="C1882" s="1" t="s">
        <v>5601</v>
      </c>
      <c r="D1882" s="1" t="s">
        <v>5601</v>
      </c>
      <c r="E1882" s="5">
        <v>3295831</v>
      </c>
      <c r="F1882" s="1" t="s">
        <v>5621</v>
      </c>
      <c r="G1882" s="1" t="s">
        <v>5611</v>
      </c>
      <c r="H1882" s="1" t="s">
        <v>850</v>
      </c>
      <c r="I1882" s="1" t="s">
        <v>154</v>
      </c>
      <c r="J1882" s="1" t="s">
        <v>851</v>
      </c>
      <c r="K1882" s="1" t="s">
        <v>19</v>
      </c>
      <c r="L1882" s="1"/>
      <c r="M1882" t="str">
        <f t="shared" si="146"/>
        <v>3</v>
      </c>
      <c r="N1882" t="str">
        <f t="shared" si="147"/>
        <v>32</v>
      </c>
      <c r="Q1882" s="22" t="str">
        <f t="shared" si="148"/>
        <v/>
      </c>
    </row>
    <row r="1883" spans="1:17" x14ac:dyDescent="0.45">
      <c r="A1883" s="3">
        <v>1941</v>
      </c>
      <c r="B1883" s="1" t="s">
        <v>5622</v>
      </c>
      <c r="C1883" s="1" t="s">
        <v>5601</v>
      </c>
      <c r="D1883" s="1" t="s">
        <v>5601</v>
      </c>
      <c r="E1883" s="5">
        <v>7768753</v>
      </c>
      <c r="F1883" s="1" t="s">
        <v>5623</v>
      </c>
      <c r="G1883" s="1" t="s">
        <v>5611</v>
      </c>
      <c r="H1883" s="1" t="s">
        <v>850</v>
      </c>
      <c r="I1883" s="1" t="s">
        <v>154</v>
      </c>
      <c r="J1883" s="1" t="s">
        <v>851</v>
      </c>
      <c r="K1883" s="1" t="s">
        <v>19</v>
      </c>
      <c r="L1883" s="1"/>
      <c r="M1883" t="str">
        <f t="shared" si="146"/>
        <v>7</v>
      </c>
      <c r="N1883" t="str">
        <f t="shared" si="147"/>
        <v>77</v>
      </c>
      <c r="Q1883" s="22" t="str">
        <f t="shared" si="148"/>
        <v/>
      </c>
    </row>
    <row r="1884" spans="1:17" x14ac:dyDescent="0.45">
      <c r="A1884" s="3">
        <v>1942</v>
      </c>
      <c r="B1884" s="1" t="s">
        <v>5624</v>
      </c>
      <c r="C1884" s="1" t="s">
        <v>5601</v>
      </c>
      <c r="D1884" s="1" t="s">
        <v>5601</v>
      </c>
      <c r="E1884" s="5">
        <v>23579687</v>
      </c>
      <c r="F1884" s="1" t="s">
        <v>5625</v>
      </c>
      <c r="G1884" s="1" t="s">
        <v>5611</v>
      </c>
      <c r="H1884" s="1" t="s">
        <v>850</v>
      </c>
      <c r="I1884" s="1" t="s">
        <v>154</v>
      </c>
      <c r="J1884" s="1" t="s">
        <v>851</v>
      </c>
      <c r="K1884" s="1" t="s">
        <v>19</v>
      </c>
      <c r="L1884" s="1"/>
      <c r="M1884" t="str">
        <f t="shared" si="146"/>
        <v>2</v>
      </c>
      <c r="N1884" t="str">
        <f t="shared" si="147"/>
        <v>23</v>
      </c>
      <c r="Q1884" s="22" t="str">
        <f t="shared" si="148"/>
        <v/>
      </c>
    </row>
    <row r="1885" spans="1:17" x14ac:dyDescent="0.45">
      <c r="A1885" s="3">
        <v>1943</v>
      </c>
      <c r="B1885" s="1" t="s">
        <v>5626</v>
      </c>
      <c r="C1885" s="1" t="s">
        <v>5601</v>
      </c>
      <c r="D1885" s="1" t="s">
        <v>5601</v>
      </c>
      <c r="E1885" s="5">
        <v>20965261</v>
      </c>
      <c r="F1885" s="1" t="s">
        <v>5627</v>
      </c>
      <c r="G1885" s="1" t="s">
        <v>5611</v>
      </c>
      <c r="H1885" s="1" t="s">
        <v>850</v>
      </c>
      <c r="I1885" s="1" t="s">
        <v>154</v>
      </c>
      <c r="J1885" s="1" t="s">
        <v>851</v>
      </c>
      <c r="K1885" s="1" t="s">
        <v>19</v>
      </c>
      <c r="L1885" s="1"/>
      <c r="M1885" t="str">
        <f t="shared" si="146"/>
        <v>2</v>
      </c>
      <c r="N1885" t="str">
        <f t="shared" si="147"/>
        <v>20</v>
      </c>
      <c r="Q1885" s="22" t="str">
        <f t="shared" si="148"/>
        <v/>
      </c>
    </row>
    <row r="1886" spans="1:17" x14ac:dyDescent="0.45">
      <c r="A1886" s="3">
        <v>1944</v>
      </c>
      <c r="B1886" s="1" t="s">
        <v>5628</v>
      </c>
      <c r="C1886" s="1" t="s">
        <v>5601</v>
      </c>
      <c r="D1886" s="1" t="s">
        <v>5601</v>
      </c>
      <c r="E1886" s="5">
        <v>34200000</v>
      </c>
      <c r="F1886" s="1" t="s">
        <v>5629</v>
      </c>
      <c r="G1886" s="1" t="s">
        <v>5611</v>
      </c>
      <c r="H1886" s="1" t="s">
        <v>850</v>
      </c>
      <c r="I1886" s="1" t="s">
        <v>154</v>
      </c>
      <c r="J1886" s="1" t="s">
        <v>851</v>
      </c>
      <c r="K1886" s="1" t="s">
        <v>19</v>
      </c>
      <c r="L1886" s="1"/>
      <c r="M1886" t="str">
        <f t="shared" si="146"/>
        <v>3</v>
      </c>
      <c r="N1886" t="str">
        <f t="shared" si="147"/>
        <v>34</v>
      </c>
      <c r="Q1886" s="22" t="str">
        <f t="shared" si="148"/>
        <v/>
      </c>
    </row>
    <row r="1887" spans="1:17" x14ac:dyDescent="0.45">
      <c r="A1887" s="3">
        <v>1945</v>
      </c>
      <c r="B1887" s="1" t="s">
        <v>5630</v>
      </c>
      <c r="C1887" s="1" t="s">
        <v>5601</v>
      </c>
      <c r="D1887" s="1" t="s">
        <v>5601</v>
      </c>
      <c r="E1887" s="5">
        <v>65850000</v>
      </c>
      <c r="F1887" s="1" t="s">
        <v>5631</v>
      </c>
      <c r="G1887" s="1" t="s">
        <v>5611</v>
      </c>
      <c r="H1887" s="1" t="s">
        <v>850</v>
      </c>
      <c r="I1887" s="1" t="s">
        <v>154</v>
      </c>
      <c r="J1887" s="1" t="s">
        <v>851</v>
      </c>
      <c r="K1887" s="1" t="s">
        <v>19</v>
      </c>
      <c r="L1887" s="1"/>
      <c r="M1887" t="str">
        <f t="shared" si="146"/>
        <v>6</v>
      </c>
      <c r="N1887" t="str">
        <f t="shared" si="147"/>
        <v>65</v>
      </c>
      <c r="Q1887" s="22" t="str">
        <f t="shared" si="148"/>
        <v/>
      </c>
    </row>
    <row r="1888" spans="1:17" x14ac:dyDescent="0.45">
      <c r="A1888" s="3">
        <v>1946</v>
      </c>
      <c r="B1888" s="1" t="s">
        <v>5632</v>
      </c>
      <c r="C1888" s="1" t="s">
        <v>5601</v>
      </c>
      <c r="D1888" s="1" t="s">
        <v>5474</v>
      </c>
      <c r="E1888" s="5">
        <v>31885829</v>
      </c>
      <c r="F1888" s="1" t="s">
        <v>5633</v>
      </c>
      <c r="G1888" s="1" t="s">
        <v>5611</v>
      </c>
      <c r="H1888" s="1" t="s">
        <v>154</v>
      </c>
      <c r="I1888" s="1" t="s">
        <v>154</v>
      </c>
      <c r="J1888" s="1" t="s">
        <v>5634</v>
      </c>
      <c r="K1888" s="1" t="s">
        <v>19</v>
      </c>
      <c r="L1888" s="1"/>
      <c r="M1888" t="str">
        <f t="shared" si="146"/>
        <v>3</v>
      </c>
      <c r="N1888" t="str">
        <f t="shared" si="147"/>
        <v>31</v>
      </c>
      <c r="Q1888" s="22" t="str">
        <f t="shared" si="148"/>
        <v/>
      </c>
    </row>
    <row r="1889" spans="1:17" x14ac:dyDescent="0.45">
      <c r="A1889" s="3">
        <v>1947</v>
      </c>
      <c r="B1889" s="1" t="s">
        <v>5635</v>
      </c>
      <c r="C1889" s="1" t="s">
        <v>5611</v>
      </c>
      <c r="D1889" s="1" t="s">
        <v>5474</v>
      </c>
      <c r="E1889" s="5">
        <v>13856500</v>
      </c>
      <c r="F1889" s="1" t="s">
        <v>5636</v>
      </c>
      <c r="G1889" s="1" t="s">
        <v>5611</v>
      </c>
      <c r="H1889" s="1" t="s">
        <v>154</v>
      </c>
      <c r="I1889" s="1" t="s">
        <v>154</v>
      </c>
      <c r="J1889" s="1" t="s">
        <v>5637</v>
      </c>
      <c r="K1889" s="1" t="s">
        <v>19</v>
      </c>
      <c r="L1889" s="1"/>
      <c r="M1889" t="str">
        <f t="shared" si="146"/>
        <v>1</v>
      </c>
      <c r="N1889" t="str">
        <f t="shared" si="147"/>
        <v>13</v>
      </c>
      <c r="Q1889" s="22" t="str">
        <f t="shared" si="148"/>
        <v/>
      </c>
    </row>
    <row r="1890" spans="1:17" x14ac:dyDescent="0.45">
      <c r="A1890" s="3">
        <v>1948</v>
      </c>
      <c r="B1890" s="1" t="s">
        <v>5638</v>
      </c>
      <c r="C1890" s="1" t="s">
        <v>5611</v>
      </c>
      <c r="D1890" s="1" t="s">
        <v>5474</v>
      </c>
      <c r="E1890" s="5">
        <v>4170000</v>
      </c>
      <c r="F1890" s="1" t="s">
        <v>5639</v>
      </c>
      <c r="G1890" s="1" t="s">
        <v>5611</v>
      </c>
      <c r="H1890" s="1" t="s">
        <v>154</v>
      </c>
      <c r="I1890" s="1" t="s">
        <v>154</v>
      </c>
      <c r="J1890" s="1" t="s">
        <v>5640</v>
      </c>
      <c r="K1890" s="1" t="s">
        <v>19</v>
      </c>
      <c r="L1890" s="1"/>
      <c r="M1890" t="str">
        <f t="shared" si="146"/>
        <v>4</v>
      </c>
      <c r="N1890" t="str">
        <f t="shared" si="147"/>
        <v>41</v>
      </c>
      <c r="Q1890" s="22" t="str">
        <f t="shared" si="148"/>
        <v/>
      </c>
    </row>
    <row r="1891" spans="1:17" x14ac:dyDescent="0.45">
      <c r="A1891" s="3">
        <v>1949</v>
      </c>
      <c r="B1891" s="1" t="s">
        <v>5641</v>
      </c>
      <c r="C1891" s="1" t="s">
        <v>5611</v>
      </c>
      <c r="D1891" s="1" t="s">
        <v>5601</v>
      </c>
      <c r="E1891" s="5">
        <v>111354250</v>
      </c>
      <c r="F1891" s="1" t="s">
        <v>5642</v>
      </c>
      <c r="G1891" s="1" t="s">
        <v>5643</v>
      </c>
      <c r="H1891" s="1" t="s">
        <v>153</v>
      </c>
      <c r="I1891" s="1" t="s">
        <v>154</v>
      </c>
      <c r="J1891" s="1" t="s">
        <v>5644</v>
      </c>
      <c r="K1891" s="1" t="s">
        <v>19</v>
      </c>
      <c r="L1891" s="1"/>
      <c r="M1891" t="str">
        <f t="shared" si="146"/>
        <v>1</v>
      </c>
      <c r="N1891" t="str">
        <f t="shared" si="147"/>
        <v>11</v>
      </c>
      <c r="Q1891" s="22" t="str">
        <f t="shared" si="148"/>
        <v/>
      </c>
    </row>
    <row r="1892" spans="1:17" x14ac:dyDescent="0.45">
      <c r="A1892" s="3">
        <v>1950</v>
      </c>
      <c r="B1892" s="1" t="s">
        <v>5645</v>
      </c>
      <c r="C1892" s="1" t="s">
        <v>5611</v>
      </c>
      <c r="D1892" s="1" t="s">
        <v>5611</v>
      </c>
      <c r="E1892" s="5">
        <v>784842225</v>
      </c>
      <c r="F1892" s="1" t="s">
        <v>5646</v>
      </c>
      <c r="G1892" s="1" t="s">
        <v>5643</v>
      </c>
      <c r="H1892" s="1" t="s">
        <v>188</v>
      </c>
      <c r="I1892" s="1" t="s">
        <v>154</v>
      </c>
      <c r="J1892" s="1" t="s">
        <v>5647</v>
      </c>
      <c r="K1892" s="1" t="s">
        <v>19</v>
      </c>
      <c r="L1892" s="1"/>
      <c r="M1892" t="str">
        <f t="shared" si="146"/>
        <v>7</v>
      </c>
      <c r="N1892" t="str">
        <f t="shared" si="147"/>
        <v>78</v>
      </c>
      <c r="Q1892" s="22" t="str">
        <f t="shared" si="148"/>
        <v/>
      </c>
    </row>
    <row r="1893" spans="1:17" x14ac:dyDescent="0.45">
      <c r="A1893" s="3">
        <v>1951</v>
      </c>
      <c r="B1893" s="1" t="s">
        <v>5648</v>
      </c>
      <c r="C1893" s="1" t="s">
        <v>5611</v>
      </c>
      <c r="D1893" s="1" t="s">
        <v>5611</v>
      </c>
      <c r="E1893" s="5">
        <v>853044000</v>
      </c>
      <c r="F1893" s="1" t="s">
        <v>5649</v>
      </c>
      <c r="G1893" s="1" t="s">
        <v>5643</v>
      </c>
      <c r="H1893" s="1" t="s">
        <v>188</v>
      </c>
      <c r="I1893" s="1" t="s">
        <v>154</v>
      </c>
      <c r="J1893" s="1" t="s">
        <v>5650</v>
      </c>
      <c r="K1893" s="1" t="s">
        <v>19</v>
      </c>
      <c r="L1893" s="1"/>
      <c r="M1893" t="str">
        <f t="shared" si="146"/>
        <v>8</v>
      </c>
      <c r="N1893" t="str">
        <f t="shared" si="147"/>
        <v>85</v>
      </c>
      <c r="Q1893" s="22" t="str">
        <f t="shared" si="148"/>
        <v/>
      </c>
    </row>
    <row r="1894" spans="1:17" x14ac:dyDescent="0.45">
      <c r="A1894" s="3">
        <v>1952</v>
      </c>
      <c r="B1894" s="1" t="s">
        <v>5651</v>
      </c>
      <c r="C1894" s="1" t="s">
        <v>5611</v>
      </c>
      <c r="D1894" s="1" t="s">
        <v>5611</v>
      </c>
      <c r="E1894" s="5">
        <v>1008185140</v>
      </c>
      <c r="F1894" s="1" t="s">
        <v>5652</v>
      </c>
      <c r="G1894" s="1" t="s">
        <v>5643</v>
      </c>
      <c r="H1894" s="1" t="s">
        <v>188</v>
      </c>
      <c r="I1894" s="1" t="s">
        <v>154</v>
      </c>
      <c r="J1894" s="1" t="s">
        <v>5653</v>
      </c>
      <c r="K1894" s="1" t="s">
        <v>19</v>
      </c>
      <c r="L1894" s="1"/>
      <c r="M1894" t="str">
        <f t="shared" si="146"/>
        <v>1</v>
      </c>
      <c r="N1894" t="str">
        <f t="shared" si="147"/>
        <v>10</v>
      </c>
      <c r="Q1894" s="22" t="str">
        <f t="shared" si="148"/>
        <v/>
      </c>
    </row>
    <row r="1895" spans="1:17" x14ac:dyDescent="0.45">
      <c r="A1895" s="3">
        <v>1953</v>
      </c>
      <c r="B1895" s="1" t="s">
        <v>5654</v>
      </c>
      <c r="C1895" s="1" t="s">
        <v>5611</v>
      </c>
      <c r="D1895" s="1" t="s">
        <v>5611</v>
      </c>
      <c r="E1895" s="5">
        <v>4422500</v>
      </c>
      <c r="F1895" s="1" t="s">
        <v>5655</v>
      </c>
      <c r="G1895" s="1" t="s">
        <v>5643</v>
      </c>
      <c r="H1895" s="1" t="s">
        <v>212</v>
      </c>
      <c r="I1895" s="1" t="s">
        <v>154</v>
      </c>
      <c r="J1895" s="1" t="s">
        <v>5656</v>
      </c>
      <c r="K1895" s="1" t="s">
        <v>19</v>
      </c>
      <c r="L1895" s="1"/>
      <c r="M1895" t="str">
        <f t="shared" si="146"/>
        <v>4</v>
      </c>
      <c r="N1895" t="str">
        <f t="shared" si="147"/>
        <v>44</v>
      </c>
      <c r="Q1895" s="22" t="str">
        <f t="shared" si="148"/>
        <v/>
      </c>
    </row>
    <row r="1896" spans="1:17" x14ac:dyDescent="0.45">
      <c r="A1896" s="3">
        <v>1954</v>
      </c>
      <c r="B1896" s="1" t="s">
        <v>5657</v>
      </c>
      <c r="C1896" s="1" t="s">
        <v>5643</v>
      </c>
      <c r="D1896" s="1" t="s">
        <v>5601</v>
      </c>
      <c r="E1896" s="5">
        <v>4796288</v>
      </c>
      <c r="F1896" s="1" t="s">
        <v>5658</v>
      </c>
      <c r="G1896" s="1" t="s">
        <v>5643</v>
      </c>
      <c r="H1896" s="1" t="s">
        <v>154</v>
      </c>
      <c r="I1896" s="1" t="s">
        <v>154</v>
      </c>
      <c r="J1896" s="1" t="s">
        <v>5659</v>
      </c>
      <c r="K1896" s="1" t="s">
        <v>19</v>
      </c>
      <c r="L1896" s="1"/>
      <c r="M1896" t="str">
        <f t="shared" si="146"/>
        <v>4</v>
      </c>
      <c r="N1896" t="str">
        <f t="shared" si="147"/>
        <v>47</v>
      </c>
      <c r="Q1896" s="22" t="str">
        <f t="shared" si="148"/>
        <v/>
      </c>
    </row>
    <row r="1897" spans="1:17" x14ac:dyDescent="0.45">
      <c r="A1897" s="3">
        <v>1955</v>
      </c>
      <c r="B1897" s="1" t="s">
        <v>5660</v>
      </c>
      <c r="C1897" s="1" t="s">
        <v>5643</v>
      </c>
      <c r="D1897" s="1" t="s">
        <v>5601</v>
      </c>
      <c r="E1897" s="5">
        <v>164965452</v>
      </c>
      <c r="F1897" s="1" t="s">
        <v>5661</v>
      </c>
      <c r="G1897" s="1" t="s">
        <v>5643</v>
      </c>
      <c r="H1897" s="1" t="s">
        <v>154</v>
      </c>
      <c r="I1897" s="1" t="s">
        <v>154</v>
      </c>
      <c r="J1897" s="1" t="s">
        <v>5662</v>
      </c>
      <c r="K1897" s="1" t="s">
        <v>19</v>
      </c>
      <c r="L1897" s="1"/>
      <c r="M1897" t="str">
        <f t="shared" si="146"/>
        <v>1</v>
      </c>
      <c r="N1897" t="str">
        <f t="shared" si="147"/>
        <v>16</v>
      </c>
      <c r="Q1897" s="22" t="str">
        <f t="shared" si="148"/>
        <v/>
      </c>
    </row>
    <row r="1898" spans="1:17" x14ac:dyDescent="0.45">
      <c r="A1898" s="3">
        <v>1956</v>
      </c>
      <c r="B1898" s="1" t="s">
        <v>5663</v>
      </c>
      <c r="C1898" s="1" t="s">
        <v>5643</v>
      </c>
      <c r="D1898" s="1" t="s">
        <v>5601</v>
      </c>
      <c r="E1898" s="5">
        <v>92563083</v>
      </c>
      <c r="F1898" s="1" t="s">
        <v>5664</v>
      </c>
      <c r="G1898" s="1" t="s">
        <v>5643</v>
      </c>
      <c r="H1898" s="1" t="s">
        <v>154</v>
      </c>
      <c r="I1898" s="1" t="s">
        <v>154</v>
      </c>
      <c r="J1898" s="1" t="s">
        <v>5665</v>
      </c>
      <c r="K1898" s="1" t="s">
        <v>19</v>
      </c>
      <c r="L1898" s="1"/>
      <c r="M1898" t="str">
        <f t="shared" si="146"/>
        <v>9</v>
      </c>
      <c r="N1898" t="str">
        <f t="shared" si="147"/>
        <v>92</v>
      </c>
      <c r="Q1898" s="22" t="str">
        <f t="shared" si="148"/>
        <v/>
      </c>
    </row>
    <row r="1899" spans="1:17" x14ac:dyDescent="0.45">
      <c r="A1899" s="3">
        <v>1957</v>
      </c>
      <c r="B1899" s="1" t="s">
        <v>5666</v>
      </c>
      <c r="C1899" s="1" t="s">
        <v>5643</v>
      </c>
      <c r="D1899" s="1" t="s">
        <v>5601</v>
      </c>
      <c r="E1899" s="5">
        <v>12380000</v>
      </c>
      <c r="F1899" s="1" t="s">
        <v>5667</v>
      </c>
      <c r="G1899" s="1" t="s">
        <v>5643</v>
      </c>
      <c r="H1899" s="1" t="s">
        <v>154</v>
      </c>
      <c r="I1899" s="1" t="s">
        <v>154</v>
      </c>
      <c r="J1899" s="1" t="s">
        <v>1400</v>
      </c>
      <c r="K1899" s="1" t="s">
        <v>19</v>
      </c>
      <c r="L1899" s="1"/>
      <c r="M1899" t="str">
        <f t="shared" si="146"/>
        <v>1</v>
      </c>
      <c r="N1899" t="str">
        <f t="shared" si="147"/>
        <v>12</v>
      </c>
      <c r="Q1899" s="22" t="str">
        <f t="shared" si="148"/>
        <v/>
      </c>
    </row>
    <row r="1900" spans="1:17" x14ac:dyDescent="0.45">
      <c r="A1900" s="3">
        <v>1958</v>
      </c>
      <c r="B1900" s="1" t="s">
        <v>5668</v>
      </c>
      <c r="C1900" s="1" t="s">
        <v>5643</v>
      </c>
      <c r="D1900" s="1" t="s">
        <v>5601</v>
      </c>
      <c r="E1900" s="5">
        <v>22072073</v>
      </c>
      <c r="F1900" s="1" t="s">
        <v>5669</v>
      </c>
      <c r="G1900" s="1" t="s">
        <v>5643</v>
      </c>
      <c r="H1900" s="1" t="s">
        <v>154</v>
      </c>
      <c r="I1900" s="1" t="s">
        <v>154</v>
      </c>
      <c r="J1900" s="1" t="s">
        <v>5670</v>
      </c>
      <c r="K1900" s="1" t="s">
        <v>19</v>
      </c>
      <c r="L1900" s="1"/>
      <c r="M1900" t="str">
        <f t="shared" si="146"/>
        <v>2</v>
      </c>
      <c r="N1900" t="str">
        <f t="shared" si="147"/>
        <v>22</v>
      </c>
      <c r="Q1900" s="22" t="str">
        <f t="shared" si="148"/>
        <v/>
      </c>
    </row>
    <row r="1901" spans="1:17" x14ac:dyDescent="0.45">
      <c r="A1901" s="3">
        <v>1959</v>
      </c>
      <c r="B1901" s="1" t="s">
        <v>5671</v>
      </c>
      <c r="C1901" s="1" t="s">
        <v>5672</v>
      </c>
      <c r="D1901" s="1" t="s">
        <v>5611</v>
      </c>
      <c r="E1901" s="5">
        <v>8854351</v>
      </c>
      <c r="F1901" s="1" t="s">
        <v>5673</v>
      </c>
      <c r="G1901" s="1" t="s">
        <v>5672</v>
      </c>
      <c r="H1901" s="1" t="s">
        <v>154</v>
      </c>
      <c r="I1901" s="1" t="s">
        <v>154</v>
      </c>
      <c r="J1901" s="1" t="s">
        <v>5674</v>
      </c>
      <c r="K1901" s="1" t="s">
        <v>19</v>
      </c>
      <c r="L1901" s="1"/>
      <c r="M1901" t="str">
        <f t="shared" si="146"/>
        <v>8</v>
      </c>
      <c r="N1901" t="str">
        <f t="shared" si="147"/>
        <v>88</v>
      </c>
      <c r="Q1901" s="22" t="str">
        <f t="shared" si="148"/>
        <v/>
      </c>
    </row>
    <row r="1902" spans="1:17" x14ac:dyDescent="0.45">
      <c r="A1902" s="3">
        <v>1960</v>
      </c>
      <c r="B1902" s="1" t="s">
        <v>5675</v>
      </c>
      <c r="C1902" s="1" t="s">
        <v>5672</v>
      </c>
      <c r="D1902" s="1" t="s">
        <v>5611</v>
      </c>
      <c r="E1902" s="5">
        <v>35966432</v>
      </c>
      <c r="F1902" s="1" t="s">
        <v>5676</v>
      </c>
      <c r="G1902" s="1" t="s">
        <v>5672</v>
      </c>
      <c r="H1902" s="1" t="s">
        <v>154</v>
      </c>
      <c r="I1902" s="1" t="s">
        <v>154</v>
      </c>
      <c r="J1902" s="1" t="s">
        <v>5677</v>
      </c>
      <c r="K1902" s="1" t="s">
        <v>19</v>
      </c>
      <c r="L1902" s="1"/>
      <c r="M1902" t="str">
        <f t="shared" si="146"/>
        <v>3</v>
      </c>
      <c r="N1902" t="str">
        <f t="shared" si="147"/>
        <v>35</v>
      </c>
      <c r="Q1902" s="22" t="str">
        <f t="shared" si="148"/>
        <v/>
      </c>
    </row>
    <row r="1903" spans="1:17" x14ac:dyDescent="0.45">
      <c r="A1903" s="3">
        <v>1961</v>
      </c>
      <c r="B1903" s="1" t="s">
        <v>5678</v>
      </c>
      <c r="C1903" s="1" t="s">
        <v>5672</v>
      </c>
      <c r="D1903" s="1" t="s">
        <v>5611</v>
      </c>
      <c r="E1903" s="5">
        <v>35880622</v>
      </c>
      <c r="F1903" s="1" t="s">
        <v>5679</v>
      </c>
      <c r="G1903" s="1" t="s">
        <v>5672</v>
      </c>
      <c r="H1903" s="1" t="s">
        <v>154</v>
      </c>
      <c r="I1903" s="1" t="s">
        <v>154</v>
      </c>
      <c r="J1903" s="1" t="s">
        <v>5680</v>
      </c>
      <c r="K1903" s="1" t="s">
        <v>19</v>
      </c>
      <c r="L1903" s="1"/>
      <c r="M1903" t="str">
        <f t="shared" si="146"/>
        <v>3</v>
      </c>
      <c r="N1903" t="str">
        <f t="shared" si="147"/>
        <v>35</v>
      </c>
      <c r="Q1903" s="22" t="str">
        <f t="shared" si="148"/>
        <v/>
      </c>
    </row>
    <row r="1904" spans="1:17" x14ac:dyDescent="0.45">
      <c r="A1904" s="3">
        <v>1962</v>
      </c>
      <c r="B1904" s="1" t="s">
        <v>5681</v>
      </c>
      <c r="C1904" s="1" t="s">
        <v>5672</v>
      </c>
      <c r="D1904" s="1" t="s">
        <v>5611</v>
      </c>
      <c r="E1904" s="5">
        <v>34719475</v>
      </c>
      <c r="F1904" s="1" t="s">
        <v>5682</v>
      </c>
      <c r="G1904" s="1" t="s">
        <v>5672</v>
      </c>
      <c r="H1904" s="1" t="s">
        <v>154</v>
      </c>
      <c r="I1904" s="1" t="s">
        <v>154</v>
      </c>
      <c r="J1904" s="1" t="s">
        <v>5683</v>
      </c>
      <c r="K1904" s="1" t="s">
        <v>19</v>
      </c>
      <c r="L1904" s="1"/>
      <c r="M1904" t="str">
        <f t="shared" si="146"/>
        <v>3</v>
      </c>
      <c r="N1904" t="str">
        <f t="shared" si="147"/>
        <v>34</v>
      </c>
      <c r="Q1904" s="22" t="str">
        <f t="shared" si="148"/>
        <v/>
      </c>
    </row>
    <row r="1905" spans="1:17" x14ac:dyDescent="0.45">
      <c r="A1905" s="3">
        <v>1963</v>
      </c>
      <c r="B1905" s="1" t="s">
        <v>5684</v>
      </c>
      <c r="C1905" s="1" t="s">
        <v>5672</v>
      </c>
      <c r="D1905" s="1" t="s">
        <v>5611</v>
      </c>
      <c r="E1905" s="5">
        <v>45908113</v>
      </c>
      <c r="F1905" s="1" t="s">
        <v>5685</v>
      </c>
      <c r="G1905" s="1" t="s">
        <v>5672</v>
      </c>
      <c r="H1905" s="1" t="s">
        <v>154</v>
      </c>
      <c r="I1905" s="1" t="s">
        <v>154</v>
      </c>
      <c r="J1905" s="1" t="s">
        <v>5686</v>
      </c>
      <c r="K1905" s="1" t="s">
        <v>19</v>
      </c>
      <c r="L1905" s="1"/>
      <c r="M1905" t="str">
        <f t="shared" si="146"/>
        <v>4</v>
      </c>
      <c r="N1905" t="str">
        <f t="shared" si="147"/>
        <v>45</v>
      </c>
      <c r="Q1905" s="22" t="str">
        <f t="shared" si="148"/>
        <v/>
      </c>
    </row>
    <row r="1906" spans="1:17" x14ac:dyDescent="0.45">
      <c r="A1906" s="3">
        <v>1964</v>
      </c>
      <c r="B1906" s="1" t="s">
        <v>5687</v>
      </c>
      <c r="C1906" s="1" t="s">
        <v>5672</v>
      </c>
      <c r="D1906" s="1" t="s">
        <v>5643</v>
      </c>
      <c r="E1906" s="5">
        <v>393400100</v>
      </c>
      <c r="F1906" s="1" t="s">
        <v>5688</v>
      </c>
      <c r="G1906" s="1" t="s">
        <v>5672</v>
      </c>
      <c r="H1906" s="1" t="s">
        <v>3737</v>
      </c>
      <c r="I1906" s="1" t="s">
        <v>154</v>
      </c>
      <c r="J1906" s="1" t="s">
        <v>5689</v>
      </c>
      <c r="K1906" s="1" t="s">
        <v>19</v>
      </c>
      <c r="L1906" s="1"/>
      <c r="M1906" t="str">
        <f t="shared" si="146"/>
        <v>3</v>
      </c>
      <c r="N1906" t="str">
        <f t="shared" si="147"/>
        <v>39</v>
      </c>
      <c r="Q1906" s="22" t="str">
        <f t="shared" si="148"/>
        <v/>
      </c>
    </row>
    <row r="1907" spans="1:17" x14ac:dyDescent="0.45">
      <c r="A1907" s="3">
        <v>1965</v>
      </c>
      <c r="B1907" s="1" t="s">
        <v>5690</v>
      </c>
      <c r="C1907" s="1" t="s">
        <v>5672</v>
      </c>
      <c r="D1907" s="1" t="s">
        <v>5643</v>
      </c>
      <c r="E1907" s="5">
        <v>1578678720</v>
      </c>
      <c r="F1907" s="1" t="s">
        <v>5691</v>
      </c>
      <c r="G1907" s="1" t="s">
        <v>5672</v>
      </c>
      <c r="H1907" s="1" t="s">
        <v>188</v>
      </c>
      <c r="I1907" s="1" t="s">
        <v>154</v>
      </c>
      <c r="J1907" s="1" t="s">
        <v>5692</v>
      </c>
      <c r="K1907" s="1" t="s">
        <v>19</v>
      </c>
      <c r="L1907" s="1"/>
      <c r="M1907" t="str">
        <f t="shared" si="146"/>
        <v>1</v>
      </c>
      <c r="N1907" t="str">
        <f t="shared" si="147"/>
        <v>15</v>
      </c>
      <c r="Q1907" s="22" t="str">
        <f t="shared" si="148"/>
        <v/>
      </c>
    </row>
    <row r="1908" spans="1:17" x14ac:dyDescent="0.45">
      <c r="A1908" s="3">
        <v>1966</v>
      </c>
      <c r="B1908" s="1" t="s">
        <v>5693</v>
      </c>
      <c r="C1908" s="1" t="s">
        <v>5672</v>
      </c>
      <c r="D1908" s="1" t="s">
        <v>5611</v>
      </c>
      <c r="E1908" s="5">
        <v>10480900</v>
      </c>
      <c r="F1908" s="1" t="s">
        <v>5694</v>
      </c>
      <c r="G1908" s="1" t="s">
        <v>5672</v>
      </c>
      <c r="H1908" s="1" t="s">
        <v>154</v>
      </c>
      <c r="I1908" s="1" t="s">
        <v>154</v>
      </c>
      <c r="J1908" s="1" t="s">
        <v>5695</v>
      </c>
      <c r="K1908" s="1" t="s">
        <v>19</v>
      </c>
      <c r="L1908" s="1"/>
      <c r="M1908" t="str">
        <f t="shared" si="146"/>
        <v>1</v>
      </c>
      <c r="N1908" t="str">
        <f t="shared" si="147"/>
        <v>10</v>
      </c>
      <c r="Q1908" s="22" t="str">
        <f t="shared" si="148"/>
        <v/>
      </c>
    </row>
    <row r="1909" spans="1:17" x14ac:dyDescent="0.45">
      <c r="A1909" s="3">
        <v>1967</v>
      </c>
      <c r="B1909" s="1" t="s">
        <v>5696</v>
      </c>
      <c r="C1909" s="1" t="s">
        <v>5672</v>
      </c>
      <c r="D1909" s="1" t="s">
        <v>5611</v>
      </c>
      <c r="E1909" s="5">
        <v>76838860</v>
      </c>
      <c r="F1909" s="1" t="s">
        <v>5697</v>
      </c>
      <c r="G1909" s="1" t="s">
        <v>5672</v>
      </c>
      <c r="H1909" s="1" t="s">
        <v>154</v>
      </c>
      <c r="I1909" s="1" t="s">
        <v>154</v>
      </c>
      <c r="J1909" s="1" t="s">
        <v>5698</v>
      </c>
      <c r="K1909" s="1" t="s">
        <v>19</v>
      </c>
      <c r="L1909" s="1"/>
      <c r="M1909" t="str">
        <f t="shared" si="146"/>
        <v>7</v>
      </c>
      <c r="N1909" t="str">
        <f t="shared" si="147"/>
        <v>76</v>
      </c>
      <c r="Q1909" s="22" t="str">
        <f t="shared" si="148"/>
        <v/>
      </c>
    </row>
    <row r="1910" spans="1:17" x14ac:dyDescent="0.45">
      <c r="A1910" s="3">
        <v>1968</v>
      </c>
      <c r="B1910" s="1" t="s">
        <v>5699</v>
      </c>
      <c r="C1910" s="1" t="s">
        <v>5672</v>
      </c>
      <c r="D1910" s="1" t="s">
        <v>5611</v>
      </c>
      <c r="E1910" s="5">
        <v>17784000</v>
      </c>
      <c r="F1910" s="1" t="s">
        <v>5700</v>
      </c>
      <c r="G1910" s="1" t="s">
        <v>5672</v>
      </c>
      <c r="H1910" s="1" t="s">
        <v>154</v>
      </c>
      <c r="I1910" s="1" t="s">
        <v>154</v>
      </c>
      <c r="J1910" s="1" t="s">
        <v>5701</v>
      </c>
      <c r="K1910" s="1" t="s">
        <v>19</v>
      </c>
      <c r="L1910" s="1"/>
      <c r="M1910" t="str">
        <f t="shared" si="146"/>
        <v>1</v>
      </c>
      <c r="N1910" t="str">
        <f t="shared" si="147"/>
        <v>17</v>
      </c>
      <c r="Q1910" s="22" t="str">
        <f t="shared" si="148"/>
        <v/>
      </c>
    </row>
    <row r="1911" spans="1:17" x14ac:dyDescent="0.45">
      <c r="A1911" s="3">
        <v>1969</v>
      </c>
      <c r="B1911" s="1" t="s">
        <v>5702</v>
      </c>
      <c r="C1911" s="1" t="s">
        <v>5703</v>
      </c>
      <c r="D1911" s="1" t="s">
        <v>5672</v>
      </c>
      <c r="E1911" s="5">
        <v>8594500</v>
      </c>
      <c r="F1911" s="1" t="s">
        <v>5704</v>
      </c>
      <c r="G1911" s="1" t="s">
        <v>5703</v>
      </c>
      <c r="H1911" s="1" t="s">
        <v>212</v>
      </c>
      <c r="I1911" s="1" t="s">
        <v>154</v>
      </c>
      <c r="J1911" s="1" t="s">
        <v>5705</v>
      </c>
      <c r="K1911" s="1" t="s">
        <v>19</v>
      </c>
      <c r="L1911" s="1"/>
      <c r="M1911" t="str">
        <f t="shared" si="146"/>
        <v>8</v>
      </c>
      <c r="N1911" t="str">
        <f t="shared" si="147"/>
        <v>85</v>
      </c>
      <c r="Q1911" s="22" t="str">
        <f t="shared" si="148"/>
        <v/>
      </c>
    </row>
    <row r="1912" spans="1:17" x14ac:dyDescent="0.45">
      <c r="A1912" s="3">
        <v>1970</v>
      </c>
      <c r="B1912" s="1" t="s">
        <v>5706</v>
      </c>
      <c r="C1912" s="1" t="s">
        <v>5707</v>
      </c>
      <c r="D1912" s="1" t="s">
        <v>5703</v>
      </c>
      <c r="E1912" s="5">
        <v>393377545</v>
      </c>
      <c r="F1912" s="1" t="s">
        <v>5708</v>
      </c>
      <c r="G1912" s="1" t="s">
        <v>5709</v>
      </c>
      <c r="H1912" s="1" t="s">
        <v>3737</v>
      </c>
      <c r="I1912" s="1" t="s">
        <v>154</v>
      </c>
      <c r="J1912" s="1" t="s">
        <v>5710</v>
      </c>
      <c r="K1912" s="1" t="s">
        <v>19</v>
      </c>
      <c r="L1912" s="1"/>
      <c r="M1912" t="str">
        <f t="shared" si="146"/>
        <v>3</v>
      </c>
      <c r="N1912" t="str">
        <f t="shared" si="147"/>
        <v>39</v>
      </c>
      <c r="Q1912" s="22" t="str">
        <f t="shared" si="148"/>
        <v/>
      </c>
    </row>
    <row r="1913" spans="1:17" x14ac:dyDescent="0.45">
      <c r="A1913" s="3">
        <v>1971</v>
      </c>
      <c r="B1913" s="1" t="s">
        <v>5711</v>
      </c>
      <c r="C1913" s="1" t="s">
        <v>5707</v>
      </c>
      <c r="D1913" s="1" t="s">
        <v>5672</v>
      </c>
      <c r="E1913" s="5">
        <v>23052550</v>
      </c>
      <c r="F1913" s="1" t="s">
        <v>5712</v>
      </c>
      <c r="G1913" s="1" t="s">
        <v>5709</v>
      </c>
      <c r="H1913" s="1" t="s">
        <v>154</v>
      </c>
      <c r="I1913" s="1" t="s">
        <v>154</v>
      </c>
      <c r="J1913" s="1" t="s">
        <v>5713</v>
      </c>
      <c r="K1913" s="1" t="s">
        <v>19</v>
      </c>
      <c r="L1913" s="1"/>
      <c r="M1913" t="str">
        <f t="shared" si="146"/>
        <v>2</v>
      </c>
      <c r="N1913" t="str">
        <f t="shared" si="147"/>
        <v>23</v>
      </c>
      <c r="Q1913" s="22" t="str">
        <f t="shared" si="148"/>
        <v/>
      </c>
    </row>
    <row r="1914" spans="1:17" x14ac:dyDescent="0.45">
      <c r="A1914" s="3">
        <v>1972</v>
      </c>
      <c r="B1914" s="1" t="s">
        <v>5714</v>
      </c>
      <c r="C1914" s="1" t="s">
        <v>5707</v>
      </c>
      <c r="D1914" s="1" t="s">
        <v>5672</v>
      </c>
      <c r="E1914" s="5">
        <v>29396926</v>
      </c>
      <c r="F1914" s="1" t="s">
        <v>5715</v>
      </c>
      <c r="G1914" s="1" t="s">
        <v>5709</v>
      </c>
      <c r="H1914" s="1" t="s">
        <v>154</v>
      </c>
      <c r="I1914" s="1" t="s">
        <v>154</v>
      </c>
      <c r="J1914" s="1" t="s">
        <v>5716</v>
      </c>
      <c r="K1914" s="1" t="s">
        <v>19</v>
      </c>
      <c r="L1914" s="1"/>
      <c r="M1914" t="str">
        <f t="shared" si="146"/>
        <v>2</v>
      </c>
      <c r="N1914" t="str">
        <f t="shared" si="147"/>
        <v>29</v>
      </c>
      <c r="Q1914" s="22" t="str">
        <f t="shared" si="148"/>
        <v/>
      </c>
    </row>
    <row r="1915" spans="1:17" x14ac:dyDescent="0.45">
      <c r="A1915" s="3">
        <v>1973</v>
      </c>
      <c r="B1915" s="1" t="s">
        <v>5717</v>
      </c>
      <c r="C1915" s="1" t="s">
        <v>5707</v>
      </c>
      <c r="D1915" s="1" t="s">
        <v>5672</v>
      </c>
      <c r="E1915" s="5">
        <v>20802578</v>
      </c>
      <c r="F1915" s="1" t="s">
        <v>5718</v>
      </c>
      <c r="G1915" s="1" t="s">
        <v>5707</v>
      </c>
      <c r="H1915" s="1" t="s">
        <v>154</v>
      </c>
      <c r="I1915" s="1" t="s">
        <v>154</v>
      </c>
      <c r="J1915" s="1" t="s">
        <v>5719</v>
      </c>
      <c r="K1915" s="1" t="s">
        <v>19</v>
      </c>
      <c r="L1915" s="1"/>
      <c r="M1915" t="str">
        <f t="shared" si="146"/>
        <v>2</v>
      </c>
      <c r="N1915" t="str">
        <f t="shared" si="147"/>
        <v>20</v>
      </c>
      <c r="Q1915" s="22" t="str">
        <f t="shared" si="148"/>
        <v/>
      </c>
    </row>
    <row r="1916" spans="1:17" x14ac:dyDescent="0.45">
      <c r="A1916" s="3">
        <v>1974</v>
      </c>
      <c r="B1916" s="1" t="s">
        <v>5720</v>
      </c>
      <c r="C1916" s="1" t="s">
        <v>5707</v>
      </c>
      <c r="D1916" s="1" t="s">
        <v>5672</v>
      </c>
      <c r="E1916" s="5">
        <v>43726014</v>
      </c>
      <c r="F1916" s="1" t="s">
        <v>5721</v>
      </c>
      <c r="G1916" s="1" t="s">
        <v>5707</v>
      </c>
      <c r="H1916" s="1" t="s">
        <v>154</v>
      </c>
      <c r="I1916" s="1" t="s">
        <v>154</v>
      </c>
      <c r="J1916" s="1" t="s">
        <v>5722</v>
      </c>
      <c r="K1916" s="1" t="s">
        <v>19</v>
      </c>
      <c r="L1916" s="1"/>
      <c r="M1916" t="str">
        <f t="shared" si="146"/>
        <v>4</v>
      </c>
      <c r="N1916" t="str">
        <f t="shared" si="147"/>
        <v>43</v>
      </c>
      <c r="Q1916" s="22" t="str">
        <f t="shared" si="148"/>
        <v/>
      </c>
    </row>
    <row r="1917" spans="1:17" x14ac:dyDescent="0.45">
      <c r="A1917" s="3">
        <v>1975</v>
      </c>
      <c r="B1917" s="1" t="s">
        <v>5723</v>
      </c>
      <c r="C1917" s="1" t="s">
        <v>5707</v>
      </c>
      <c r="D1917" s="1" t="s">
        <v>5672</v>
      </c>
      <c r="E1917" s="5">
        <v>31475631</v>
      </c>
      <c r="F1917" s="1" t="s">
        <v>5724</v>
      </c>
      <c r="G1917" s="1" t="s">
        <v>5709</v>
      </c>
      <c r="H1917" s="1" t="s">
        <v>154</v>
      </c>
      <c r="I1917" s="1" t="s">
        <v>154</v>
      </c>
      <c r="J1917" s="1" t="s">
        <v>5725</v>
      </c>
      <c r="K1917" s="1" t="s">
        <v>19</v>
      </c>
      <c r="L1917" s="1"/>
      <c r="M1917" t="str">
        <f t="shared" si="146"/>
        <v>3</v>
      </c>
      <c r="N1917" t="str">
        <f t="shared" si="147"/>
        <v>31</v>
      </c>
      <c r="Q1917" s="22" t="str">
        <f t="shared" si="148"/>
        <v/>
      </c>
    </row>
    <row r="1918" spans="1:17" x14ac:dyDescent="0.45">
      <c r="A1918" s="3">
        <v>1976</v>
      </c>
      <c r="B1918" s="1" t="s">
        <v>5726</v>
      </c>
      <c r="C1918" s="1" t="s">
        <v>5707</v>
      </c>
      <c r="D1918" s="1" t="s">
        <v>5672</v>
      </c>
      <c r="E1918" s="5">
        <v>30082433</v>
      </c>
      <c r="F1918" s="1" t="s">
        <v>5727</v>
      </c>
      <c r="G1918" s="1" t="s">
        <v>5709</v>
      </c>
      <c r="H1918" s="1" t="s">
        <v>154</v>
      </c>
      <c r="I1918" s="1" t="s">
        <v>154</v>
      </c>
      <c r="J1918" s="1" t="s">
        <v>5728</v>
      </c>
      <c r="K1918" s="1" t="s">
        <v>19</v>
      </c>
      <c r="L1918" s="1"/>
      <c r="M1918" t="str">
        <f t="shared" si="146"/>
        <v>3</v>
      </c>
      <c r="N1918" t="str">
        <f t="shared" si="147"/>
        <v>30</v>
      </c>
      <c r="Q1918" s="22" t="str">
        <f t="shared" si="148"/>
        <v/>
      </c>
    </row>
    <row r="1919" spans="1:17" x14ac:dyDescent="0.45">
      <c r="A1919" s="3">
        <v>1977</v>
      </c>
      <c r="B1919" s="1" t="s">
        <v>5729</v>
      </c>
      <c r="C1919" s="1" t="s">
        <v>5707</v>
      </c>
      <c r="D1919" s="1" t="s">
        <v>5703</v>
      </c>
      <c r="E1919" s="5">
        <v>794415765</v>
      </c>
      <c r="F1919" s="1" t="s">
        <v>5730</v>
      </c>
      <c r="G1919" s="1" t="s">
        <v>5709</v>
      </c>
      <c r="H1919" s="1" t="s">
        <v>3737</v>
      </c>
      <c r="I1919" s="1" t="s">
        <v>154</v>
      </c>
      <c r="J1919" s="1" t="s">
        <v>5731</v>
      </c>
      <c r="K1919" s="1" t="s">
        <v>19</v>
      </c>
      <c r="L1919" s="1"/>
      <c r="M1919" t="str">
        <f t="shared" si="146"/>
        <v>7</v>
      </c>
      <c r="N1919" t="str">
        <f t="shared" si="147"/>
        <v>79</v>
      </c>
      <c r="Q1919" s="22" t="str">
        <f t="shared" si="148"/>
        <v/>
      </c>
    </row>
    <row r="1920" spans="1:17" x14ac:dyDescent="0.45">
      <c r="A1920" s="3">
        <v>1978</v>
      </c>
      <c r="B1920" s="1" t="s">
        <v>5732</v>
      </c>
      <c r="C1920" s="1" t="s">
        <v>5707</v>
      </c>
      <c r="D1920" s="1" t="s">
        <v>5672</v>
      </c>
      <c r="E1920" s="5">
        <v>24505000</v>
      </c>
      <c r="F1920" s="1" t="s">
        <v>5733</v>
      </c>
      <c r="G1920" s="1" t="s">
        <v>5709</v>
      </c>
      <c r="H1920" s="1" t="s">
        <v>154</v>
      </c>
      <c r="I1920" s="1" t="s">
        <v>154</v>
      </c>
      <c r="J1920" s="1" t="s">
        <v>5734</v>
      </c>
      <c r="K1920" s="1" t="s">
        <v>19</v>
      </c>
      <c r="L1920" s="1"/>
      <c r="M1920" t="str">
        <f t="shared" si="146"/>
        <v>2</v>
      </c>
      <c r="N1920" t="str">
        <f t="shared" si="147"/>
        <v>24</v>
      </c>
      <c r="Q1920" s="22" t="str">
        <f t="shared" si="148"/>
        <v/>
      </c>
    </row>
    <row r="1921" spans="1:17" x14ac:dyDescent="0.45">
      <c r="A1921" s="3">
        <v>1979</v>
      </c>
      <c r="B1921" s="1" t="s">
        <v>5735</v>
      </c>
      <c r="C1921" s="1" t="s">
        <v>5707</v>
      </c>
      <c r="D1921" s="1" t="s">
        <v>5672</v>
      </c>
      <c r="E1921" s="5">
        <v>6375000</v>
      </c>
      <c r="F1921" s="1" t="s">
        <v>5736</v>
      </c>
      <c r="G1921" s="1" t="s">
        <v>5709</v>
      </c>
      <c r="H1921" s="1" t="s">
        <v>154</v>
      </c>
      <c r="I1921" s="1" t="s">
        <v>154</v>
      </c>
      <c r="J1921" s="1" t="s">
        <v>5737</v>
      </c>
      <c r="K1921" s="1" t="s">
        <v>19</v>
      </c>
      <c r="L1921" s="1"/>
      <c r="M1921" t="str">
        <f t="shared" si="146"/>
        <v>6</v>
      </c>
      <c r="N1921" t="str">
        <f t="shared" si="147"/>
        <v>63</v>
      </c>
      <c r="Q1921" s="22" t="str">
        <f t="shared" si="148"/>
        <v/>
      </c>
    </row>
    <row r="1922" spans="1:17" x14ac:dyDescent="0.45">
      <c r="A1922" s="3">
        <v>1980</v>
      </c>
      <c r="B1922" s="1" t="s">
        <v>5738</v>
      </c>
      <c r="C1922" s="1" t="s">
        <v>5707</v>
      </c>
      <c r="D1922" s="1" t="s">
        <v>5672</v>
      </c>
      <c r="E1922" s="5">
        <v>10925000</v>
      </c>
      <c r="F1922" s="1" t="s">
        <v>5739</v>
      </c>
      <c r="G1922" s="1" t="s">
        <v>5709</v>
      </c>
      <c r="H1922" s="1" t="s">
        <v>154</v>
      </c>
      <c r="I1922" s="1" t="s">
        <v>154</v>
      </c>
      <c r="J1922" s="1" t="s">
        <v>5740</v>
      </c>
      <c r="K1922" s="1" t="s">
        <v>19</v>
      </c>
      <c r="L1922" s="1"/>
      <c r="M1922" t="str">
        <f t="shared" si="146"/>
        <v>1</v>
      </c>
      <c r="N1922" t="str">
        <f t="shared" si="147"/>
        <v>10</v>
      </c>
      <c r="Q1922" s="22" t="str">
        <f t="shared" si="148"/>
        <v/>
      </c>
    </row>
    <row r="1923" spans="1:17" x14ac:dyDescent="0.45">
      <c r="A1923" s="3">
        <v>1981</v>
      </c>
      <c r="B1923" s="1" t="s">
        <v>5741</v>
      </c>
      <c r="C1923" s="1" t="s">
        <v>5707</v>
      </c>
      <c r="D1923" s="1" t="s">
        <v>5703</v>
      </c>
      <c r="E1923" s="5">
        <v>78800000</v>
      </c>
      <c r="F1923" s="1" t="s">
        <v>5742</v>
      </c>
      <c r="G1923" s="1" t="s">
        <v>5709</v>
      </c>
      <c r="H1923" s="1" t="s">
        <v>153</v>
      </c>
      <c r="I1923" s="1" t="s">
        <v>154</v>
      </c>
      <c r="J1923" s="1" t="s">
        <v>5743</v>
      </c>
      <c r="K1923" s="1" t="s">
        <v>19</v>
      </c>
      <c r="L1923" s="1"/>
      <c r="M1923" t="str">
        <f t="shared" si="146"/>
        <v>7</v>
      </c>
      <c r="N1923" t="str">
        <f t="shared" si="147"/>
        <v>78</v>
      </c>
      <c r="Q1923" s="22" t="str">
        <f t="shared" si="148"/>
        <v/>
      </c>
    </row>
    <row r="1924" spans="1:17" x14ac:dyDescent="0.45">
      <c r="A1924" s="3">
        <v>1982</v>
      </c>
      <c r="B1924" s="1" t="s">
        <v>5744</v>
      </c>
      <c r="C1924" s="1" t="s">
        <v>5707</v>
      </c>
      <c r="D1924" s="1" t="s">
        <v>5703</v>
      </c>
      <c r="E1924" s="5">
        <v>40612612</v>
      </c>
      <c r="F1924" s="1" t="s">
        <v>5745</v>
      </c>
      <c r="G1924" s="1" t="s">
        <v>5709</v>
      </c>
      <c r="H1924" s="1" t="s">
        <v>154</v>
      </c>
      <c r="I1924" s="1" t="s">
        <v>154</v>
      </c>
      <c r="J1924" s="1" t="s">
        <v>5746</v>
      </c>
      <c r="K1924" s="1" t="s">
        <v>19</v>
      </c>
      <c r="L1924" s="1"/>
      <c r="M1924" t="str">
        <f t="shared" si="146"/>
        <v>4</v>
      </c>
      <c r="N1924" t="str">
        <f t="shared" si="147"/>
        <v>40</v>
      </c>
      <c r="Q1924" s="22" t="str">
        <f t="shared" si="148"/>
        <v/>
      </c>
    </row>
    <row r="1925" spans="1:17" x14ac:dyDescent="0.45">
      <c r="A1925" s="3">
        <v>1983</v>
      </c>
      <c r="B1925" s="1" t="s">
        <v>5747</v>
      </c>
      <c r="C1925" s="1" t="s">
        <v>5707</v>
      </c>
      <c r="D1925" s="1" t="s">
        <v>5703</v>
      </c>
      <c r="E1925" s="5">
        <v>512771775</v>
      </c>
      <c r="F1925" s="1" t="s">
        <v>5748</v>
      </c>
      <c r="G1925" s="1" t="s">
        <v>5709</v>
      </c>
      <c r="H1925" s="1" t="s">
        <v>3737</v>
      </c>
      <c r="I1925" s="1" t="s">
        <v>154</v>
      </c>
      <c r="J1925" s="1" t="s">
        <v>5749</v>
      </c>
      <c r="K1925" s="1" t="s">
        <v>19</v>
      </c>
      <c r="L1925" s="1"/>
      <c r="M1925" t="str">
        <f t="shared" ref="M1925:M1988" si="149">LEFT(E1925,1)</f>
        <v>5</v>
      </c>
      <c r="N1925" t="str">
        <f t="shared" ref="N1925:N1988" si="150">LEFT(E1925,2)</f>
        <v>51</v>
      </c>
      <c r="Q1925" s="22" t="str">
        <f t="shared" si="148"/>
        <v/>
      </c>
    </row>
    <row r="1926" spans="1:17" x14ac:dyDescent="0.45">
      <c r="A1926" s="3">
        <v>1984</v>
      </c>
      <c r="B1926" s="1" t="s">
        <v>5750</v>
      </c>
      <c r="C1926" s="1" t="s">
        <v>5707</v>
      </c>
      <c r="D1926" s="1" t="s">
        <v>5703</v>
      </c>
      <c r="E1926" s="5">
        <v>44196328</v>
      </c>
      <c r="F1926" s="1" t="s">
        <v>5751</v>
      </c>
      <c r="G1926" s="1" t="s">
        <v>5709</v>
      </c>
      <c r="H1926" s="1" t="s">
        <v>154</v>
      </c>
      <c r="I1926" s="1" t="s">
        <v>154</v>
      </c>
      <c r="J1926" s="1" t="s">
        <v>5752</v>
      </c>
      <c r="K1926" s="1" t="s">
        <v>19</v>
      </c>
      <c r="L1926" s="1"/>
      <c r="M1926" t="str">
        <f t="shared" si="149"/>
        <v>4</v>
      </c>
      <c r="N1926" t="str">
        <f t="shared" si="150"/>
        <v>44</v>
      </c>
      <c r="Q1926" s="22" t="str">
        <f t="shared" si="148"/>
        <v/>
      </c>
    </row>
    <row r="1927" spans="1:17" x14ac:dyDescent="0.45">
      <c r="A1927" s="3">
        <v>1985</v>
      </c>
      <c r="B1927" s="1" t="s">
        <v>5753</v>
      </c>
      <c r="C1927" s="1" t="s">
        <v>5707</v>
      </c>
      <c r="D1927" s="1" t="s">
        <v>5703</v>
      </c>
      <c r="E1927" s="5">
        <v>39896937</v>
      </c>
      <c r="F1927" s="1" t="s">
        <v>5754</v>
      </c>
      <c r="G1927" s="1" t="s">
        <v>5709</v>
      </c>
      <c r="H1927" s="1" t="s">
        <v>154</v>
      </c>
      <c r="I1927" s="1" t="s">
        <v>154</v>
      </c>
      <c r="J1927" s="1" t="s">
        <v>5755</v>
      </c>
      <c r="K1927" s="1" t="s">
        <v>19</v>
      </c>
      <c r="L1927" s="1"/>
      <c r="M1927" t="str">
        <f t="shared" si="149"/>
        <v>3</v>
      </c>
      <c r="N1927" t="str">
        <f t="shared" si="150"/>
        <v>39</v>
      </c>
      <c r="Q1927" s="22" t="str">
        <f t="shared" si="148"/>
        <v/>
      </c>
    </row>
    <row r="1928" spans="1:17" x14ac:dyDescent="0.45">
      <c r="A1928" s="3">
        <v>1986</v>
      </c>
      <c r="B1928" s="1" t="s">
        <v>5756</v>
      </c>
      <c r="C1928" s="1" t="s">
        <v>5707</v>
      </c>
      <c r="D1928" s="1" t="s">
        <v>5703</v>
      </c>
      <c r="E1928" s="5">
        <v>39932433</v>
      </c>
      <c r="F1928" s="1" t="s">
        <v>5757</v>
      </c>
      <c r="G1928" s="1" t="s">
        <v>5709</v>
      </c>
      <c r="H1928" s="1" t="s">
        <v>154</v>
      </c>
      <c r="I1928" s="1" t="s">
        <v>154</v>
      </c>
      <c r="J1928" s="1" t="s">
        <v>5758</v>
      </c>
      <c r="K1928" s="1" t="s">
        <v>19</v>
      </c>
      <c r="L1928" s="1"/>
      <c r="M1928" t="str">
        <f t="shared" si="149"/>
        <v>3</v>
      </c>
      <c r="N1928" t="str">
        <f t="shared" si="150"/>
        <v>39</v>
      </c>
      <c r="Q1928" s="22" t="str">
        <f t="shared" si="148"/>
        <v/>
      </c>
    </row>
    <row r="1929" spans="1:17" x14ac:dyDescent="0.45">
      <c r="A1929" s="3">
        <v>1987</v>
      </c>
      <c r="B1929" s="1" t="s">
        <v>5759</v>
      </c>
      <c r="C1929" s="1" t="s">
        <v>5707</v>
      </c>
      <c r="D1929" s="1" t="s">
        <v>5703</v>
      </c>
      <c r="E1929" s="5">
        <v>22628378</v>
      </c>
      <c r="F1929" s="1" t="s">
        <v>5760</v>
      </c>
      <c r="G1929" s="1" t="s">
        <v>5709</v>
      </c>
      <c r="H1929" s="1" t="s">
        <v>154</v>
      </c>
      <c r="I1929" s="1" t="s">
        <v>154</v>
      </c>
      <c r="J1929" s="1" t="s">
        <v>5761</v>
      </c>
      <c r="K1929" s="1" t="s">
        <v>19</v>
      </c>
      <c r="L1929" s="1"/>
      <c r="M1929" t="str">
        <f t="shared" si="149"/>
        <v>2</v>
      </c>
      <c r="N1929" t="str">
        <f t="shared" si="150"/>
        <v>22</v>
      </c>
      <c r="Q1929" s="22" t="str">
        <f t="shared" si="148"/>
        <v/>
      </c>
    </row>
    <row r="1930" spans="1:17" x14ac:dyDescent="0.45">
      <c r="A1930" s="3">
        <v>1988</v>
      </c>
      <c r="B1930" s="1" t="s">
        <v>5762</v>
      </c>
      <c r="C1930" s="1" t="s">
        <v>5707</v>
      </c>
      <c r="D1930" s="1" t="s">
        <v>5703</v>
      </c>
      <c r="E1930" s="5">
        <v>24358784</v>
      </c>
      <c r="F1930" s="1" t="s">
        <v>5763</v>
      </c>
      <c r="G1930" s="1" t="s">
        <v>5709</v>
      </c>
      <c r="H1930" s="1" t="s">
        <v>154</v>
      </c>
      <c r="I1930" s="1" t="s">
        <v>154</v>
      </c>
      <c r="J1930" s="1" t="s">
        <v>5764</v>
      </c>
      <c r="K1930" s="1" t="s">
        <v>19</v>
      </c>
      <c r="L1930" s="1"/>
      <c r="M1930" t="str">
        <f t="shared" si="149"/>
        <v>2</v>
      </c>
      <c r="N1930" t="str">
        <f t="shared" si="150"/>
        <v>24</v>
      </c>
      <c r="Q1930" s="22" t="str">
        <f t="shared" si="148"/>
        <v/>
      </c>
    </row>
    <row r="1931" spans="1:17" x14ac:dyDescent="0.45">
      <c r="A1931" s="3">
        <v>1989</v>
      </c>
      <c r="B1931" s="1" t="s">
        <v>5765</v>
      </c>
      <c r="C1931" s="1" t="s">
        <v>5707</v>
      </c>
      <c r="D1931" s="1" t="s">
        <v>5703</v>
      </c>
      <c r="E1931" s="5">
        <v>24758108</v>
      </c>
      <c r="F1931" s="1" t="s">
        <v>5766</v>
      </c>
      <c r="G1931" s="1" t="s">
        <v>5709</v>
      </c>
      <c r="H1931" s="1" t="s">
        <v>154</v>
      </c>
      <c r="I1931" s="1" t="s">
        <v>154</v>
      </c>
      <c r="J1931" s="1" t="s">
        <v>5767</v>
      </c>
      <c r="K1931" s="1" t="s">
        <v>19</v>
      </c>
      <c r="L1931" s="1"/>
      <c r="M1931" t="str">
        <f t="shared" si="149"/>
        <v>2</v>
      </c>
      <c r="N1931" t="str">
        <f t="shared" si="150"/>
        <v>24</v>
      </c>
      <c r="Q1931" s="22" t="str">
        <f t="shared" si="148"/>
        <v/>
      </c>
    </row>
    <row r="1932" spans="1:17" x14ac:dyDescent="0.45">
      <c r="A1932" s="3">
        <v>1990</v>
      </c>
      <c r="B1932" s="1" t="s">
        <v>5768</v>
      </c>
      <c r="C1932" s="1" t="s">
        <v>5707</v>
      </c>
      <c r="D1932" s="1" t="s">
        <v>5703</v>
      </c>
      <c r="E1932" s="5">
        <v>43193581</v>
      </c>
      <c r="F1932" s="1" t="s">
        <v>5769</v>
      </c>
      <c r="G1932" s="1" t="s">
        <v>5709</v>
      </c>
      <c r="H1932" s="1" t="s">
        <v>154</v>
      </c>
      <c r="I1932" s="1" t="s">
        <v>154</v>
      </c>
      <c r="J1932" s="1" t="s">
        <v>5770</v>
      </c>
      <c r="K1932" s="1" t="s">
        <v>19</v>
      </c>
      <c r="L1932" s="1"/>
      <c r="M1932" t="str">
        <f t="shared" si="149"/>
        <v>4</v>
      </c>
      <c r="N1932" t="str">
        <f t="shared" si="150"/>
        <v>43</v>
      </c>
      <c r="Q1932" s="22" t="str">
        <f t="shared" si="148"/>
        <v/>
      </c>
    </row>
    <row r="1933" spans="1:17" x14ac:dyDescent="0.45">
      <c r="A1933" s="3">
        <v>1991</v>
      </c>
      <c r="B1933" s="1" t="s">
        <v>5771</v>
      </c>
      <c r="C1933" s="1" t="s">
        <v>5707</v>
      </c>
      <c r="D1933" s="1" t="s">
        <v>5703</v>
      </c>
      <c r="E1933" s="5">
        <v>44191892</v>
      </c>
      <c r="F1933" s="1" t="s">
        <v>5772</v>
      </c>
      <c r="G1933" s="1" t="s">
        <v>5709</v>
      </c>
      <c r="H1933" s="1" t="s">
        <v>154</v>
      </c>
      <c r="I1933" s="1" t="s">
        <v>154</v>
      </c>
      <c r="J1933" s="1" t="s">
        <v>5773</v>
      </c>
      <c r="K1933" s="1" t="s">
        <v>19</v>
      </c>
      <c r="L1933" s="1"/>
      <c r="M1933" t="str">
        <f t="shared" si="149"/>
        <v>4</v>
      </c>
      <c r="N1933" t="str">
        <f t="shared" si="150"/>
        <v>44</v>
      </c>
      <c r="Q1933" s="22" t="str">
        <f t="shared" si="148"/>
        <v/>
      </c>
    </row>
    <row r="1934" spans="1:17" x14ac:dyDescent="0.45">
      <c r="A1934" s="3">
        <v>1992</v>
      </c>
      <c r="B1934" s="1" t="s">
        <v>5774</v>
      </c>
      <c r="C1934" s="1" t="s">
        <v>5707</v>
      </c>
      <c r="D1934" s="1" t="s">
        <v>5703</v>
      </c>
      <c r="E1934" s="5">
        <v>43936324</v>
      </c>
      <c r="F1934" s="1" t="s">
        <v>5775</v>
      </c>
      <c r="G1934" s="1" t="s">
        <v>5709</v>
      </c>
      <c r="H1934" s="1" t="s">
        <v>154</v>
      </c>
      <c r="I1934" s="1" t="s">
        <v>154</v>
      </c>
      <c r="J1934" s="1" t="s">
        <v>5776</v>
      </c>
      <c r="K1934" s="1" t="s">
        <v>19</v>
      </c>
      <c r="L1934" s="1"/>
      <c r="M1934" t="str">
        <f t="shared" si="149"/>
        <v>4</v>
      </c>
      <c r="N1934" t="str">
        <f t="shared" si="150"/>
        <v>43</v>
      </c>
      <c r="Q1934" s="22" t="str">
        <f t="shared" si="148"/>
        <v/>
      </c>
    </row>
    <row r="1935" spans="1:17" x14ac:dyDescent="0.45">
      <c r="A1935" s="3">
        <v>1993</v>
      </c>
      <c r="B1935" s="1" t="s">
        <v>5777</v>
      </c>
      <c r="C1935" s="1" t="s">
        <v>5707</v>
      </c>
      <c r="D1935" s="1" t="s">
        <v>5703</v>
      </c>
      <c r="E1935" s="5">
        <v>31279658</v>
      </c>
      <c r="F1935" s="1" t="s">
        <v>5778</v>
      </c>
      <c r="G1935" s="1" t="s">
        <v>5709</v>
      </c>
      <c r="H1935" s="1" t="s">
        <v>154</v>
      </c>
      <c r="I1935" s="1" t="s">
        <v>154</v>
      </c>
      <c r="J1935" s="1" t="s">
        <v>5779</v>
      </c>
      <c r="K1935" s="1" t="s">
        <v>19</v>
      </c>
      <c r="L1935" s="1"/>
      <c r="M1935" t="str">
        <f t="shared" si="149"/>
        <v>3</v>
      </c>
      <c r="N1935" t="str">
        <f t="shared" si="150"/>
        <v>31</v>
      </c>
      <c r="Q1935" s="22" t="str">
        <f t="shared" si="148"/>
        <v/>
      </c>
    </row>
    <row r="1936" spans="1:17" x14ac:dyDescent="0.45">
      <c r="A1936" s="3">
        <v>1994</v>
      </c>
      <c r="B1936" s="1" t="s">
        <v>5780</v>
      </c>
      <c r="C1936" s="1" t="s">
        <v>5707</v>
      </c>
      <c r="D1936" s="1" t="s">
        <v>5703</v>
      </c>
      <c r="E1936" s="5">
        <v>42501982</v>
      </c>
      <c r="F1936" s="1" t="s">
        <v>5781</v>
      </c>
      <c r="G1936" s="1" t="s">
        <v>5709</v>
      </c>
      <c r="H1936" s="1" t="s">
        <v>154</v>
      </c>
      <c r="I1936" s="1" t="s">
        <v>154</v>
      </c>
      <c r="J1936" s="1" t="s">
        <v>5782</v>
      </c>
      <c r="K1936" s="1" t="s">
        <v>19</v>
      </c>
      <c r="L1936" s="1"/>
      <c r="M1936" t="str">
        <f t="shared" si="149"/>
        <v>4</v>
      </c>
      <c r="N1936" t="str">
        <f t="shared" si="150"/>
        <v>42</v>
      </c>
      <c r="Q1936" s="22" t="str">
        <f t="shared" si="148"/>
        <v/>
      </c>
    </row>
    <row r="1937" spans="1:17" x14ac:dyDescent="0.45">
      <c r="A1937" s="3">
        <v>1995</v>
      </c>
      <c r="B1937" s="1" t="s">
        <v>5783</v>
      </c>
      <c r="C1937" s="1" t="s">
        <v>5707</v>
      </c>
      <c r="D1937" s="1" t="s">
        <v>5703</v>
      </c>
      <c r="E1937" s="5">
        <v>42457838</v>
      </c>
      <c r="F1937" s="1" t="s">
        <v>5784</v>
      </c>
      <c r="G1937" s="1" t="s">
        <v>5709</v>
      </c>
      <c r="H1937" s="1" t="s">
        <v>154</v>
      </c>
      <c r="I1937" s="1" t="s">
        <v>154</v>
      </c>
      <c r="J1937" s="1" t="s">
        <v>5785</v>
      </c>
      <c r="K1937" s="1" t="s">
        <v>19</v>
      </c>
      <c r="L1937" s="1"/>
      <c r="M1937" t="str">
        <f t="shared" si="149"/>
        <v>4</v>
      </c>
      <c r="N1937" t="str">
        <f t="shared" si="150"/>
        <v>42</v>
      </c>
      <c r="Q1937" s="22" t="str">
        <f t="shared" si="148"/>
        <v/>
      </c>
    </row>
    <row r="1938" spans="1:17" x14ac:dyDescent="0.45">
      <c r="A1938" s="3">
        <v>1996</v>
      </c>
      <c r="B1938" s="1" t="s">
        <v>5786</v>
      </c>
      <c r="C1938" s="1" t="s">
        <v>5707</v>
      </c>
      <c r="D1938" s="1" t="s">
        <v>5703</v>
      </c>
      <c r="E1938" s="5">
        <v>30019428</v>
      </c>
      <c r="F1938" s="1" t="s">
        <v>5787</v>
      </c>
      <c r="G1938" s="1" t="s">
        <v>5709</v>
      </c>
      <c r="H1938" s="1" t="s">
        <v>154</v>
      </c>
      <c r="I1938" s="1" t="s">
        <v>154</v>
      </c>
      <c r="J1938" s="1" t="s">
        <v>5788</v>
      </c>
      <c r="K1938" s="1" t="s">
        <v>19</v>
      </c>
      <c r="L1938" s="1"/>
      <c r="M1938" t="str">
        <f t="shared" si="149"/>
        <v>3</v>
      </c>
      <c r="N1938" t="str">
        <f t="shared" si="150"/>
        <v>30</v>
      </c>
      <c r="Q1938" s="22" t="str">
        <f t="shared" ref="Q1938:Q2001" si="151">O1938&amp;P1938</f>
        <v/>
      </c>
    </row>
    <row r="1939" spans="1:17" x14ac:dyDescent="0.45">
      <c r="A1939" s="3">
        <v>1997</v>
      </c>
      <c r="B1939" s="1" t="s">
        <v>5789</v>
      </c>
      <c r="C1939" s="1" t="s">
        <v>5707</v>
      </c>
      <c r="D1939" s="1" t="s">
        <v>5703</v>
      </c>
      <c r="E1939" s="5">
        <v>44280631</v>
      </c>
      <c r="F1939" s="1" t="s">
        <v>5790</v>
      </c>
      <c r="G1939" s="1" t="s">
        <v>5709</v>
      </c>
      <c r="H1939" s="1" t="s">
        <v>154</v>
      </c>
      <c r="I1939" s="1" t="s">
        <v>154</v>
      </c>
      <c r="J1939" s="1" t="s">
        <v>5791</v>
      </c>
      <c r="K1939" s="1" t="s">
        <v>19</v>
      </c>
      <c r="L1939" s="1"/>
      <c r="M1939" t="str">
        <f t="shared" si="149"/>
        <v>4</v>
      </c>
      <c r="N1939" t="str">
        <f t="shared" si="150"/>
        <v>44</v>
      </c>
      <c r="Q1939" s="22" t="str">
        <f t="shared" si="151"/>
        <v/>
      </c>
    </row>
    <row r="1940" spans="1:17" x14ac:dyDescent="0.45">
      <c r="A1940" s="3">
        <v>1998</v>
      </c>
      <c r="B1940" s="1" t="s">
        <v>5792</v>
      </c>
      <c r="C1940" s="1" t="s">
        <v>5709</v>
      </c>
      <c r="D1940" s="1" t="s">
        <v>5703</v>
      </c>
      <c r="E1940" s="5">
        <v>1319359500</v>
      </c>
      <c r="F1940" s="1" t="s">
        <v>5793</v>
      </c>
      <c r="G1940" s="1" t="s">
        <v>5794</v>
      </c>
      <c r="H1940" s="1" t="s">
        <v>3785</v>
      </c>
      <c r="I1940" s="1" t="s">
        <v>1245</v>
      </c>
      <c r="J1940" s="1" t="s">
        <v>5795</v>
      </c>
      <c r="K1940" s="1" t="s">
        <v>19</v>
      </c>
      <c r="L1940" s="1"/>
      <c r="M1940" t="str">
        <f t="shared" si="149"/>
        <v>1</v>
      </c>
      <c r="N1940" t="str">
        <f t="shared" si="150"/>
        <v>13</v>
      </c>
      <c r="Q1940" s="22" t="str">
        <f t="shared" si="151"/>
        <v/>
      </c>
    </row>
    <row r="1941" spans="1:17" x14ac:dyDescent="0.45">
      <c r="A1941" s="3">
        <v>1999</v>
      </c>
      <c r="B1941" s="1" t="s">
        <v>5796</v>
      </c>
      <c r="C1941" s="1" t="s">
        <v>5709</v>
      </c>
      <c r="D1941" s="1" t="s">
        <v>5703</v>
      </c>
      <c r="E1941" s="5">
        <v>466965400</v>
      </c>
      <c r="F1941" s="1" t="s">
        <v>5797</v>
      </c>
      <c r="G1941" s="1" t="s">
        <v>5794</v>
      </c>
      <c r="H1941" s="1" t="s">
        <v>3785</v>
      </c>
      <c r="I1941" s="1" t="s">
        <v>1245</v>
      </c>
      <c r="J1941" s="1" t="s">
        <v>5798</v>
      </c>
      <c r="K1941" s="1" t="s">
        <v>19</v>
      </c>
      <c r="L1941" s="1"/>
      <c r="M1941" t="str">
        <f t="shared" si="149"/>
        <v>4</v>
      </c>
      <c r="N1941" t="str">
        <f t="shared" si="150"/>
        <v>46</v>
      </c>
      <c r="Q1941" s="22" t="str">
        <f t="shared" si="151"/>
        <v/>
      </c>
    </row>
    <row r="1942" spans="1:17" x14ac:dyDescent="0.45">
      <c r="A1942" s="3">
        <v>2000</v>
      </c>
      <c r="B1942" s="1" t="s">
        <v>5799</v>
      </c>
      <c r="C1942" s="1" t="s">
        <v>5709</v>
      </c>
      <c r="D1942" s="1" t="s">
        <v>5703</v>
      </c>
      <c r="E1942" s="5">
        <v>942066300</v>
      </c>
      <c r="F1942" s="1" t="s">
        <v>5800</v>
      </c>
      <c r="G1942" s="1" t="s">
        <v>5794</v>
      </c>
      <c r="H1942" s="1" t="s">
        <v>3785</v>
      </c>
      <c r="I1942" s="1" t="s">
        <v>1245</v>
      </c>
      <c r="J1942" s="1" t="s">
        <v>5801</v>
      </c>
      <c r="K1942" s="1" t="s">
        <v>19</v>
      </c>
      <c r="L1942" s="1"/>
      <c r="M1942" t="str">
        <f t="shared" si="149"/>
        <v>9</v>
      </c>
      <c r="N1942" t="str">
        <f t="shared" si="150"/>
        <v>94</v>
      </c>
      <c r="Q1942" s="22" t="str">
        <f t="shared" si="151"/>
        <v/>
      </c>
    </row>
    <row r="1943" spans="1:17" x14ac:dyDescent="0.45">
      <c r="A1943" s="3">
        <v>2001</v>
      </c>
      <c r="B1943" s="1" t="s">
        <v>5802</v>
      </c>
      <c r="C1943" s="1" t="s">
        <v>5709</v>
      </c>
      <c r="D1943" s="1" t="s">
        <v>5703</v>
      </c>
      <c r="E1943" s="5">
        <v>468006300</v>
      </c>
      <c r="F1943" s="1" t="s">
        <v>5803</v>
      </c>
      <c r="G1943" s="1" t="s">
        <v>5794</v>
      </c>
      <c r="H1943" s="1" t="s">
        <v>3785</v>
      </c>
      <c r="I1943" s="1" t="s">
        <v>1245</v>
      </c>
      <c r="J1943" s="1" t="s">
        <v>5804</v>
      </c>
      <c r="K1943" s="1" t="s">
        <v>19</v>
      </c>
      <c r="L1943" s="1"/>
      <c r="M1943" t="str">
        <f t="shared" si="149"/>
        <v>4</v>
      </c>
      <c r="N1943" t="str">
        <f t="shared" si="150"/>
        <v>46</v>
      </c>
      <c r="Q1943" s="22" t="str">
        <f t="shared" si="151"/>
        <v/>
      </c>
    </row>
    <row r="1944" spans="1:17" x14ac:dyDescent="0.45">
      <c r="A1944" s="3">
        <v>2002</v>
      </c>
      <c r="B1944" s="1" t="s">
        <v>5805</v>
      </c>
      <c r="C1944" s="1" t="s">
        <v>5709</v>
      </c>
      <c r="D1944" s="1" t="s">
        <v>5703</v>
      </c>
      <c r="E1944" s="5">
        <v>511771300</v>
      </c>
      <c r="F1944" s="1" t="s">
        <v>5806</v>
      </c>
      <c r="G1944" s="1" t="s">
        <v>5794</v>
      </c>
      <c r="H1944" s="1" t="s">
        <v>3785</v>
      </c>
      <c r="I1944" s="1" t="s">
        <v>1245</v>
      </c>
      <c r="J1944" s="1" t="s">
        <v>5807</v>
      </c>
      <c r="K1944" s="1" t="s">
        <v>19</v>
      </c>
      <c r="L1944" s="1"/>
      <c r="M1944" t="str">
        <f t="shared" si="149"/>
        <v>5</v>
      </c>
      <c r="N1944" t="str">
        <f t="shared" si="150"/>
        <v>51</v>
      </c>
      <c r="Q1944" s="22" t="str">
        <f t="shared" si="151"/>
        <v/>
      </c>
    </row>
    <row r="1945" spans="1:17" x14ac:dyDescent="0.45">
      <c r="A1945" s="3">
        <v>2003</v>
      </c>
      <c r="B1945" s="1" t="s">
        <v>5808</v>
      </c>
      <c r="C1945" s="1" t="s">
        <v>5709</v>
      </c>
      <c r="D1945" s="1" t="s">
        <v>5703</v>
      </c>
      <c r="E1945" s="5">
        <v>582775900</v>
      </c>
      <c r="F1945" s="1" t="s">
        <v>5809</v>
      </c>
      <c r="G1945" s="1" t="s">
        <v>5794</v>
      </c>
      <c r="H1945" s="1" t="s">
        <v>3785</v>
      </c>
      <c r="I1945" s="1" t="s">
        <v>1245</v>
      </c>
      <c r="J1945" s="1" t="s">
        <v>5810</v>
      </c>
      <c r="K1945" s="1" t="s">
        <v>19</v>
      </c>
      <c r="L1945" s="1"/>
      <c r="M1945" t="str">
        <f t="shared" si="149"/>
        <v>5</v>
      </c>
      <c r="N1945" t="str">
        <f t="shared" si="150"/>
        <v>58</v>
      </c>
      <c r="Q1945" s="22" t="str">
        <f t="shared" si="151"/>
        <v/>
      </c>
    </row>
    <row r="1946" spans="1:17" x14ac:dyDescent="0.45">
      <c r="A1946" s="3">
        <v>2004</v>
      </c>
      <c r="B1946" s="1" t="s">
        <v>5811</v>
      </c>
      <c r="C1946" s="1" t="s">
        <v>5709</v>
      </c>
      <c r="D1946" s="1" t="s">
        <v>5703</v>
      </c>
      <c r="E1946" s="5">
        <v>576470100</v>
      </c>
      <c r="F1946" s="1" t="s">
        <v>5812</v>
      </c>
      <c r="G1946" s="1" t="s">
        <v>5794</v>
      </c>
      <c r="H1946" s="1" t="s">
        <v>3737</v>
      </c>
      <c r="I1946" s="1" t="s">
        <v>154</v>
      </c>
      <c r="J1946" s="1" t="s">
        <v>5813</v>
      </c>
      <c r="K1946" s="1" t="s">
        <v>19</v>
      </c>
      <c r="L1946" s="1"/>
      <c r="M1946" t="str">
        <f t="shared" si="149"/>
        <v>5</v>
      </c>
      <c r="N1946" t="str">
        <f t="shared" si="150"/>
        <v>57</v>
      </c>
      <c r="Q1946" s="22" t="str">
        <f t="shared" si="151"/>
        <v/>
      </c>
    </row>
    <row r="1947" spans="1:17" x14ac:dyDescent="0.45">
      <c r="A1947" s="3">
        <v>2005</v>
      </c>
      <c r="B1947" s="1" t="s">
        <v>5814</v>
      </c>
      <c r="C1947" s="1" t="s">
        <v>5709</v>
      </c>
      <c r="D1947" s="1" t="s">
        <v>5703</v>
      </c>
      <c r="E1947" s="5">
        <v>425738810</v>
      </c>
      <c r="F1947" s="1" t="s">
        <v>5815</v>
      </c>
      <c r="G1947" s="1" t="s">
        <v>5794</v>
      </c>
      <c r="H1947" s="1" t="s">
        <v>3737</v>
      </c>
      <c r="I1947" s="1" t="s">
        <v>154</v>
      </c>
      <c r="J1947" s="1" t="s">
        <v>5710</v>
      </c>
      <c r="K1947" s="1" t="s">
        <v>19</v>
      </c>
      <c r="L1947" s="1"/>
      <c r="M1947" t="str">
        <f t="shared" si="149"/>
        <v>4</v>
      </c>
      <c r="N1947" t="str">
        <f t="shared" si="150"/>
        <v>42</v>
      </c>
      <c r="Q1947" s="22" t="str">
        <f t="shared" si="151"/>
        <v/>
      </c>
    </row>
    <row r="1948" spans="1:17" x14ac:dyDescent="0.45">
      <c r="A1948" s="3">
        <v>2006</v>
      </c>
      <c r="B1948" s="1" t="s">
        <v>5816</v>
      </c>
      <c r="C1948" s="1" t="s">
        <v>5709</v>
      </c>
      <c r="D1948" s="1" t="s">
        <v>5707</v>
      </c>
      <c r="E1948" s="5">
        <v>26111374</v>
      </c>
      <c r="F1948" s="1" t="s">
        <v>5817</v>
      </c>
      <c r="G1948" s="1" t="s">
        <v>5818</v>
      </c>
      <c r="H1948" s="1" t="s">
        <v>154</v>
      </c>
      <c r="I1948" s="1" t="s">
        <v>154</v>
      </c>
      <c r="J1948" s="1" t="s">
        <v>5819</v>
      </c>
      <c r="K1948" s="1" t="s">
        <v>19</v>
      </c>
      <c r="L1948" s="1"/>
      <c r="M1948" t="str">
        <f t="shared" si="149"/>
        <v>2</v>
      </c>
      <c r="N1948" t="str">
        <f t="shared" si="150"/>
        <v>26</v>
      </c>
      <c r="Q1948" s="22" t="str">
        <f t="shared" si="151"/>
        <v/>
      </c>
    </row>
    <row r="1949" spans="1:17" x14ac:dyDescent="0.45">
      <c r="A1949" s="3">
        <v>2007</v>
      </c>
      <c r="B1949" s="1" t="s">
        <v>5820</v>
      </c>
      <c r="C1949" s="1" t="s">
        <v>5709</v>
      </c>
      <c r="D1949" s="1" t="s">
        <v>5707</v>
      </c>
      <c r="E1949" s="5">
        <v>22881000</v>
      </c>
      <c r="F1949" s="1" t="s">
        <v>5821</v>
      </c>
      <c r="G1949" s="1" t="s">
        <v>5794</v>
      </c>
      <c r="H1949" s="1" t="s">
        <v>154</v>
      </c>
      <c r="I1949" s="1" t="s">
        <v>154</v>
      </c>
      <c r="J1949" s="1" t="s">
        <v>5822</v>
      </c>
      <c r="K1949" s="1" t="s">
        <v>19</v>
      </c>
      <c r="L1949" s="1"/>
      <c r="M1949" t="str">
        <f t="shared" si="149"/>
        <v>2</v>
      </c>
      <c r="N1949" t="str">
        <f t="shared" si="150"/>
        <v>22</v>
      </c>
      <c r="Q1949" s="22" t="str">
        <f t="shared" si="151"/>
        <v/>
      </c>
    </row>
    <row r="1950" spans="1:17" x14ac:dyDescent="0.45">
      <c r="A1950" s="3">
        <v>2008</v>
      </c>
      <c r="B1950" s="1" t="s">
        <v>5823</v>
      </c>
      <c r="C1950" s="1" t="s">
        <v>5794</v>
      </c>
      <c r="D1950" s="1" t="s">
        <v>5707</v>
      </c>
      <c r="E1950" s="5">
        <v>128032897</v>
      </c>
      <c r="F1950" s="1" t="s">
        <v>5824</v>
      </c>
      <c r="G1950" s="1" t="s">
        <v>5794</v>
      </c>
      <c r="H1950" s="1" t="s">
        <v>154</v>
      </c>
      <c r="I1950" s="1" t="s">
        <v>154</v>
      </c>
      <c r="J1950" s="1" t="s">
        <v>5825</v>
      </c>
      <c r="K1950" s="1" t="s">
        <v>19</v>
      </c>
      <c r="L1950" s="1"/>
      <c r="M1950" t="str">
        <f t="shared" si="149"/>
        <v>1</v>
      </c>
      <c r="N1950" t="str">
        <f t="shared" si="150"/>
        <v>12</v>
      </c>
      <c r="Q1950" s="22" t="str">
        <f t="shared" si="151"/>
        <v/>
      </c>
    </row>
    <row r="1951" spans="1:17" x14ac:dyDescent="0.45">
      <c r="A1951" s="3">
        <v>2009</v>
      </c>
      <c r="B1951" s="1" t="s">
        <v>5826</v>
      </c>
      <c r="C1951" s="1" t="s">
        <v>5794</v>
      </c>
      <c r="D1951" s="1" t="s">
        <v>5707</v>
      </c>
      <c r="E1951" s="5">
        <v>12382790</v>
      </c>
      <c r="F1951" s="1" t="s">
        <v>5827</v>
      </c>
      <c r="G1951" s="1" t="s">
        <v>5794</v>
      </c>
      <c r="H1951" s="1" t="s">
        <v>154</v>
      </c>
      <c r="I1951" s="1" t="s">
        <v>154</v>
      </c>
      <c r="J1951" s="1" t="s">
        <v>5828</v>
      </c>
      <c r="K1951" s="1" t="s">
        <v>19</v>
      </c>
      <c r="L1951" s="1"/>
      <c r="M1951" t="str">
        <f t="shared" si="149"/>
        <v>1</v>
      </c>
      <c r="N1951" t="str">
        <f t="shared" si="150"/>
        <v>12</v>
      </c>
      <c r="Q1951" s="22" t="str">
        <f t="shared" si="151"/>
        <v/>
      </c>
    </row>
    <row r="1952" spans="1:17" x14ac:dyDescent="0.45">
      <c r="A1952" s="3">
        <v>2010</v>
      </c>
      <c r="B1952" s="1" t="s">
        <v>5829</v>
      </c>
      <c r="C1952" s="1" t="s">
        <v>5794</v>
      </c>
      <c r="D1952" s="1" t="s">
        <v>5707</v>
      </c>
      <c r="E1952" s="5">
        <v>164013514</v>
      </c>
      <c r="F1952" s="1" t="s">
        <v>5830</v>
      </c>
      <c r="G1952" s="1" t="s">
        <v>5794</v>
      </c>
      <c r="H1952" s="1" t="s">
        <v>154</v>
      </c>
      <c r="I1952" s="1" t="s">
        <v>154</v>
      </c>
      <c r="J1952" s="1" t="s">
        <v>5831</v>
      </c>
      <c r="K1952" s="1" t="s">
        <v>19</v>
      </c>
      <c r="L1952" s="1"/>
      <c r="M1952" t="str">
        <f t="shared" si="149"/>
        <v>1</v>
      </c>
      <c r="N1952" t="str">
        <f t="shared" si="150"/>
        <v>16</v>
      </c>
      <c r="Q1952" s="22" t="str">
        <f t="shared" si="151"/>
        <v/>
      </c>
    </row>
    <row r="1953" spans="1:17" x14ac:dyDescent="0.45">
      <c r="A1953" s="3">
        <v>2011</v>
      </c>
      <c r="B1953" s="1" t="s">
        <v>5832</v>
      </c>
      <c r="C1953" s="1" t="s">
        <v>5794</v>
      </c>
      <c r="D1953" s="1" t="s">
        <v>5707</v>
      </c>
      <c r="E1953" s="5">
        <v>11203467</v>
      </c>
      <c r="F1953" s="1" t="s">
        <v>5833</v>
      </c>
      <c r="G1953" s="1" t="s">
        <v>5794</v>
      </c>
      <c r="H1953" s="1" t="s">
        <v>154</v>
      </c>
      <c r="I1953" s="1" t="s">
        <v>154</v>
      </c>
      <c r="J1953" s="1" t="s">
        <v>5834</v>
      </c>
      <c r="K1953" s="1" t="s">
        <v>19</v>
      </c>
      <c r="L1953" s="1"/>
      <c r="M1953" t="str">
        <f t="shared" si="149"/>
        <v>1</v>
      </c>
      <c r="N1953" t="str">
        <f t="shared" si="150"/>
        <v>11</v>
      </c>
      <c r="Q1953" s="22" t="str">
        <f t="shared" si="151"/>
        <v/>
      </c>
    </row>
    <row r="1954" spans="1:17" x14ac:dyDescent="0.45">
      <c r="A1954" s="3">
        <v>2012</v>
      </c>
      <c r="B1954" s="1" t="s">
        <v>5835</v>
      </c>
      <c r="C1954" s="1" t="s">
        <v>5794</v>
      </c>
      <c r="D1954" s="1" t="s">
        <v>5707</v>
      </c>
      <c r="E1954" s="5">
        <v>8802342</v>
      </c>
      <c r="F1954" s="1" t="s">
        <v>5836</v>
      </c>
      <c r="G1954" s="1" t="s">
        <v>5818</v>
      </c>
      <c r="H1954" s="1" t="s">
        <v>154</v>
      </c>
      <c r="I1954" s="1" t="s">
        <v>154</v>
      </c>
      <c r="J1954" s="1" t="s">
        <v>5837</v>
      </c>
      <c r="K1954" s="1" t="s">
        <v>19</v>
      </c>
      <c r="L1954" s="1"/>
      <c r="M1954" t="str">
        <f t="shared" si="149"/>
        <v>8</v>
      </c>
      <c r="N1954" t="str">
        <f t="shared" si="150"/>
        <v>88</v>
      </c>
      <c r="Q1954" s="22" t="str">
        <f t="shared" si="151"/>
        <v/>
      </c>
    </row>
    <row r="1955" spans="1:17" x14ac:dyDescent="0.45">
      <c r="A1955" s="3">
        <v>2013</v>
      </c>
      <c r="B1955" s="1" t="s">
        <v>5838</v>
      </c>
      <c r="C1955" s="1" t="s">
        <v>5794</v>
      </c>
      <c r="D1955" s="1" t="s">
        <v>5707</v>
      </c>
      <c r="E1955" s="5">
        <v>41452172</v>
      </c>
      <c r="F1955" s="1" t="s">
        <v>5839</v>
      </c>
      <c r="G1955" s="1" t="s">
        <v>5818</v>
      </c>
      <c r="H1955" s="1" t="s">
        <v>154</v>
      </c>
      <c r="I1955" s="1" t="s">
        <v>154</v>
      </c>
      <c r="J1955" s="1" t="s">
        <v>5840</v>
      </c>
      <c r="K1955" s="1" t="s">
        <v>19</v>
      </c>
      <c r="L1955" s="1"/>
      <c r="M1955" t="str">
        <f t="shared" si="149"/>
        <v>4</v>
      </c>
      <c r="N1955" t="str">
        <f t="shared" si="150"/>
        <v>41</v>
      </c>
      <c r="Q1955" s="22" t="str">
        <f t="shared" si="151"/>
        <v/>
      </c>
    </row>
    <row r="1956" spans="1:17" x14ac:dyDescent="0.45">
      <c r="A1956" s="3">
        <v>2014</v>
      </c>
      <c r="B1956" s="1" t="s">
        <v>5841</v>
      </c>
      <c r="C1956" s="1" t="s">
        <v>5794</v>
      </c>
      <c r="D1956" s="1" t="s">
        <v>5707</v>
      </c>
      <c r="E1956" s="5">
        <v>42646063</v>
      </c>
      <c r="F1956" s="1" t="s">
        <v>5842</v>
      </c>
      <c r="G1956" s="1" t="s">
        <v>5818</v>
      </c>
      <c r="H1956" s="1" t="s">
        <v>154</v>
      </c>
      <c r="I1956" s="1" t="s">
        <v>154</v>
      </c>
      <c r="J1956" s="1" t="s">
        <v>5843</v>
      </c>
      <c r="K1956" s="1" t="s">
        <v>19</v>
      </c>
      <c r="L1956" s="1"/>
      <c r="M1956" t="str">
        <f t="shared" si="149"/>
        <v>4</v>
      </c>
      <c r="N1956" t="str">
        <f t="shared" si="150"/>
        <v>42</v>
      </c>
      <c r="Q1956" s="22" t="str">
        <f t="shared" si="151"/>
        <v/>
      </c>
    </row>
    <row r="1957" spans="1:17" x14ac:dyDescent="0.45">
      <c r="A1957" s="3">
        <v>2015</v>
      </c>
      <c r="B1957" s="1" t="s">
        <v>5844</v>
      </c>
      <c r="C1957" s="1" t="s">
        <v>5794</v>
      </c>
      <c r="D1957" s="1" t="s">
        <v>5707</v>
      </c>
      <c r="E1957" s="5">
        <v>10724378</v>
      </c>
      <c r="F1957" s="1" t="s">
        <v>5845</v>
      </c>
      <c r="G1957" s="1" t="s">
        <v>5818</v>
      </c>
      <c r="H1957" s="1" t="s">
        <v>154</v>
      </c>
      <c r="I1957" s="1" t="s">
        <v>154</v>
      </c>
      <c r="J1957" s="1" t="s">
        <v>5846</v>
      </c>
      <c r="K1957" s="1" t="s">
        <v>19</v>
      </c>
      <c r="L1957" s="1"/>
      <c r="M1957" t="str">
        <f t="shared" si="149"/>
        <v>1</v>
      </c>
      <c r="N1957" t="str">
        <f t="shared" si="150"/>
        <v>10</v>
      </c>
      <c r="Q1957" s="22" t="str">
        <f t="shared" si="151"/>
        <v/>
      </c>
    </row>
    <row r="1958" spans="1:17" x14ac:dyDescent="0.45">
      <c r="A1958" s="3">
        <v>2016</v>
      </c>
      <c r="B1958" s="1" t="s">
        <v>5847</v>
      </c>
      <c r="C1958" s="1" t="s">
        <v>5794</v>
      </c>
      <c r="D1958" s="1" t="s">
        <v>5707</v>
      </c>
      <c r="E1958" s="5">
        <v>42502040</v>
      </c>
      <c r="F1958" s="1" t="s">
        <v>5848</v>
      </c>
      <c r="G1958" s="1" t="s">
        <v>5818</v>
      </c>
      <c r="H1958" s="1" t="s">
        <v>154</v>
      </c>
      <c r="I1958" s="1" t="s">
        <v>154</v>
      </c>
      <c r="J1958" s="1" t="s">
        <v>5849</v>
      </c>
      <c r="K1958" s="1" t="s">
        <v>19</v>
      </c>
      <c r="L1958" s="1"/>
      <c r="M1958" t="str">
        <f t="shared" si="149"/>
        <v>4</v>
      </c>
      <c r="N1958" t="str">
        <f t="shared" si="150"/>
        <v>42</v>
      </c>
      <c r="Q1958" s="22" t="str">
        <f t="shared" si="151"/>
        <v/>
      </c>
    </row>
    <row r="1959" spans="1:17" x14ac:dyDescent="0.45">
      <c r="A1959" s="3">
        <v>2017</v>
      </c>
      <c r="B1959" s="1" t="s">
        <v>5850</v>
      </c>
      <c r="C1959" s="1" t="s">
        <v>5794</v>
      </c>
      <c r="D1959" s="1" t="s">
        <v>5707</v>
      </c>
      <c r="E1959" s="5">
        <v>22148000</v>
      </c>
      <c r="F1959" s="1" t="s">
        <v>5851</v>
      </c>
      <c r="G1959" s="1" t="s">
        <v>5818</v>
      </c>
      <c r="H1959" s="1" t="s">
        <v>154</v>
      </c>
      <c r="I1959" s="1" t="s">
        <v>154</v>
      </c>
      <c r="J1959" s="1" t="s">
        <v>5852</v>
      </c>
      <c r="K1959" s="1" t="s">
        <v>19</v>
      </c>
      <c r="L1959" s="1"/>
      <c r="M1959" t="str">
        <f t="shared" si="149"/>
        <v>2</v>
      </c>
      <c r="N1959" t="str">
        <f t="shared" si="150"/>
        <v>22</v>
      </c>
      <c r="Q1959" s="22" t="str">
        <f t="shared" si="151"/>
        <v/>
      </c>
    </row>
    <row r="1960" spans="1:17" x14ac:dyDescent="0.45">
      <c r="A1960" s="3">
        <v>2018</v>
      </c>
      <c r="B1960" s="1" t="s">
        <v>5853</v>
      </c>
      <c r="C1960" s="1" t="s">
        <v>5818</v>
      </c>
      <c r="D1960" s="1" t="s">
        <v>5794</v>
      </c>
      <c r="E1960" s="5">
        <v>26754000</v>
      </c>
      <c r="F1960" s="1" t="s">
        <v>5854</v>
      </c>
      <c r="G1960" s="1" t="s">
        <v>5818</v>
      </c>
      <c r="H1960" s="1" t="s">
        <v>154</v>
      </c>
      <c r="I1960" s="1" t="s">
        <v>154</v>
      </c>
      <c r="J1960" s="1" t="s">
        <v>5855</v>
      </c>
      <c r="K1960" s="1" t="s">
        <v>19</v>
      </c>
      <c r="L1960" s="1"/>
      <c r="M1960" t="str">
        <f t="shared" si="149"/>
        <v>2</v>
      </c>
      <c r="N1960" t="str">
        <f t="shared" si="150"/>
        <v>26</v>
      </c>
      <c r="Q1960" s="22" t="str">
        <f t="shared" si="151"/>
        <v/>
      </c>
    </row>
    <row r="1961" spans="1:17" x14ac:dyDescent="0.45">
      <c r="A1961" s="3">
        <v>2019</v>
      </c>
      <c r="B1961" s="1" t="s">
        <v>5856</v>
      </c>
      <c r="C1961" s="1" t="s">
        <v>5818</v>
      </c>
      <c r="D1961" s="1" t="s">
        <v>5794</v>
      </c>
      <c r="E1961" s="5">
        <v>25382000</v>
      </c>
      <c r="F1961" s="1" t="s">
        <v>5857</v>
      </c>
      <c r="G1961" s="1" t="s">
        <v>5858</v>
      </c>
      <c r="H1961" s="1" t="s">
        <v>154</v>
      </c>
      <c r="I1961" s="1" t="s">
        <v>154</v>
      </c>
      <c r="J1961" s="1" t="s">
        <v>5859</v>
      </c>
      <c r="K1961" s="1" t="s">
        <v>19</v>
      </c>
      <c r="L1961" s="1"/>
      <c r="M1961" t="str">
        <f t="shared" si="149"/>
        <v>2</v>
      </c>
      <c r="N1961" t="str">
        <f t="shared" si="150"/>
        <v>25</v>
      </c>
      <c r="Q1961" s="22" t="str">
        <f t="shared" si="151"/>
        <v/>
      </c>
    </row>
    <row r="1962" spans="1:17" x14ac:dyDescent="0.45">
      <c r="A1962" s="3">
        <v>2020</v>
      </c>
      <c r="B1962" s="1" t="s">
        <v>5860</v>
      </c>
      <c r="C1962" s="1" t="s">
        <v>5818</v>
      </c>
      <c r="D1962" s="1" t="s">
        <v>5794</v>
      </c>
      <c r="E1962" s="5">
        <v>25382000</v>
      </c>
      <c r="F1962" s="1" t="s">
        <v>5861</v>
      </c>
      <c r="G1962" s="1" t="s">
        <v>5858</v>
      </c>
      <c r="H1962" s="1" t="s">
        <v>154</v>
      </c>
      <c r="I1962" s="1" t="s">
        <v>154</v>
      </c>
      <c r="J1962" s="1" t="s">
        <v>5862</v>
      </c>
      <c r="K1962" s="1" t="s">
        <v>19</v>
      </c>
      <c r="L1962" s="1"/>
      <c r="M1962" t="str">
        <f t="shared" si="149"/>
        <v>2</v>
      </c>
      <c r="N1962" t="str">
        <f t="shared" si="150"/>
        <v>25</v>
      </c>
      <c r="Q1962" s="22" t="str">
        <f t="shared" si="151"/>
        <v/>
      </c>
    </row>
    <row r="1963" spans="1:17" x14ac:dyDescent="0.45">
      <c r="A1963" s="3">
        <v>2021</v>
      </c>
      <c r="B1963" s="1" t="s">
        <v>5863</v>
      </c>
      <c r="C1963" s="1" t="s">
        <v>5818</v>
      </c>
      <c r="D1963" s="1" t="s">
        <v>5794</v>
      </c>
      <c r="E1963" s="5">
        <v>17836000</v>
      </c>
      <c r="F1963" s="1" t="s">
        <v>5864</v>
      </c>
      <c r="G1963" s="1" t="s">
        <v>5858</v>
      </c>
      <c r="H1963" s="1" t="s">
        <v>154</v>
      </c>
      <c r="I1963" s="1" t="s">
        <v>154</v>
      </c>
      <c r="J1963" s="1" t="s">
        <v>5865</v>
      </c>
      <c r="K1963" s="1" t="s">
        <v>19</v>
      </c>
      <c r="L1963" s="1"/>
      <c r="M1963" t="str">
        <f t="shared" si="149"/>
        <v>1</v>
      </c>
      <c r="N1963" t="str">
        <f t="shared" si="150"/>
        <v>17</v>
      </c>
      <c r="Q1963" s="22" t="str">
        <f t="shared" si="151"/>
        <v/>
      </c>
    </row>
    <row r="1964" spans="1:17" x14ac:dyDescent="0.45">
      <c r="A1964" s="3">
        <v>2022</v>
      </c>
      <c r="B1964" s="1" t="s">
        <v>5866</v>
      </c>
      <c r="C1964" s="1" t="s">
        <v>5818</v>
      </c>
      <c r="D1964" s="1" t="s">
        <v>5794</v>
      </c>
      <c r="E1964" s="5">
        <v>17836000</v>
      </c>
      <c r="F1964" s="1" t="s">
        <v>5867</v>
      </c>
      <c r="G1964" s="1" t="s">
        <v>5858</v>
      </c>
      <c r="H1964" s="1" t="s">
        <v>154</v>
      </c>
      <c r="I1964" s="1" t="s">
        <v>154</v>
      </c>
      <c r="J1964" s="1" t="s">
        <v>5868</v>
      </c>
      <c r="K1964" s="1" t="s">
        <v>19</v>
      </c>
      <c r="L1964" s="1"/>
      <c r="M1964" t="str">
        <f t="shared" si="149"/>
        <v>1</v>
      </c>
      <c r="N1964" t="str">
        <f t="shared" si="150"/>
        <v>17</v>
      </c>
      <c r="Q1964" s="22" t="str">
        <f t="shared" si="151"/>
        <v/>
      </c>
    </row>
    <row r="1965" spans="1:17" x14ac:dyDescent="0.45">
      <c r="A1965" s="3">
        <v>2023</v>
      </c>
      <c r="B1965" s="1" t="s">
        <v>5869</v>
      </c>
      <c r="C1965" s="1" t="s">
        <v>5818</v>
      </c>
      <c r="D1965" s="1" t="s">
        <v>5794</v>
      </c>
      <c r="E1965" s="5">
        <v>26077800</v>
      </c>
      <c r="F1965" s="1" t="s">
        <v>5870</v>
      </c>
      <c r="G1965" s="1" t="s">
        <v>5858</v>
      </c>
      <c r="H1965" s="1" t="s">
        <v>154</v>
      </c>
      <c r="I1965" s="1" t="s">
        <v>154</v>
      </c>
      <c r="J1965" s="1" t="s">
        <v>5871</v>
      </c>
      <c r="K1965" s="1" t="s">
        <v>19</v>
      </c>
      <c r="L1965" s="1"/>
      <c r="M1965" t="str">
        <f t="shared" si="149"/>
        <v>2</v>
      </c>
      <c r="N1965" t="str">
        <f t="shared" si="150"/>
        <v>26</v>
      </c>
      <c r="Q1965" s="22" t="str">
        <f t="shared" si="151"/>
        <v/>
      </c>
    </row>
    <row r="1966" spans="1:17" x14ac:dyDescent="0.45">
      <c r="A1966" s="3">
        <v>2024</v>
      </c>
      <c r="B1966" s="1" t="s">
        <v>5872</v>
      </c>
      <c r="C1966" s="1" t="s">
        <v>5818</v>
      </c>
      <c r="D1966" s="1" t="s">
        <v>5794</v>
      </c>
      <c r="E1966" s="5">
        <v>44280631</v>
      </c>
      <c r="F1966" s="1" t="s">
        <v>5873</v>
      </c>
      <c r="G1966" s="1" t="s">
        <v>5858</v>
      </c>
      <c r="H1966" s="1" t="s">
        <v>154</v>
      </c>
      <c r="I1966" s="1" t="s">
        <v>154</v>
      </c>
      <c r="J1966" s="1" t="s">
        <v>5874</v>
      </c>
      <c r="K1966" s="1" t="s">
        <v>19</v>
      </c>
      <c r="L1966" s="1"/>
      <c r="M1966" t="str">
        <f t="shared" si="149"/>
        <v>4</v>
      </c>
      <c r="N1966" t="str">
        <f t="shared" si="150"/>
        <v>44</v>
      </c>
      <c r="Q1966" s="22" t="str">
        <f t="shared" si="151"/>
        <v/>
      </c>
    </row>
    <row r="1967" spans="1:17" x14ac:dyDescent="0.45">
      <c r="A1967" s="3">
        <v>2025</v>
      </c>
      <c r="B1967" s="1" t="s">
        <v>5875</v>
      </c>
      <c r="C1967" s="1" t="s">
        <v>5818</v>
      </c>
      <c r="D1967" s="1" t="s">
        <v>5794</v>
      </c>
      <c r="E1967" s="5">
        <v>1274000</v>
      </c>
      <c r="F1967" s="1" t="s">
        <v>5876</v>
      </c>
      <c r="G1967" s="1" t="s">
        <v>5858</v>
      </c>
      <c r="H1967" s="1" t="s">
        <v>154</v>
      </c>
      <c r="I1967" s="1" t="s">
        <v>154</v>
      </c>
      <c r="J1967" s="1" t="s">
        <v>5877</v>
      </c>
      <c r="K1967" s="1" t="s">
        <v>19</v>
      </c>
      <c r="L1967" s="1"/>
      <c r="M1967" t="str">
        <f t="shared" si="149"/>
        <v>1</v>
      </c>
      <c r="N1967" t="str">
        <f t="shared" si="150"/>
        <v>12</v>
      </c>
      <c r="Q1967" s="22" t="str">
        <f t="shared" si="151"/>
        <v/>
      </c>
    </row>
    <row r="1968" spans="1:17" x14ac:dyDescent="0.45">
      <c r="A1968" s="3">
        <v>2026</v>
      </c>
      <c r="B1968" s="1" t="s">
        <v>5878</v>
      </c>
      <c r="C1968" s="1" t="s">
        <v>5818</v>
      </c>
      <c r="D1968" s="1" t="s">
        <v>5794</v>
      </c>
      <c r="E1968" s="5">
        <v>17747748</v>
      </c>
      <c r="F1968" s="1" t="s">
        <v>5879</v>
      </c>
      <c r="G1968" s="1" t="s">
        <v>5858</v>
      </c>
      <c r="H1968" s="1" t="s">
        <v>154</v>
      </c>
      <c r="I1968" s="1" t="s">
        <v>154</v>
      </c>
      <c r="J1968" s="1" t="s">
        <v>5880</v>
      </c>
      <c r="K1968" s="1" t="s">
        <v>19</v>
      </c>
      <c r="L1968" s="1"/>
      <c r="M1968" t="str">
        <f t="shared" si="149"/>
        <v>1</v>
      </c>
      <c r="N1968" t="str">
        <f t="shared" si="150"/>
        <v>17</v>
      </c>
      <c r="Q1968" s="22" t="str">
        <f t="shared" si="151"/>
        <v/>
      </c>
    </row>
    <row r="1969" spans="1:17" x14ac:dyDescent="0.45">
      <c r="A1969" s="3">
        <v>2027</v>
      </c>
      <c r="B1969" s="1" t="s">
        <v>5881</v>
      </c>
      <c r="C1969" s="1" t="s">
        <v>5818</v>
      </c>
      <c r="D1969" s="1" t="s">
        <v>5794</v>
      </c>
      <c r="E1969" s="5">
        <v>2940000</v>
      </c>
      <c r="F1969" s="1" t="s">
        <v>5882</v>
      </c>
      <c r="G1969" s="1" t="s">
        <v>5858</v>
      </c>
      <c r="H1969" s="1" t="s">
        <v>154</v>
      </c>
      <c r="I1969" s="1" t="s">
        <v>154</v>
      </c>
      <c r="J1969" s="1" t="s">
        <v>5883</v>
      </c>
      <c r="K1969" s="1" t="s">
        <v>19</v>
      </c>
      <c r="L1969" s="1"/>
      <c r="M1969" t="str">
        <f t="shared" si="149"/>
        <v>2</v>
      </c>
      <c r="N1969" t="str">
        <f t="shared" si="150"/>
        <v>29</v>
      </c>
      <c r="Q1969" s="22" t="str">
        <f t="shared" si="151"/>
        <v/>
      </c>
    </row>
    <row r="1970" spans="1:17" x14ac:dyDescent="0.45">
      <c r="A1970" s="3">
        <v>2028</v>
      </c>
      <c r="B1970" s="1" t="s">
        <v>5884</v>
      </c>
      <c r="C1970" s="1" t="s">
        <v>5818</v>
      </c>
      <c r="D1970" s="1" t="s">
        <v>5794</v>
      </c>
      <c r="E1970" s="5">
        <v>37270270</v>
      </c>
      <c r="F1970" s="1" t="s">
        <v>5885</v>
      </c>
      <c r="G1970" s="1" t="s">
        <v>5858</v>
      </c>
      <c r="H1970" s="1" t="s">
        <v>154</v>
      </c>
      <c r="I1970" s="1" t="s">
        <v>154</v>
      </c>
      <c r="J1970" s="1" t="s">
        <v>5886</v>
      </c>
      <c r="K1970" s="1" t="s">
        <v>19</v>
      </c>
      <c r="L1970" s="1"/>
      <c r="M1970" t="str">
        <f t="shared" si="149"/>
        <v>3</v>
      </c>
      <c r="N1970" t="str">
        <f t="shared" si="150"/>
        <v>37</v>
      </c>
      <c r="Q1970" s="22" t="str">
        <f t="shared" si="151"/>
        <v/>
      </c>
    </row>
    <row r="1971" spans="1:17" x14ac:dyDescent="0.45">
      <c r="A1971" s="3">
        <v>2029</v>
      </c>
      <c r="B1971" s="1" t="s">
        <v>5887</v>
      </c>
      <c r="C1971" s="1" t="s">
        <v>5818</v>
      </c>
      <c r="D1971" s="1" t="s">
        <v>5794</v>
      </c>
      <c r="E1971" s="5">
        <v>17150000</v>
      </c>
      <c r="F1971" s="1" t="s">
        <v>5888</v>
      </c>
      <c r="G1971" s="1" t="s">
        <v>5858</v>
      </c>
      <c r="H1971" s="1" t="s">
        <v>154</v>
      </c>
      <c r="I1971" s="1" t="s">
        <v>154</v>
      </c>
      <c r="J1971" s="1" t="s">
        <v>5889</v>
      </c>
      <c r="K1971" s="1" t="s">
        <v>19</v>
      </c>
      <c r="L1971" s="1"/>
      <c r="M1971" t="str">
        <f t="shared" si="149"/>
        <v>1</v>
      </c>
      <c r="N1971" t="str">
        <f t="shared" si="150"/>
        <v>17</v>
      </c>
      <c r="Q1971" s="22" t="str">
        <f t="shared" si="151"/>
        <v/>
      </c>
    </row>
    <row r="1972" spans="1:17" x14ac:dyDescent="0.45">
      <c r="A1972" s="3">
        <v>2030</v>
      </c>
      <c r="B1972" s="1" t="s">
        <v>5890</v>
      </c>
      <c r="C1972" s="1" t="s">
        <v>5818</v>
      </c>
      <c r="D1972" s="1" t="s">
        <v>5794</v>
      </c>
      <c r="E1972" s="5">
        <v>3528000</v>
      </c>
      <c r="F1972" s="1" t="s">
        <v>5891</v>
      </c>
      <c r="G1972" s="1" t="s">
        <v>5858</v>
      </c>
      <c r="H1972" s="1" t="s">
        <v>154</v>
      </c>
      <c r="I1972" s="1" t="s">
        <v>154</v>
      </c>
      <c r="J1972" s="1" t="s">
        <v>5892</v>
      </c>
      <c r="K1972" s="1" t="s">
        <v>19</v>
      </c>
      <c r="L1972" s="1"/>
      <c r="M1972" t="str">
        <f t="shared" si="149"/>
        <v>3</v>
      </c>
      <c r="N1972" t="str">
        <f t="shared" si="150"/>
        <v>35</v>
      </c>
      <c r="Q1972" s="22" t="str">
        <f t="shared" si="151"/>
        <v/>
      </c>
    </row>
    <row r="1973" spans="1:17" x14ac:dyDescent="0.45">
      <c r="A1973" s="3">
        <v>2031</v>
      </c>
      <c r="B1973" s="1" t="s">
        <v>5893</v>
      </c>
      <c r="C1973" s="1" t="s">
        <v>5818</v>
      </c>
      <c r="D1973" s="1" t="s">
        <v>5794</v>
      </c>
      <c r="E1973" s="5">
        <v>34916440</v>
      </c>
      <c r="F1973" s="1" t="s">
        <v>5894</v>
      </c>
      <c r="G1973" s="1" t="s">
        <v>5858</v>
      </c>
      <c r="H1973" s="1" t="s">
        <v>154</v>
      </c>
      <c r="I1973" s="1" t="s">
        <v>154</v>
      </c>
      <c r="J1973" s="1" t="s">
        <v>5895</v>
      </c>
      <c r="K1973" s="1" t="s">
        <v>19</v>
      </c>
      <c r="L1973" s="1"/>
      <c r="M1973" t="str">
        <f t="shared" si="149"/>
        <v>3</v>
      </c>
      <c r="N1973" t="str">
        <f t="shared" si="150"/>
        <v>34</v>
      </c>
      <c r="Q1973" s="22" t="str">
        <f t="shared" si="151"/>
        <v/>
      </c>
    </row>
    <row r="1974" spans="1:17" x14ac:dyDescent="0.45">
      <c r="A1974" s="3">
        <v>2032</v>
      </c>
      <c r="B1974" s="1" t="s">
        <v>5896</v>
      </c>
      <c r="C1974" s="1" t="s">
        <v>5818</v>
      </c>
      <c r="D1974" s="1" t="s">
        <v>5794</v>
      </c>
      <c r="E1974" s="5">
        <v>23067600</v>
      </c>
      <c r="F1974" s="1" t="s">
        <v>5897</v>
      </c>
      <c r="G1974" s="1" t="s">
        <v>5858</v>
      </c>
      <c r="H1974" s="1" t="s">
        <v>154</v>
      </c>
      <c r="I1974" s="1" t="s">
        <v>154</v>
      </c>
      <c r="J1974" s="1" t="s">
        <v>5898</v>
      </c>
      <c r="K1974" s="1" t="s">
        <v>19</v>
      </c>
      <c r="L1974" s="1"/>
      <c r="M1974" t="str">
        <f t="shared" si="149"/>
        <v>2</v>
      </c>
      <c r="N1974" t="str">
        <f t="shared" si="150"/>
        <v>23</v>
      </c>
      <c r="Q1974" s="22" t="str">
        <f t="shared" si="151"/>
        <v/>
      </c>
    </row>
    <row r="1975" spans="1:17" x14ac:dyDescent="0.45">
      <c r="A1975" s="3">
        <v>2033</v>
      </c>
      <c r="B1975" s="1" t="s">
        <v>5899</v>
      </c>
      <c r="C1975" s="1" t="s">
        <v>5818</v>
      </c>
      <c r="D1975" s="1" t="s">
        <v>5794</v>
      </c>
      <c r="E1975" s="5">
        <v>45315000</v>
      </c>
      <c r="F1975" s="1" t="s">
        <v>5900</v>
      </c>
      <c r="G1975" s="1" t="s">
        <v>5858</v>
      </c>
      <c r="H1975" s="1" t="s">
        <v>154</v>
      </c>
      <c r="I1975" s="1" t="s">
        <v>154</v>
      </c>
      <c r="J1975" s="1" t="s">
        <v>317</v>
      </c>
      <c r="K1975" s="1" t="s">
        <v>19</v>
      </c>
      <c r="L1975" s="1"/>
      <c r="M1975" t="str">
        <f t="shared" si="149"/>
        <v>4</v>
      </c>
      <c r="N1975" t="str">
        <f t="shared" si="150"/>
        <v>45</v>
      </c>
      <c r="Q1975" s="22" t="str">
        <f t="shared" si="151"/>
        <v/>
      </c>
    </row>
    <row r="1976" spans="1:17" x14ac:dyDescent="0.45">
      <c r="A1976" s="3">
        <v>2034</v>
      </c>
      <c r="B1976" s="1" t="s">
        <v>5901</v>
      </c>
      <c r="C1976" s="1" t="s">
        <v>5818</v>
      </c>
      <c r="D1976" s="1" t="s">
        <v>5794</v>
      </c>
      <c r="E1976" s="5">
        <v>100342682</v>
      </c>
      <c r="F1976" s="1" t="s">
        <v>5902</v>
      </c>
      <c r="G1976" s="1" t="s">
        <v>5858</v>
      </c>
      <c r="H1976" s="1" t="s">
        <v>154</v>
      </c>
      <c r="I1976" s="1" t="s">
        <v>154</v>
      </c>
      <c r="J1976" s="1" t="s">
        <v>5903</v>
      </c>
      <c r="K1976" s="1" t="s">
        <v>19</v>
      </c>
      <c r="L1976" s="1"/>
      <c r="M1976" t="str">
        <f t="shared" si="149"/>
        <v>1</v>
      </c>
      <c r="N1976" t="str">
        <f t="shared" si="150"/>
        <v>10</v>
      </c>
      <c r="Q1976" s="22" t="str">
        <f t="shared" si="151"/>
        <v/>
      </c>
    </row>
    <row r="1977" spans="1:17" x14ac:dyDescent="0.45">
      <c r="A1977" s="3">
        <v>2035</v>
      </c>
      <c r="B1977" s="1" t="s">
        <v>5904</v>
      </c>
      <c r="C1977" s="1" t="s">
        <v>5818</v>
      </c>
      <c r="D1977" s="1" t="s">
        <v>5794</v>
      </c>
      <c r="E1977" s="5">
        <v>18522000</v>
      </c>
      <c r="F1977" s="1" t="s">
        <v>5905</v>
      </c>
      <c r="G1977" s="1" t="s">
        <v>5858</v>
      </c>
      <c r="H1977" s="1" t="s">
        <v>154</v>
      </c>
      <c r="I1977" s="1" t="s">
        <v>154</v>
      </c>
      <c r="J1977" s="1" t="s">
        <v>5906</v>
      </c>
      <c r="K1977" s="1" t="s">
        <v>19</v>
      </c>
      <c r="L1977" s="1"/>
      <c r="M1977" t="str">
        <f t="shared" si="149"/>
        <v>1</v>
      </c>
      <c r="N1977" t="str">
        <f t="shared" si="150"/>
        <v>18</v>
      </c>
      <c r="Q1977" s="22" t="str">
        <f t="shared" si="151"/>
        <v/>
      </c>
    </row>
    <row r="1978" spans="1:17" x14ac:dyDescent="0.45">
      <c r="A1978" s="3">
        <v>2036</v>
      </c>
      <c r="B1978" s="1" t="s">
        <v>5907</v>
      </c>
      <c r="C1978" s="1" t="s">
        <v>5818</v>
      </c>
      <c r="D1978" s="1" t="s">
        <v>5794</v>
      </c>
      <c r="E1978" s="5">
        <v>17836000</v>
      </c>
      <c r="F1978" s="1" t="s">
        <v>5908</v>
      </c>
      <c r="G1978" s="1" t="s">
        <v>5858</v>
      </c>
      <c r="H1978" s="1" t="s">
        <v>154</v>
      </c>
      <c r="I1978" s="1" t="s">
        <v>154</v>
      </c>
      <c r="J1978" s="1" t="s">
        <v>5909</v>
      </c>
      <c r="K1978" s="1" t="s">
        <v>19</v>
      </c>
      <c r="L1978" s="1"/>
      <c r="M1978" t="str">
        <f t="shared" si="149"/>
        <v>1</v>
      </c>
      <c r="N1978" t="str">
        <f t="shared" si="150"/>
        <v>17</v>
      </c>
      <c r="Q1978" s="22" t="str">
        <f t="shared" si="151"/>
        <v/>
      </c>
    </row>
    <row r="1979" spans="1:17" x14ac:dyDescent="0.45">
      <c r="A1979" s="3">
        <v>2037</v>
      </c>
      <c r="B1979" s="1" t="s">
        <v>5910</v>
      </c>
      <c r="C1979" s="1" t="s">
        <v>5818</v>
      </c>
      <c r="D1979" s="1" t="s">
        <v>5794</v>
      </c>
      <c r="E1979" s="5">
        <v>18522000</v>
      </c>
      <c r="F1979" s="1" t="s">
        <v>5911</v>
      </c>
      <c r="G1979" s="1" t="s">
        <v>5858</v>
      </c>
      <c r="H1979" s="1" t="s">
        <v>154</v>
      </c>
      <c r="I1979" s="1" t="s">
        <v>154</v>
      </c>
      <c r="J1979" s="1" t="s">
        <v>5912</v>
      </c>
      <c r="K1979" s="1" t="s">
        <v>19</v>
      </c>
      <c r="L1979" s="1"/>
      <c r="M1979" t="str">
        <f t="shared" si="149"/>
        <v>1</v>
      </c>
      <c r="N1979" t="str">
        <f t="shared" si="150"/>
        <v>18</v>
      </c>
      <c r="Q1979" s="22" t="str">
        <f t="shared" si="151"/>
        <v/>
      </c>
    </row>
    <row r="1980" spans="1:17" x14ac:dyDescent="0.45">
      <c r="A1980" s="3">
        <v>2038</v>
      </c>
      <c r="B1980" s="1" t="s">
        <v>5913</v>
      </c>
      <c r="C1980" s="1" t="s">
        <v>5818</v>
      </c>
      <c r="D1980" s="1" t="s">
        <v>5794</v>
      </c>
      <c r="E1980" s="5">
        <v>17836000</v>
      </c>
      <c r="F1980" s="1" t="s">
        <v>5914</v>
      </c>
      <c r="G1980" s="1" t="s">
        <v>5858</v>
      </c>
      <c r="H1980" s="1" t="s">
        <v>154</v>
      </c>
      <c r="I1980" s="1" t="s">
        <v>154</v>
      </c>
      <c r="J1980" s="1" t="s">
        <v>5915</v>
      </c>
      <c r="K1980" s="1" t="s">
        <v>19</v>
      </c>
      <c r="L1980" s="1"/>
      <c r="M1980" t="str">
        <f t="shared" si="149"/>
        <v>1</v>
      </c>
      <c r="N1980" t="str">
        <f t="shared" si="150"/>
        <v>17</v>
      </c>
      <c r="Q1980" s="22" t="str">
        <f t="shared" si="151"/>
        <v/>
      </c>
    </row>
    <row r="1981" spans="1:17" x14ac:dyDescent="0.45">
      <c r="A1981" s="3">
        <v>2039</v>
      </c>
      <c r="B1981" s="1" t="s">
        <v>5916</v>
      </c>
      <c r="C1981" s="1" t="s">
        <v>5818</v>
      </c>
      <c r="D1981" s="1" t="s">
        <v>5794</v>
      </c>
      <c r="E1981" s="5">
        <v>17836000</v>
      </c>
      <c r="F1981" s="1" t="s">
        <v>5917</v>
      </c>
      <c r="G1981" s="1" t="s">
        <v>5858</v>
      </c>
      <c r="H1981" s="1" t="s">
        <v>154</v>
      </c>
      <c r="I1981" s="1" t="s">
        <v>154</v>
      </c>
      <c r="J1981" s="1" t="s">
        <v>5918</v>
      </c>
      <c r="K1981" s="1" t="s">
        <v>19</v>
      </c>
      <c r="L1981" s="1"/>
      <c r="M1981" t="str">
        <f t="shared" si="149"/>
        <v>1</v>
      </c>
      <c r="N1981" t="str">
        <f t="shared" si="150"/>
        <v>17</v>
      </c>
      <c r="Q1981" s="22" t="str">
        <f t="shared" si="151"/>
        <v/>
      </c>
    </row>
    <row r="1982" spans="1:17" x14ac:dyDescent="0.45">
      <c r="A1982" s="3">
        <v>2040</v>
      </c>
      <c r="B1982" s="1" t="s">
        <v>5919</v>
      </c>
      <c r="C1982" s="1" t="s">
        <v>5818</v>
      </c>
      <c r="D1982" s="1" t="s">
        <v>5794</v>
      </c>
      <c r="E1982" s="5">
        <v>18522000</v>
      </c>
      <c r="F1982" s="1" t="s">
        <v>5920</v>
      </c>
      <c r="G1982" s="1" t="s">
        <v>5858</v>
      </c>
      <c r="H1982" s="1" t="s">
        <v>154</v>
      </c>
      <c r="I1982" s="1" t="s">
        <v>154</v>
      </c>
      <c r="J1982" s="1" t="s">
        <v>5921</v>
      </c>
      <c r="K1982" s="1" t="s">
        <v>19</v>
      </c>
      <c r="L1982" s="1"/>
      <c r="M1982" t="str">
        <f t="shared" si="149"/>
        <v>1</v>
      </c>
      <c r="N1982" t="str">
        <f t="shared" si="150"/>
        <v>18</v>
      </c>
      <c r="Q1982" s="22" t="str">
        <f t="shared" si="151"/>
        <v/>
      </c>
    </row>
    <row r="1983" spans="1:17" x14ac:dyDescent="0.45">
      <c r="A1983" s="3">
        <v>2041</v>
      </c>
      <c r="B1983" s="1" t="s">
        <v>5922</v>
      </c>
      <c r="C1983" s="1" t="s">
        <v>5818</v>
      </c>
      <c r="D1983" s="1" t="s">
        <v>5794</v>
      </c>
      <c r="E1983" s="5">
        <v>17836000</v>
      </c>
      <c r="F1983" s="1" t="s">
        <v>5923</v>
      </c>
      <c r="G1983" s="1" t="s">
        <v>5858</v>
      </c>
      <c r="H1983" s="1" t="s">
        <v>154</v>
      </c>
      <c r="I1983" s="1" t="s">
        <v>154</v>
      </c>
      <c r="J1983" s="1" t="s">
        <v>5924</v>
      </c>
      <c r="K1983" s="1" t="s">
        <v>19</v>
      </c>
      <c r="L1983" s="1"/>
      <c r="M1983" t="str">
        <f t="shared" si="149"/>
        <v>1</v>
      </c>
      <c r="N1983" t="str">
        <f t="shared" si="150"/>
        <v>17</v>
      </c>
      <c r="Q1983" s="22" t="str">
        <f t="shared" si="151"/>
        <v/>
      </c>
    </row>
    <row r="1984" spans="1:17" x14ac:dyDescent="0.45">
      <c r="A1984" s="3">
        <v>2042</v>
      </c>
      <c r="B1984" s="1" t="s">
        <v>5925</v>
      </c>
      <c r="C1984" s="1" t="s">
        <v>5818</v>
      </c>
      <c r="D1984" s="1" t="s">
        <v>5794</v>
      </c>
      <c r="E1984" s="5">
        <v>22003018</v>
      </c>
      <c r="F1984" s="1" t="s">
        <v>5926</v>
      </c>
      <c r="G1984" s="1" t="s">
        <v>5858</v>
      </c>
      <c r="H1984" s="1" t="s">
        <v>154</v>
      </c>
      <c r="I1984" s="1" t="s">
        <v>154</v>
      </c>
      <c r="J1984" s="1" t="s">
        <v>5927</v>
      </c>
      <c r="K1984" s="1" t="s">
        <v>19</v>
      </c>
      <c r="L1984" s="1"/>
      <c r="M1984" t="str">
        <f t="shared" si="149"/>
        <v>2</v>
      </c>
      <c r="N1984" t="str">
        <f t="shared" si="150"/>
        <v>22</v>
      </c>
      <c r="Q1984" s="22" t="str">
        <f t="shared" si="151"/>
        <v/>
      </c>
    </row>
    <row r="1985" spans="1:17" x14ac:dyDescent="0.45">
      <c r="A1985" s="3">
        <v>2043</v>
      </c>
      <c r="B1985" s="1" t="s">
        <v>5928</v>
      </c>
      <c r="C1985" s="1" t="s">
        <v>5818</v>
      </c>
      <c r="D1985" s="1" t="s">
        <v>5794</v>
      </c>
      <c r="E1985" s="5">
        <v>43333611</v>
      </c>
      <c r="F1985" s="1" t="s">
        <v>5929</v>
      </c>
      <c r="G1985" s="1" t="s">
        <v>5858</v>
      </c>
      <c r="H1985" s="1" t="s">
        <v>154</v>
      </c>
      <c r="I1985" s="1" t="s">
        <v>154</v>
      </c>
      <c r="J1985" s="1" t="s">
        <v>5930</v>
      </c>
      <c r="K1985" s="1" t="s">
        <v>19</v>
      </c>
      <c r="L1985" s="1"/>
      <c r="M1985" t="str">
        <f t="shared" si="149"/>
        <v>4</v>
      </c>
      <c r="N1985" t="str">
        <f t="shared" si="150"/>
        <v>43</v>
      </c>
      <c r="Q1985" s="22" t="str">
        <f t="shared" si="151"/>
        <v/>
      </c>
    </row>
    <row r="1986" spans="1:17" x14ac:dyDescent="0.45">
      <c r="A1986" s="3">
        <v>2044</v>
      </c>
      <c r="B1986" s="1" t="s">
        <v>5931</v>
      </c>
      <c r="C1986" s="1" t="s">
        <v>5818</v>
      </c>
      <c r="D1986" s="1" t="s">
        <v>5794</v>
      </c>
      <c r="E1986" s="5">
        <v>18522000</v>
      </c>
      <c r="F1986" s="1" t="s">
        <v>5932</v>
      </c>
      <c r="G1986" s="1" t="s">
        <v>5858</v>
      </c>
      <c r="H1986" s="1" t="s">
        <v>154</v>
      </c>
      <c r="I1986" s="1" t="s">
        <v>154</v>
      </c>
      <c r="J1986" s="1" t="s">
        <v>5933</v>
      </c>
      <c r="K1986" s="1" t="s">
        <v>19</v>
      </c>
      <c r="L1986" s="1"/>
      <c r="M1986" t="str">
        <f t="shared" si="149"/>
        <v>1</v>
      </c>
      <c r="N1986" t="str">
        <f t="shared" si="150"/>
        <v>18</v>
      </c>
      <c r="Q1986" s="22" t="str">
        <f t="shared" si="151"/>
        <v/>
      </c>
    </row>
    <row r="1987" spans="1:17" x14ac:dyDescent="0.45">
      <c r="A1987" s="3">
        <v>2045</v>
      </c>
      <c r="B1987" s="1" t="s">
        <v>5934</v>
      </c>
      <c r="C1987" s="1" t="s">
        <v>5858</v>
      </c>
      <c r="D1987" s="1" t="s">
        <v>5818</v>
      </c>
      <c r="E1987" s="5">
        <v>12666910</v>
      </c>
      <c r="F1987" s="1" t="s">
        <v>5935</v>
      </c>
      <c r="G1987" s="1" t="s">
        <v>5936</v>
      </c>
      <c r="H1987" s="1" t="s">
        <v>850</v>
      </c>
      <c r="I1987" s="1" t="s">
        <v>154</v>
      </c>
      <c r="J1987" s="1" t="s">
        <v>851</v>
      </c>
      <c r="K1987" s="1" t="s">
        <v>19</v>
      </c>
      <c r="L1987" s="1"/>
      <c r="M1987" t="str">
        <f t="shared" si="149"/>
        <v>1</v>
      </c>
      <c r="N1987" t="str">
        <f t="shared" si="150"/>
        <v>12</v>
      </c>
      <c r="Q1987" s="22" t="str">
        <f t="shared" si="151"/>
        <v/>
      </c>
    </row>
    <row r="1988" spans="1:17" x14ac:dyDescent="0.45">
      <c r="A1988" s="3">
        <v>2046</v>
      </c>
      <c r="B1988" s="1" t="s">
        <v>5937</v>
      </c>
      <c r="C1988" s="1" t="s">
        <v>5858</v>
      </c>
      <c r="D1988" s="1" t="s">
        <v>5818</v>
      </c>
      <c r="E1988" s="5">
        <v>192989000</v>
      </c>
      <c r="F1988" s="1" t="s">
        <v>5938</v>
      </c>
      <c r="G1988" s="1" t="s">
        <v>5936</v>
      </c>
      <c r="H1988" s="1" t="s">
        <v>850</v>
      </c>
      <c r="I1988" s="1" t="s">
        <v>154</v>
      </c>
      <c r="J1988" s="1" t="s">
        <v>851</v>
      </c>
      <c r="K1988" s="1" t="s">
        <v>19</v>
      </c>
      <c r="L1988" s="1"/>
      <c r="M1988" t="str">
        <f t="shared" si="149"/>
        <v>1</v>
      </c>
      <c r="N1988" t="str">
        <f t="shared" si="150"/>
        <v>19</v>
      </c>
      <c r="Q1988" s="22" t="str">
        <f t="shared" si="151"/>
        <v/>
      </c>
    </row>
    <row r="1989" spans="1:17" x14ac:dyDescent="0.45">
      <c r="A1989" s="3">
        <v>2047</v>
      </c>
      <c r="B1989" s="1" t="s">
        <v>5939</v>
      </c>
      <c r="C1989" s="1" t="s">
        <v>5858</v>
      </c>
      <c r="D1989" s="1" t="s">
        <v>5818</v>
      </c>
      <c r="E1989" s="5">
        <v>93979317</v>
      </c>
      <c r="F1989" s="1" t="s">
        <v>5940</v>
      </c>
      <c r="G1989" s="1" t="s">
        <v>5936</v>
      </c>
      <c r="H1989" s="1" t="s">
        <v>850</v>
      </c>
      <c r="I1989" s="1" t="s">
        <v>154</v>
      </c>
      <c r="J1989" s="1" t="s">
        <v>851</v>
      </c>
      <c r="K1989" s="1" t="s">
        <v>19</v>
      </c>
      <c r="L1989" s="1"/>
      <c r="M1989" t="str">
        <f t="shared" ref="M1989:M2052" si="152">LEFT(E1989,1)</f>
        <v>9</v>
      </c>
      <c r="N1989" t="str">
        <f t="shared" ref="N1989:N2052" si="153">LEFT(E1989,2)</f>
        <v>93</v>
      </c>
      <c r="Q1989" s="22" t="str">
        <f t="shared" si="151"/>
        <v/>
      </c>
    </row>
    <row r="1990" spans="1:17" x14ac:dyDescent="0.45">
      <c r="A1990" s="3">
        <v>2048</v>
      </c>
      <c r="B1990" s="1" t="s">
        <v>5941</v>
      </c>
      <c r="C1990" s="1" t="s">
        <v>5858</v>
      </c>
      <c r="D1990" s="1" t="s">
        <v>5794</v>
      </c>
      <c r="E1990" s="5">
        <v>43394131</v>
      </c>
      <c r="F1990" s="1" t="s">
        <v>5942</v>
      </c>
      <c r="G1990" s="1" t="s">
        <v>5936</v>
      </c>
      <c r="H1990" s="1" t="s">
        <v>154</v>
      </c>
      <c r="I1990" s="1" t="s">
        <v>154</v>
      </c>
      <c r="J1990" s="1" t="s">
        <v>5943</v>
      </c>
      <c r="K1990" s="1" t="s">
        <v>19</v>
      </c>
      <c r="L1990" s="1"/>
      <c r="M1990" t="str">
        <f t="shared" si="152"/>
        <v>4</v>
      </c>
      <c r="N1990" t="str">
        <f t="shared" si="153"/>
        <v>43</v>
      </c>
      <c r="Q1990" s="22" t="str">
        <f t="shared" si="151"/>
        <v/>
      </c>
    </row>
    <row r="1991" spans="1:17" x14ac:dyDescent="0.45">
      <c r="A1991" s="3">
        <v>2049</v>
      </c>
      <c r="B1991" s="1" t="s">
        <v>5944</v>
      </c>
      <c r="C1991" s="1" t="s">
        <v>5858</v>
      </c>
      <c r="D1991" s="1" t="s">
        <v>5818</v>
      </c>
      <c r="E1991" s="5">
        <v>57589718</v>
      </c>
      <c r="F1991" s="1" t="s">
        <v>5945</v>
      </c>
      <c r="G1991" s="1" t="s">
        <v>5936</v>
      </c>
      <c r="H1991" s="1" t="s">
        <v>154</v>
      </c>
      <c r="I1991" s="1" t="s">
        <v>154</v>
      </c>
      <c r="J1991" s="1" t="s">
        <v>5946</v>
      </c>
      <c r="K1991" s="1" t="s">
        <v>19</v>
      </c>
      <c r="L1991" s="1"/>
      <c r="M1991" t="str">
        <f t="shared" si="152"/>
        <v>5</v>
      </c>
      <c r="N1991" t="str">
        <f t="shared" si="153"/>
        <v>57</v>
      </c>
      <c r="Q1991" s="22" t="str">
        <f t="shared" si="151"/>
        <v/>
      </c>
    </row>
    <row r="1992" spans="1:17" x14ac:dyDescent="0.45">
      <c r="A1992" s="3">
        <v>2050</v>
      </c>
      <c r="B1992" s="1" t="s">
        <v>5947</v>
      </c>
      <c r="C1992" s="1" t="s">
        <v>5858</v>
      </c>
      <c r="D1992" s="1" t="s">
        <v>5818</v>
      </c>
      <c r="E1992" s="5">
        <v>26037500</v>
      </c>
      <c r="F1992" s="1" t="s">
        <v>5948</v>
      </c>
      <c r="G1992" s="1" t="s">
        <v>5936</v>
      </c>
      <c r="H1992" s="1" t="s">
        <v>154</v>
      </c>
      <c r="I1992" s="1" t="s">
        <v>154</v>
      </c>
      <c r="J1992" s="1" t="s">
        <v>5949</v>
      </c>
      <c r="K1992" s="1" t="s">
        <v>19</v>
      </c>
      <c r="L1992" s="1"/>
      <c r="M1992" t="str">
        <f t="shared" si="152"/>
        <v>2</v>
      </c>
      <c r="N1992" t="str">
        <f t="shared" si="153"/>
        <v>26</v>
      </c>
      <c r="Q1992" s="22" t="str">
        <f t="shared" si="151"/>
        <v/>
      </c>
    </row>
    <row r="1993" spans="1:17" x14ac:dyDescent="0.45">
      <c r="A1993" s="3">
        <v>2051</v>
      </c>
      <c r="B1993" s="1" t="s">
        <v>5950</v>
      </c>
      <c r="C1993" s="1" t="s">
        <v>5858</v>
      </c>
      <c r="D1993" s="1" t="s">
        <v>5858</v>
      </c>
      <c r="E1993" s="5">
        <v>2565000</v>
      </c>
      <c r="F1993" s="1" t="s">
        <v>5951</v>
      </c>
      <c r="G1993" s="1" t="s">
        <v>5936</v>
      </c>
      <c r="H1993" s="1" t="s">
        <v>154</v>
      </c>
      <c r="I1993" s="1" t="s">
        <v>154</v>
      </c>
      <c r="J1993" s="1" t="s">
        <v>1400</v>
      </c>
      <c r="K1993" s="1" t="s">
        <v>19</v>
      </c>
      <c r="L1993" s="1"/>
      <c r="M1993" t="str">
        <f t="shared" si="152"/>
        <v>2</v>
      </c>
      <c r="N1993" t="str">
        <f t="shared" si="153"/>
        <v>25</v>
      </c>
      <c r="Q1993" s="22" t="str">
        <f t="shared" si="151"/>
        <v/>
      </c>
    </row>
    <row r="1994" spans="1:17" x14ac:dyDescent="0.45">
      <c r="A1994" s="3">
        <v>2052</v>
      </c>
      <c r="B1994" s="1" t="s">
        <v>5952</v>
      </c>
      <c r="C1994" s="1" t="s">
        <v>5936</v>
      </c>
      <c r="D1994" s="1" t="s">
        <v>5818</v>
      </c>
      <c r="E1994" s="5">
        <v>38700000</v>
      </c>
      <c r="F1994" s="1" t="s">
        <v>5953</v>
      </c>
      <c r="G1994" s="1" t="s">
        <v>5936</v>
      </c>
      <c r="H1994" s="1" t="s">
        <v>154</v>
      </c>
      <c r="I1994" s="1" t="s">
        <v>154</v>
      </c>
      <c r="J1994" s="1" t="s">
        <v>5954</v>
      </c>
      <c r="K1994" s="1" t="s">
        <v>19</v>
      </c>
      <c r="L1994" s="1"/>
      <c r="M1994" t="str">
        <f t="shared" si="152"/>
        <v>3</v>
      </c>
      <c r="N1994" t="str">
        <f t="shared" si="153"/>
        <v>38</v>
      </c>
      <c r="Q1994" s="22" t="str">
        <f t="shared" si="151"/>
        <v/>
      </c>
    </row>
    <row r="1995" spans="1:17" x14ac:dyDescent="0.45">
      <c r="A1995" s="3">
        <v>2053</v>
      </c>
      <c r="B1995" s="1" t="s">
        <v>5955</v>
      </c>
      <c r="C1995" s="1" t="s">
        <v>5936</v>
      </c>
      <c r="D1995" s="1" t="s">
        <v>5858</v>
      </c>
      <c r="E1995" s="5">
        <v>28825786</v>
      </c>
      <c r="F1995" s="1" t="s">
        <v>5956</v>
      </c>
      <c r="G1995" s="1" t="s">
        <v>5957</v>
      </c>
      <c r="H1995" s="1" t="s">
        <v>154</v>
      </c>
      <c r="I1995" s="1" t="s">
        <v>154</v>
      </c>
      <c r="J1995" s="1" t="s">
        <v>5958</v>
      </c>
      <c r="K1995" s="1" t="s">
        <v>19</v>
      </c>
      <c r="L1995" s="1"/>
      <c r="M1995" t="str">
        <f t="shared" si="152"/>
        <v>2</v>
      </c>
      <c r="N1995" t="str">
        <f t="shared" si="153"/>
        <v>28</v>
      </c>
      <c r="Q1995" s="22" t="str">
        <f t="shared" si="151"/>
        <v/>
      </c>
    </row>
    <row r="1996" spans="1:17" x14ac:dyDescent="0.45">
      <c r="A1996" s="3">
        <v>2054</v>
      </c>
      <c r="B1996" s="1" t="s">
        <v>5959</v>
      </c>
      <c r="C1996" s="1" t="s">
        <v>5936</v>
      </c>
      <c r="D1996" s="1" t="s">
        <v>5858</v>
      </c>
      <c r="E1996" s="5">
        <v>39717980</v>
      </c>
      <c r="F1996" s="1" t="s">
        <v>5960</v>
      </c>
      <c r="G1996" s="1" t="s">
        <v>5957</v>
      </c>
      <c r="H1996" s="1" t="s">
        <v>154</v>
      </c>
      <c r="I1996" s="1" t="s">
        <v>154</v>
      </c>
      <c r="J1996" s="1" t="s">
        <v>5961</v>
      </c>
      <c r="K1996" s="1" t="s">
        <v>19</v>
      </c>
      <c r="L1996" s="1"/>
      <c r="M1996" t="str">
        <f t="shared" si="152"/>
        <v>3</v>
      </c>
      <c r="N1996" t="str">
        <f t="shared" si="153"/>
        <v>39</v>
      </c>
      <c r="Q1996" s="22" t="str">
        <f t="shared" si="151"/>
        <v/>
      </c>
    </row>
    <row r="1997" spans="1:17" x14ac:dyDescent="0.45">
      <c r="A1997" s="3">
        <v>2055</v>
      </c>
      <c r="B1997" s="1" t="s">
        <v>5962</v>
      </c>
      <c r="C1997" s="1" t="s">
        <v>5936</v>
      </c>
      <c r="D1997" s="1" t="s">
        <v>5858</v>
      </c>
      <c r="E1997" s="5">
        <v>44411640</v>
      </c>
      <c r="F1997" s="1" t="s">
        <v>5963</v>
      </c>
      <c r="G1997" s="1" t="s">
        <v>5957</v>
      </c>
      <c r="H1997" s="1" t="s">
        <v>154</v>
      </c>
      <c r="I1997" s="1" t="s">
        <v>154</v>
      </c>
      <c r="J1997" s="1" t="s">
        <v>5964</v>
      </c>
      <c r="K1997" s="1" t="s">
        <v>19</v>
      </c>
      <c r="L1997" s="1"/>
      <c r="M1997" t="str">
        <f t="shared" si="152"/>
        <v>4</v>
      </c>
      <c r="N1997" t="str">
        <f t="shared" si="153"/>
        <v>44</v>
      </c>
      <c r="Q1997" s="22" t="str">
        <f t="shared" si="151"/>
        <v/>
      </c>
    </row>
    <row r="1998" spans="1:17" x14ac:dyDescent="0.45">
      <c r="A1998" s="3">
        <v>2056</v>
      </c>
      <c r="B1998" s="1" t="s">
        <v>5965</v>
      </c>
      <c r="C1998" s="1" t="s">
        <v>5936</v>
      </c>
      <c r="D1998" s="1" t="s">
        <v>5858</v>
      </c>
      <c r="E1998" s="5">
        <v>34962162</v>
      </c>
      <c r="F1998" s="1" t="s">
        <v>5966</v>
      </c>
      <c r="G1998" s="1" t="s">
        <v>5957</v>
      </c>
      <c r="H1998" s="1" t="s">
        <v>154</v>
      </c>
      <c r="I1998" s="1" t="s">
        <v>154</v>
      </c>
      <c r="J1998" s="1" t="s">
        <v>5967</v>
      </c>
      <c r="K1998" s="1" t="s">
        <v>19</v>
      </c>
      <c r="L1998" s="1"/>
      <c r="M1998" t="str">
        <f t="shared" si="152"/>
        <v>3</v>
      </c>
      <c r="N1998" t="str">
        <f t="shared" si="153"/>
        <v>34</v>
      </c>
      <c r="Q1998" s="22" t="str">
        <f t="shared" si="151"/>
        <v/>
      </c>
    </row>
    <row r="1999" spans="1:17" x14ac:dyDescent="0.45">
      <c r="A1999" s="3">
        <v>2057</v>
      </c>
      <c r="B1999" s="1" t="s">
        <v>5968</v>
      </c>
      <c r="C1999" s="1" t="s">
        <v>5936</v>
      </c>
      <c r="D1999" s="1" t="s">
        <v>5936</v>
      </c>
      <c r="E1999" s="5">
        <v>40791950</v>
      </c>
      <c r="F1999" s="1" t="s">
        <v>5969</v>
      </c>
      <c r="G1999" s="1" t="s">
        <v>5957</v>
      </c>
      <c r="H1999" s="1" t="s">
        <v>670</v>
      </c>
      <c r="I1999" s="1" t="s">
        <v>154</v>
      </c>
      <c r="J1999" s="1" t="s">
        <v>5970</v>
      </c>
      <c r="K1999" s="1" t="s">
        <v>19</v>
      </c>
      <c r="L1999" s="1"/>
      <c r="M1999" t="str">
        <f t="shared" si="152"/>
        <v>4</v>
      </c>
      <c r="N1999" t="str">
        <f t="shared" si="153"/>
        <v>40</v>
      </c>
      <c r="Q1999" s="22" t="str">
        <f t="shared" si="151"/>
        <v/>
      </c>
    </row>
    <row r="2000" spans="1:17" x14ac:dyDescent="0.45">
      <c r="A2000" s="3">
        <v>2058</v>
      </c>
      <c r="B2000" s="1" t="s">
        <v>5971</v>
      </c>
      <c r="C2000" s="1" t="s">
        <v>5957</v>
      </c>
      <c r="D2000" s="1" t="s">
        <v>5972</v>
      </c>
      <c r="E2000" s="5">
        <v>191862000</v>
      </c>
      <c r="F2000" s="1" t="s">
        <v>5973</v>
      </c>
      <c r="G2000" s="1" t="s">
        <v>5974</v>
      </c>
      <c r="H2000" s="1" t="s">
        <v>1250</v>
      </c>
      <c r="I2000" s="1" t="s">
        <v>1245</v>
      </c>
      <c r="J2000" s="1" t="s">
        <v>5975</v>
      </c>
      <c r="K2000" s="1" t="s">
        <v>19</v>
      </c>
      <c r="L2000" s="1"/>
      <c r="M2000" t="str">
        <f t="shared" si="152"/>
        <v>1</v>
      </c>
      <c r="N2000" t="str">
        <f t="shared" si="153"/>
        <v>19</v>
      </c>
      <c r="Q2000" s="22" t="str">
        <f t="shared" si="151"/>
        <v/>
      </c>
    </row>
    <row r="2001" spans="1:17" x14ac:dyDescent="0.45">
      <c r="A2001" s="3">
        <v>2059</v>
      </c>
      <c r="B2001" s="1" t="s">
        <v>5976</v>
      </c>
      <c r="C2001" s="1" t="s">
        <v>5957</v>
      </c>
      <c r="D2001" s="1" t="s">
        <v>5972</v>
      </c>
      <c r="E2001" s="5">
        <v>30294000</v>
      </c>
      <c r="F2001" s="1" t="s">
        <v>5977</v>
      </c>
      <c r="G2001" s="1" t="s">
        <v>5974</v>
      </c>
      <c r="H2001" s="1" t="s">
        <v>1250</v>
      </c>
      <c r="I2001" s="1" t="s">
        <v>1245</v>
      </c>
      <c r="J2001" s="1" t="s">
        <v>5978</v>
      </c>
      <c r="K2001" s="1" t="s">
        <v>19</v>
      </c>
      <c r="L2001" s="1"/>
      <c r="M2001" t="str">
        <f t="shared" si="152"/>
        <v>3</v>
      </c>
      <c r="N2001" t="str">
        <f t="shared" si="153"/>
        <v>30</v>
      </c>
      <c r="Q2001" s="22" t="str">
        <f t="shared" si="151"/>
        <v/>
      </c>
    </row>
    <row r="2002" spans="1:17" x14ac:dyDescent="0.45">
      <c r="A2002" s="3">
        <v>2060</v>
      </c>
      <c r="B2002" s="1" t="s">
        <v>5979</v>
      </c>
      <c r="C2002" s="1" t="s">
        <v>5957</v>
      </c>
      <c r="D2002" s="1" t="s">
        <v>5972</v>
      </c>
      <c r="E2002" s="5">
        <v>850872000</v>
      </c>
      <c r="F2002" s="1" t="s">
        <v>5980</v>
      </c>
      <c r="G2002" s="1" t="s">
        <v>5981</v>
      </c>
      <c r="H2002" s="1" t="s">
        <v>1244</v>
      </c>
      <c r="I2002" s="1" t="s">
        <v>1245</v>
      </c>
      <c r="J2002" s="1" t="s">
        <v>5982</v>
      </c>
      <c r="K2002" s="1" t="s">
        <v>19</v>
      </c>
      <c r="L2002" s="1"/>
      <c r="M2002" t="str">
        <f t="shared" si="152"/>
        <v>8</v>
      </c>
      <c r="N2002" t="str">
        <f t="shared" si="153"/>
        <v>85</v>
      </c>
      <c r="Q2002" s="22" t="str">
        <f t="shared" ref="Q2002:Q2065" si="154">O2002&amp;P2002</f>
        <v/>
      </c>
    </row>
    <row r="2003" spans="1:17" x14ac:dyDescent="0.45">
      <c r="A2003" s="3">
        <v>2061</v>
      </c>
      <c r="B2003" s="1" t="s">
        <v>5983</v>
      </c>
      <c r="C2003" s="1" t="s">
        <v>5957</v>
      </c>
      <c r="D2003" s="1" t="s">
        <v>5972</v>
      </c>
      <c r="E2003" s="5">
        <v>1205686200</v>
      </c>
      <c r="F2003" s="1" t="s">
        <v>5984</v>
      </c>
      <c r="G2003" s="1" t="s">
        <v>5985</v>
      </c>
      <c r="H2003" s="1" t="s">
        <v>1244</v>
      </c>
      <c r="I2003" s="1" t="s">
        <v>1245</v>
      </c>
      <c r="J2003" s="1" t="s">
        <v>5986</v>
      </c>
      <c r="K2003" s="1" t="s">
        <v>19</v>
      </c>
      <c r="L2003" s="1"/>
      <c r="M2003" t="str">
        <f t="shared" si="152"/>
        <v>1</v>
      </c>
      <c r="N2003" t="str">
        <f t="shared" si="153"/>
        <v>12</v>
      </c>
      <c r="Q2003" s="22" t="str">
        <f t="shared" si="154"/>
        <v/>
      </c>
    </row>
    <row r="2004" spans="1:17" x14ac:dyDescent="0.45">
      <c r="A2004" s="3">
        <v>2062</v>
      </c>
      <c r="B2004" s="1" t="s">
        <v>5987</v>
      </c>
      <c r="C2004" s="1" t="s">
        <v>5957</v>
      </c>
      <c r="D2004" s="1" t="s">
        <v>5972</v>
      </c>
      <c r="E2004" s="5">
        <v>30294000</v>
      </c>
      <c r="F2004" s="1" t="s">
        <v>5988</v>
      </c>
      <c r="G2004" s="1" t="s">
        <v>5974</v>
      </c>
      <c r="H2004" s="1" t="s">
        <v>1250</v>
      </c>
      <c r="I2004" s="1" t="s">
        <v>1245</v>
      </c>
      <c r="J2004" s="1" t="s">
        <v>5989</v>
      </c>
      <c r="K2004" s="1" t="s">
        <v>19</v>
      </c>
      <c r="L2004" s="1"/>
      <c r="M2004" t="str">
        <f t="shared" si="152"/>
        <v>3</v>
      </c>
      <c r="N2004" t="str">
        <f t="shared" si="153"/>
        <v>30</v>
      </c>
      <c r="Q2004" s="22" t="str">
        <f t="shared" si="154"/>
        <v/>
      </c>
    </row>
    <row r="2005" spans="1:17" x14ac:dyDescent="0.45">
      <c r="A2005" s="3">
        <v>2063</v>
      </c>
      <c r="B2005" s="1" t="s">
        <v>5990</v>
      </c>
      <c r="C2005" s="1" t="s">
        <v>5957</v>
      </c>
      <c r="D2005" s="1" t="s">
        <v>5972</v>
      </c>
      <c r="E2005" s="5">
        <v>30294000</v>
      </c>
      <c r="F2005" s="1" t="s">
        <v>5991</v>
      </c>
      <c r="G2005" s="1" t="s">
        <v>5974</v>
      </c>
      <c r="H2005" s="1" t="s">
        <v>1250</v>
      </c>
      <c r="I2005" s="1" t="s">
        <v>1245</v>
      </c>
      <c r="J2005" s="1" t="s">
        <v>5992</v>
      </c>
      <c r="K2005" s="1" t="s">
        <v>19</v>
      </c>
      <c r="L2005" s="1"/>
      <c r="M2005" t="str">
        <f t="shared" si="152"/>
        <v>3</v>
      </c>
      <c r="N2005" t="str">
        <f t="shared" si="153"/>
        <v>30</v>
      </c>
      <c r="Q2005" s="22" t="str">
        <f t="shared" si="154"/>
        <v/>
      </c>
    </row>
    <row r="2006" spans="1:17" x14ac:dyDescent="0.45">
      <c r="A2006" s="3">
        <v>2064</v>
      </c>
      <c r="B2006" s="1" t="s">
        <v>5993</v>
      </c>
      <c r="C2006" s="1" t="s">
        <v>5957</v>
      </c>
      <c r="D2006" s="1" t="s">
        <v>5972</v>
      </c>
      <c r="E2006" s="5">
        <v>426660500</v>
      </c>
      <c r="F2006" s="1" t="s">
        <v>5994</v>
      </c>
      <c r="G2006" s="1" t="s">
        <v>5981</v>
      </c>
      <c r="H2006" s="1" t="s">
        <v>1244</v>
      </c>
      <c r="I2006" s="1" t="s">
        <v>1245</v>
      </c>
      <c r="J2006" s="1" t="s">
        <v>5995</v>
      </c>
      <c r="K2006" s="1" t="s">
        <v>19</v>
      </c>
      <c r="L2006" s="1"/>
      <c r="M2006" t="str">
        <f t="shared" si="152"/>
        <v>4</v>
      </c>
      <c r="N2006" t="str">
        <f t="shared" si="153"/>
        <v>42</v>
      </c>
      <c r="Q2006" s="22" t="str">
        <f t="shared" si="154"/>
        <v/>
      </c>
    </row>
    <row r="2007" spans="1:17" x14ac:dyDescent="0.45">
      <c r="A2007" s="3">
        <v>2065</v>
      </c>
      <c r="B2007" s="1" t="s">
        <v>5996</v>
      </c>
      <c r="C2007" s="1" t="s">
        <v>5957</v>
      </c>
      <c r="D2007" s="1" t="s">
        <v>5972</v>
      </c>
      <c r="E2007" s="5">
        <v>465027600</v>
      </c>
      <c r="F2007" s="1" t="s">
        <v>5997</v>
      </c>
      <c r="G2007" s="1" t="s">
        <v>5981</v>
      </c>
      <c r="H2007" s="1" t="s">
        <v>1244</v>
      </c>
      <c r="I2007" s="1" t="s">
        <v>1245</v>
      </c>
      <c r="J2007" s="1" t="s">
        <v>5998</v>
      </c>
      <c r="K2007" s="1" t="s">
        <v>19</v>
      </c>
      <c r="L2007" s="1"/>
      <c r="M2007" t="str">
        <f t="shared" si="152"/>
        <v>4</v>
      </c>
      <c r="N2007" t="str">
        <f t="shared" si="153"/>
        <v>46</v>
      </c>
      <c r="Q2007" s="22" t="str">
        <f t="shared" si="154"/>
        <v/>
      </c>
    </row>
    <row r="2008" spans="1:17" x14ac:dyDescent="0.45">
      <c r="A2008" s="3">
        <v>2066</v>
      </c>
      <c r="B2008" s="1" t="s">
        <v>5999</v>
      </c>
      <c r="C2008" s="1" t="s">
        <v>5957</v>
      </c>
      <c r="D2008" s="1" t="s">
        <v>5972</v>
      </c>
      <c r="E2008" s="5">
        <v>424926500</v>
      </c>
      <c r="F2008" s="1" t="s">
        <v>6000</v>
      </c>
      <c r="G2008" s="1" t="s">
        <v>5981</v>
      </c>
      <c r="H2008" s="1" t="s">
        <v>1244</v>
      </c>
      <c r="I2008" s="1" t="s">
        <v>1245</v>
      </c>
      <c r="J2008" s="1" t="s">
        <v>6001</v>
      </c>
      <c r="K2008" s="1" t="s">
        <v>19</v>
      </c>
      <c r="L2008" s="1"/>
      <c r="M2008" t="str">
        <f t="shared" si="152"/>
        <v>4</v>
      </c>
      <c r="N2008" t="str">
        <f t="shared" si="153"/>
        <v>42</v>
      </c>
      <c r="Q2008" s="22" t="str">
        <f t="shared" si="154"/>
        <v/>
      </c>
    </row>
    <row r="2009" spans="1:17" x14ac:dyDescent="0.45">
      <c r="A2009" s="3">
        <v>2067</v>
      </c>
      <c r="B2009" s="1" t="s">
        <v>6002</v>
      </c>
      <c r="C2009" s="1" t="s">
        <v>5957</v>
      </c>
      <c r="D2009" s="1" t="s">
        <v>5972</v>
      </c>
      <c r="E2009" s="5">
        <v>50490000</v>
      </c>
      <c r="F2009" s="1" t="s">
        <v>6003</v>
      </c>
      <c r="G2009" s="1" t="s">
        <v>5974</v>
      </c>
      <c r="H2009" s="1" t="s">
        <v>1250</v>
      </c>
      <c r="I2009" s="1" t="s">
        <v>1245</v>
      </c>
      <c r="J2009" s="1" t="s">
        <v>6004</v>
      </c>
      <c r="K2009" s="1" t="s">
        <v>19</v>
      </c>
      <c r="L2009" s="1"/>
      <c r="M2009" t="str">
        <f t="shared" si="152"/>
        <v>5</v>
      </c>
      <c r="N2009" t="str">
        <f t="shared" si="153"/>
        <v>50</v>
      </c>
      <c r="Q2009" s="22" t="str">
        <f t="shared" si="154"/>
        <v/>
      </c>
    </row>
    <row r="2010" spans="1:17" x14ac:dyDescent="0.45">
      <c r="A2010" s="3">
        <v>2068</v>
      </c>
      <c r="B2010" s="1" t="s">
        <v>6005</v>
      </c>
      <c r="C2010" s="1" t="s">
        <v>5957</v>
      </c>
      <c r="D2010" s="1" t="s">
        <v>5972</v>
      </c>
      <c r="E2010" s="5">
        <v>526238900</v>
      </c>
      <c r="F2010" s="1" t="s">
        <v>6006</v>
      </c>
      <c r="G2010" s="1" t="s">
        <v>5981</v>
      </c>
      <c r="H2010" s="1" t="s">
        <v>1244</v>
      </c>
      <c r="I2010" s="1" t="s">
        <v>1245</v>
      </c>
      <c r="J2010" s="1" t="s">
        <v>6007</v>
      </c>
      <c r="K2010" s="1" t="s">
        <v>19</v>
      </c>
      <c r="L2010" s="1"/>
      <c r="M2010" t="str">
        <f t="shared" si="152"/>
        <v>5</v>
      </c>
      <c r="N2010" t="str">
        <f t="shared" si="153"/>
        <v>52</v>
      </c>
      <c r="Q2010" s="22" t="str">
        <f t="shared" si="154"/>
        <v/>
      </c>
    </row>
    <row r="2011" spans="1:17" x14ac:dyDescent="0.45">
      <c r="A2011" s="3">
        <v>2069</v>
      </c>
      <c r="B2011" s="1" t="s">
        <v>6008</v>
      </c>
      <c r="C2011" s="1" t="s">
        <v>5974</v>
      </c>
      <c r="D2011" s="1" t="s">
        <v>5936</v>
      </c>
      <c r="E2011" s="5">
        <v>28204700</v>
      </c>
      <c r="F2011" s="1" t="s">
        <v>6009</v>
      </c>
      <c r="G2011" s="1" t="s">
        <v>5974</v>
      </c>
      <c r="H2011" s="1" t="s">
        <v>154</v>
      </c>
      <c r="I2011" s="1" t="s">
        <v>154</v>
      </c>
      <c r="J2011" s="1" t="s">
        <v>6010</v>
      </c>
      <c r="K2011" s="1" t="s">
        <v>19</v>
      </c>
      <c r="L2011" s="1"/>
      <c r="M2011" t="str">
        <f t="shared" si="152"/>
        <v>2</v>
      </c>
      <c r="N2011" t="str">
        <f t="shared" si="153"/>
        <v>28</v>
      </c>
      <c r="Q2011" s="22" t="str">
        <f t="shared" si="154"/>
        <v/>
      </c>
    </row>
    <row r="2012" spans="1:17" x14ac:dyDescent="0.45">
      <c r="A2012" s="3">
        <v>2070</v>
      </c>
      <c r="B2012" s="1" t="s">
        <v>6011</v>
      </c>
      <c r="C2012" s="1" t="s">
        <v>5974</v>
      </c>
      <c r="D2012" s="1" t="s">
        <v>5936</v>
      </c>
      <c r="E2012" s="5">
        <v>14922610</v>
      </c>
      <c r="F2012" s="1" t="s">
        <v>6012</v>
      </c>
      <c r="G2012" s="1" t="s">
        <v>5974</v>
      </c>
      <c r="H2012" s="1" t="s">
        <v>154</v>
      </c>
      <c r="I2012" s="1" t="s">
        <v>154</v>
      </c>
      <c r="J2012" s="1" t="s">
        <v>6013</v>
      </c>
      <c r="K2012" s="1" t="s">
        <v>19</v>
      </c>
      <c r="L2012" s="1"/>
      <c r="M2012" t="str">
        <f t="shared" si="152"/>
        <v>1</v>
      </c>
      <c r="N2012" t="str">
        <f t="shared" si="153"/>
        <v>14</v>
      </c>
      <c r="Q2012" s="22" t="str">
        <f t="shared" si="154"/>
        <v/>
      </c>
    </row>
    <row r="2013" spans="1:17" x14ac:dyDescent="0.45">
      <c r="A2013" s="3">
        <v>2071</v>
      </c>
      <c r="B2013" s="1" t="s">
        <v>6014</v>
      </c>
      <c r="C2013" s="1" t="s">
        <v>5974</v>
      </c>
      <c r="D2013" s="1" t="s">
        <v>5936</v>
      </c>
      <c r="E2013" s="5">
        <v>72042720</v>
      </c>
      <c r="F2013" s="1" t="s">
        <v>6015</v>
      </c>
      <c r="G2013" s="1" t="s">
        <v>5974</v>
      </c>
      <c r="H2013" s="1" t="s">
        <v>154</v>
      </c>
      <c r="I2013" s="1" t="s">
        <v>154</v>
      </c>
      <c r="J2013" s="1" t="s">
        <v>6016</v>
      </c>
      <c r="K2013" s="1" t="s">
        <v>19</v>
      </c>
      <c r="L2013" s="1"/>
      <c r="M2013" t="str">
        <f t="shared" si="152"/>
        <v>7</v>
      </c>
      <c r="N2013" t="str">
        <f t="shared" si="153"/>
        <v>72</v>
      </c>
      <c r="Q2013" s="22" t="str">
        <f t="shared" si="154"/>
        <v/>
      </c>
    </row>
    <row r="2014" spans="1:17" x14ac:dyDescent="0.45">
      <c r="A2014" s="3">
        <v>2072</v>
      </c>
      <c r="B2014" s="1" t="s">
        <v>6017</v>
      </c>
      <c r="C2014" s="1" t="s">
        <v>5974</v>
      </c>
      <c r="D2014" s="1" t="s">
        <v>5936</v>
      </c>
      <c r="E2014" s="5">
        <v>5850000</v>
      </c>
      <c r="F2014" s="1" t="s">
        <v>6018</v>
      </c>
      <c r="G2014" s="1" t="s">
        <v>5974</v>
      </c>
      <c r="H2014" s="1" t="s">
        <v>154</v>
      </c>
      <c r="I2014" s="1" t="s">
        <v>154</v>
      </c>
      <c r="J2014" s="1" t="s">
        <v>6019</v>
      </c>
      <c r="K2014" s="1" t="s">
        <v>19</v>
      </c>
      <c r="L2014" s="1"/>
      <c r="M2014" t="str">
        <f t="shared" si="152"/>
        <v>5</v>
      </c>
      <c r="N2014" t="str">
        <f t="shared" si="153"/>
        <v>58</v>
      </c>
      <c r="Q2014" s="22" t="str">
        <f t="shared" si="154"/>
        <v/>
      </c>
    </row>
    <row r="2015" spans="1:17" x14ac:dyDescent="0.45">
      <c r="A2015" s="3">
        <v>2073</v>
      </c>
      <c r="B2015" s="1" t="s">
        <v>6020</v>
      </c>
      <c r="C2015" s="1" t="s">
        <v>5974</v>
      </c>
      <c r="D2015" s="1" t="s">
        <v>5936</v>
      </c>
      <c r="E2015" s="5">
        <v>51636000</v>
      </c>
      <c r="F2015" s="1" t="s">
        <v>6021</v>
      </c>
      <c r="G2015" s="1" t="s">
        <v>5974</v>
      </c>
      <c r="H2015" s="1" t="s">
        <v>153</v>
      </c>
      <c r="I2015" s="1" t="s">
        <v>154</v>
      </c>
      <c r="J2015" s="1" t="s">
        <v>6022</v>
      </c>
      <c r="K2015" s="1" t="s">
        <v>19</v>
      </c>
      <c r="L2015" s="1"/>
      <c r="M2015" t="str">
        <f t="shared" si="152"/>
        <v>5</v>
      </c>
      <c r="N2015" t="str">
        <f t="shared" si="153"/>
        <v>51</v>
      </c>
      <c r="Q2015" s="22" t="str">
        <f t="shared" si="154"/>
        <v/>
      </c>
    </row>
    <row r="2016" spans="1:17" x14ac:dyDescent="0.45">
      <c r="A2016" s="3">
        <v>2074</v>
      </c>
      <c r="B2016" s="1" t="s">
        <v>6023</v>
      </c>
      <c r="C2016" s="1" t="s">
        <v>6024</v>
      </c>
      <c r="D2016" s="1" t="s">
        <v>5974</v>
      </c>
      <c r="E2016" s="5">
        <v>600000</v>
      </c>
      <c r="F2016" s="1" t="s">
        <v>6025</v>
      </c>
      <c r="G2016" s="1" t="s">
        <v>6024</v>
      </c>
      <c r="H2016" s="1" t="s">
        <v>850</v>
      </c>
      <c r="I2016" s="1" t="s">
        <v>154</v>
      </c>
      <c r="J2016" s="1" t="s">
        <v>851</v>
      </c>
      <c r="K2016" s="1" t="s">
        <v>19</v>
      </c>
      <c r="L2016" s="1"/>
      <c r="M2016" t="str">
        <f t="shared" si="152"/>
        <v>6</v>
      </c>
      <c r="N2016" t="str">
        <f t="shared" si="153"/>
        <v>60</v>
      </c>
      <c r="Q2016" s="22" t="str">
        <f t="shared" si="154"/>
        <v/>
      </c>
    </row>
    <row r="2017" spans="1:17" x14ac:dyDescent="0.45">
      <c r="A2017" s="3">
        <v>2075</v>
      </c>
      <c r="B2017" s="1" t="s">
        <v>6026</v>
      </c>
      <c r="C2017" s="1" t="s">
        <v>6024</v>
      </c>
      <c r="D2017" s="1" t="s">
        <v>5974</v>
      </c>
      <c r="E2017" s="5">
        <v>777454</v>
      </c>
      <c r="F2017" s="1" t="s">
        <v>6027</v>
      </c>
      <c r="G2017" s="1" t="s">
        <v>6024</v>
      </c>
      <c r="H2017" s="1" t="s">
        <v>850</v>
      </c>
      <c r="I2017" s="1" t="s">
        <v>154</v>
      </c>
      <c r="J2017" s="1" t="s">
        <v>851</v>
      </c>
      <c r="K2017" s="1" t="s">
        <v>19</v>
      </c>
      <c r="L2017" s="1"/>
      <c r="M2017" t="str">
        <f t="shared" si="152"/>
        <v>7</v>
      </c>
      <c r="N2017" t="str">
        <f t="shared" si="153"/>
        <v>77</v>
      </c>
      <c r="Q2017" s="22" t="str">
        <f t="shared" si="154"/>
        <v/>
      </c>
    </row>
    <row r="2018" spans="1:17" x14ac:dyDescent="0.45">
      <c r="A2018" s="3">
        <v>2076</v>
      </c>
      <c r="B2018" s="1" t="s">
        <v>6028</v>
      </c>
      <c r="C2018" s="1" t="s">
        <v>6024</v>
      </c>
      <c r="D2018" s="1" t="s">
        <v>5974</v>
      </c>
      <c r="E2018" s="5">
        <v>48000000</v>
      </c>
      <c r="F2018" s="1" t="s">
        <v>6029</v>
      </c>
      <c r="G2018" s="1" t="s">
        <v>6024</v>
      </c>
      <c r="H2018" s="1" t="s">
        <v>850</v>
      </c>
      <c r="I2018" s="1" t="s">
        <v>154</v>
      </c>
      <c r="J2018" s="1" t="s">
        <v>851</v>
      </c>
      <c r="K2018" s="1" t="s">
        <v>19</v>
      </c>
      <c r="L2018" s="1"/>
      <c r="M2018" t="str">
        <f t="shared" si="152"/>
        <v>4</v>
      </c>
      <c r="N2018" t="str">
        <f t="shared" si="153"/>
        <v>48</v>
      </c>
      <c r="Q2018" s="22" t="str">
        <f t="shared" si="154"/>
        <v/>
      </c>
    </row>
    <row r="2019" spans="1:17" x14ac:dyDescent="0.45">
      <c r="A2019" s="3">
        <v>2077</v>
      </c>
      <c r="B2019" s="1" t="s">
        <v>6030</v>
      </c>
      <c r="C2019" s="1" t="s">
        <v>6024</v>
      </c>
      <c r="D2019" s="1" t="s">
        <v>5974</v>
      </c>
      <c r="E2019" s="5">
        <v>14999400</v>
      </c>
      <c r="F2019" s="1" t="s">
        <v>6031</v>
      </c>
      <c r="G2019" s="1" t="s">
        <v>6024</v>
      </c>
      <c r="H2019" s="1" t="s">
        <v>850</v>
      </c>
      <c r="I2019" s="1" t="s">
        <v>154</v>
      </c>
      <c r="J2019" s="1" t="s">
        <v>851</v>
      </c>
      <c r="K2019" s="1" t="s">
        <v>19</v>
      </c>
      <c r="L2019" s="1"/>
      <c r="M2019" t="str">
        <f t="shared" si="152"/>
        <v>1</v>
      </c>
      <c r="N2019" t="str">
        <f t="shared" si="153"/>
        <v>14</v>
      </c>
      <c r="Q2019" s="22" t="str">
        <f t="shared" si="154"/>
        <v/>
      </c>
    </row>
    <row r="2020" spans="1:17" x14ac:dyDescent="0.45">
      <c r="A2020" s="3">
        <v>2078</v>
      </c>
      <c r="B2020" s="1" t="s">
        <v>6032</v>
      </c>
      <c r="C2020" s="1" t="s">
        <v>6024</v>
      </c>
      <c r="D2020" s="1" t="s">
        <v>5974</v>
      </c>
      <c r="E2020" s="5">
        <v>21306000</v>
      </c>
      <c r="F2020" s="1" t="s">
        <v>6033</v>
      </c>
      <c r="G2020" s="1" t="s">
        <v>6024</v>
      </c>
      <c r="H2020" s="1" t="s">
        <v>850</v>
      </c>
      <c r="I2020" s="1" t="s">
        <v>154</v>
      </c>
      <c r="J2020" s="1" t="s">
        <v>851</v>
      </c>
      <c r="K2020" s="1" t="s">
        <v>19</v>
      </c>
      <c r="L2020" s="1"/>
      <c r="M2020" t="str">
        <f t="shared" si="152"/>
        <v>2</v>
      </c>
      <c r="N2020" t="str">
        <f t="shared" si="153"/>
        <v>21</v>
      </c>
      <c r="Q2020" s="22" t="str">
        <f t="shared" si="154"/>
        <v/>
      </c>
    </row>
    <row r="2021" spans="1:17" x14ac:dyDescent="0.45">
      <c r="A2021" s="3">
        <v>2079</v>
      </c>
      <c r="B2021" s="1" t="s">
        <v>6034</v>
      </c>
      <c r="C2021" s="1" t="s">
        <v>6024</v>
      </c>
      <c r="D2021" s="1" t="s">
        <v>5974</v>
      </c>
      <c r="E2021" s="5">
        <v>138443000</v>
      </c>
      <c r="F2021" s="1" t="s">
        <v>6035</v>
      </c>
      <c r="G2021" s="1" t="s">
        <v>6024</v>
      </c>
      <c r="H2021" s="1" t="s">
        <v>850</v>
      </c>
      <c r="I2021" s="1" t="s">
        <v>154</v>
      </c>
      <c r="J2021" s="1" t="s">
        <v>851</v>
      </c>
      <c r="K2021" s="1" t="s">
        <v>19</v>
      </c>
      <c r="L2021" s="1"/>
      <c r="M2021" t="str">
        <f t="shared" si="152"/>
        <v>1</v>
      </c>
      <c r="N2021" t="str">
        <f t="shared" si="153"/>
        <v>13</v>
      </c>
      <c r="Q2021" s="22" t="str">
        <f t="shared" si="154"/>
        <v/>
      </c>
    </row>
    <row r="2022" spans="1:17" x14ac:dyDescent="0.45">
      <c r="A2022" s="3">
        <v>2080</v>
      </c>
      <c r="B2022" s="1" t="s">
        <v>6036</v>
      </c>
      <c r="C2022" s="1" t="s">
        <v>6024</v>
      </c>
      <c r="D2022" s="1" t="s">
        <v>5974</v>
      </c>
      <c r="E2022" s="5">
        <v>40000000</v>
      </c>
      <c r="F2022" s="1" t="s">
        <v>6037</v>
      </c>
      <c r="G2022" s="1" t="s">
        <v>6024</v>
      </c>
      <c r="H2022" s="1" t="s">
        <v>850</v>
      </c>
      <c r="I2022" s="1" t="s">
        <v>154</v>
      </c>
      <c r="J2022" s="1" t="s">
        <v>851</v>
      </c>
      <c r="K2022" s="1" t="s">
        <v>19</v>
      </c>
      <c r="L2022" s="1"/>
      <c r="M2022" t="str">
        <f t="shared" si="152"/>
        <v>4</v>
      </c>
      <c r="N2022" t="str">
        <f t="shared" si="153"/>
        <v>40</v>
      </c>
      <c r="Q2022" s="22" t="str">
        <f t="shared" si="154"/>
        <v/>
      </c>
    </row>
    <row r="2023" spans="1:17" x14ac:dyDescent="0.45">
      <c r="A2023" s="3">
        <v>2081</v>
      </c>
      <c r="B2023" s="1" t="s">
        <v>6038</v>
      </c>
      <c r="C2023" s="1" t="s">
        <v>6024</v>
      </c>
      <c r="D2023" s="1" t="s">
        <v>5974</v>
      </c>
      <c r="E2023" s="5">
        <v>5930993</v>
      </c>
      <c r="F2023" s="1" t="s">
        <v>6039</v>
      </c>
      <c r="G2023" s="1" t="s">
        <v>6024</v>
      </c>
      <c r="H2023" s="1" t="s">
        <v>850</v>
      </c>
      <c r="I2023" s="1" t="s">
        <v>154</v>
      </c>
      <c r="J2023" s="1" t="s">
        <v>860</v>
      </c>
      <c r="K2023" s="1" t="s">
        <v>19</v>
      </c>
      <c r="L2023" s="1"/>
      <c r="M2023" t="str">
        <f t="shared" si="152"/>
        <v>5</v>
      </c>
      <c r="N2023" t="str">
        <f t="shared" si="153"/>
        <v>59</v>
      </c>
      <c r="Q2023" s="22" t="str">
        <f t="shared" si="154"/>
        <v/>
      </c>
    </row>
    <row r="2024" spans="1:17" x14ac:dyDescent="0.45">
      <c r="A2024" s="3">
        <v>2082</v>
      </c>
      <c r="B2024" s="1" t="s">
        <v>6040</v>
      </c>
      <c r="C2024" s="1" t="s">
        <v>6024</v>
      </c>
      <c r="D2024" s="1" t="s">
        <v>5974</v>
      </c>
      <c r="E2024" s="5">
        <v>29759100</v>
      </c>
      <c r="F2024" s="1" t="s">
        <v>6041</v>
      </c>
      <c r="G2024" s="1" t="s">
        <v>6024</v>
      </c>
      <c r="H2024" s="1" t="s">
        <v>850</v>
      </c>
      <c r="I2024" s="1" t="s">
        <v>154</v>
      </c>
      <c r="J2024" s="1" t="s">
        <v>860</v>
      </c>
      <c r="K2024" s="1" t="s">
        <v>19</v>
      </c>
      <c r="L2024" s="1"/>
      <c r="M2024" t="str">
        <f t="shared" si="152"/>
        <v>2</v>
      </c>
      <c r="N2024" t="str">
        <f t="shared" si="153"/>
        <v>29</v>
      </c>
      <c r="Q2024" s="22" t="str">
        <f t="shared" si="154"/>
        <v/>
      </c>
    </row>
    <row r="2025" spans="1:17" x14ac:dyDescent="0.45">
      <c r="A2025" s="3">
        <v>2083</v>
      </c>
      <c r="B2025" s="1" t="s">
        <v>6042</v>
      </c>
      <c r="C2025" s="1" t="s">
        <v>6024</v>
      </c>
      <c r="D2025" s="1" t="s">
        <v>5957</v>
      </c>
      <c r="E2025" s="5">
        <v>36864642</v>
      </c>
      <c r="F2025" s="1" t="s">
        <v>6043</v>
      </c>
      <c r="G2025" s="1" t="s">
        <v>6024</v>
      </c>
      <c r="H2025" s="1" t="s">
        <v>154</v>
      </c>
      <c r="I2025" s="1" t="s">
        <v>154</v>
      </c>
      <c r="J2025" s="1" t="s">
        <v>6044</v>
      </c>
      <c r="K2025" s="1" t="s">
        <v>19</v>
      </c>
      <c r="L2025" s="1"/>
      <c r="M2025" t="str">
        <f t="shared" si="152"/>
        <v>3</v>
      </c>
      <c r="N2025" t="str">
        <f t="shared" si="153"/>
        <v>36</v>
      </c>
      <c r="Q2025" s="22" t="str">
        <f t="shared" si="154"/>
        <v/>
      </c>
    </row>
    <row r="2026" spans="1:17" x14ac:dyDescent="0.45">
      <c r="A2026" s="3">
        <v>2084</v>
      </c>
      <c r="B2026" s="1" t="s">
        <v>6045</v>
      </c>
      <c r="C2026" s="1" t="s">
        <v>6024</v>
      </c>
      <c r="D2026" s="1" t="s">
        <v>5957</v>
      </c>
      <c r="E2026" s="5">
        <v>34716635</v>
      </c>
      <c r="F2026" s="1" t="s">
        <v>6046</v>
      </c>
      <c r="G2026" s="1" t="s">
        <v>6024</v>
      </c>
      <c r="H2026" s="1" t="s">
        <v>154</v>
      </c>
      <c r="I2026" s="1" t="s">
        <v>154</v>
      </c>
      <c r="J2026" s="1" t="s">
        <v>6047</v>
      </c>
      <c r="K2026" s="1" t="s">
        <v>19</v>
      </c>
      <c r="L2026" s="1"/>
      <c r="M2026" t="str">
        <f t="shared" si="152"/>
        <v>3</v>
      </c>
      <c r="N2026" t="str">
        <f t="shared" si="153"/>
        <v>34</v>
      </c>
      <c r="Q2026" s="22" t="str">
        <f t="shared" si="154"/>
        <v/>
      </c>
    </row>
    <row r="2027" spans="1:17" x14ac:dyDescent="0.45">
      <c r="A2027" s="3">
        <v>2085</v>
      </c>
      <c r="B2027" s="1" t="s">
        <v>6048</v>
      </c>
      <c r="C2027" s="1" t="s">
        <v>6024</v>
      </c>
      <c r="D2027" s="1" t="s">
        <v>5957</v>
      </c>
      <c r="E2027" s="5">
        <v>43168823</v>
      </c>
      <c r="F2027" s="1" t="s">
        <v>6049</v>
      </c>
      <c r="G2027" s="1" t="s">
        <v>6024</v>
      </c>
      <c r="H2027" s="1" t="s">
        <v>154</v>
      </c>
      <c r="I2027" s="1" t="s">
        <v>154</v>
      </c>
      <c r="J2027" s="1" t="s">
        <v>6050</v>
      </c>
      <c r="K2027" s="1" t="s">
        <v>19</v>
      </c>
      <c r="L2027" s="1"/>
      <c r="M2027" t="str">
        <f t="shared" si="152"/>
        <v>4</v>
      </c>
      <c r="N2027" t="str">
        <f t="shared" si="153"/>
        <v>43</v>
      </c>
      <c r="Q2027" s="22" t="str">
        <f t="shared" si="154"/>
        <v/>
      </c>
    </row>
    <row r="2028" spans="1:17" x14ac:dyDescent="0.45">
      <c r="A2028" s="3">
        <v>2086</v>
      </c>
      <c r="B2028" s="1" t="s">
        <v>6051</v>
      </c>
      <c r="C2028" s="1" t="s">
        <v>6052</v>
      </c>
      <c r="D2028" s="1" t="s">
        <v>5974</v>
      </c>
      <c r="E2028" s="5">
        <v>241231115</v>
      </c>
      <c r="F2028" s="1" t="s">
        <v>6053</v>
      </c>
      <c r="G2028" s="1" t="s">
        <v>6052</v>
      </c>
      <c r="H2028" s="1" t="s">
        <v>154</v>
      </c>
      <c r="I2028" s="1" t="s">
        <v>154</v>
      </c>
      <c r="J2028" s="1" t="s">
        <v>6054</v>
      </c>
      <c r="K2028" s="1" t="s">
        <v>19</v>
      </c>
      <c r="L2028" s="1"/>
      <c r="M2028" t="str">
        <f t="shared" si="152"/>
        <v>2</v>
      </c>
      <c r="N2028" t="str">
        <f t="shared" si="153"/>
        <v>24</v>
      </c>
      <c r="Q2028" s="22" t="str">
        <f t="shared" si="154"/>
        <v/>
      </c>
    </row>
    <row r="2029" spans="1:17" x14ac:dyDescent="0.45">
      <c r="A2029" s="3">
        <v>2087</v>
      </c>
      <c r="B2029" s="1" t="s">
        <v>6055</v>
      </c>
      <c r="C2029" s="1" t="s">
        <v>6052</v>
      </c>
      <c r="D2029" s="1" t="s">
        <v>5974</v>
      </c>
      <c r="E2029" s="5">
        <v>107017970</v>
      </c>
      <c r="F2029" s="1" t="s">
        <v>6056</v>
      </c>
      <c r="G2029" s="1" t="s">
        <v>6052</v>
      </c>
      <c r="H2029" s="1" t="s">
        <v>154</v>
      </c>
      <c r="I2029" s="1" t="s">
        <v>154</v>
      </c>
      <c r="J2029" s="1" t="s">
        <v>6057</v>
      </c>
      <c r="K2029" s="1" t="s">
        <v>19</v>
      </c>
      <c r="L2029" s="1"/>
      <c r="M2029" t="str">
        <f t="shared" si="152"/>
        <v>1</v>
      </c>
      <c r="N2029" t="str">
        <f t="shared" si="153"/>
        <v>10</v>
      </c>
      <c r="Q2029" s="22" t="str">
        <f t="shared" si="154"/>
        <v/>
      </c>
    </row>
    <row r="2030" spans="1:17" x14ac:dyDescent="0.45">
      <c r="A2030" s="3">
        <v>2088</v>
      </c>
      <c r="B2030" s="1" t="s">
        <v>6058</v>
      </c>
      <c r="C2030" s="1" t="s">
        <v>6052</v>
      </c>
      <c r="D2030" s="1" t="s">
        <v>5974</v>
      </c>
      <c r="E2030" s="5">
        <v>42378378</v>
      </c>
      <c r="F2030" s="1" t="s">
        <v>6059</v>
      </c>
      <c r="G2030" s="1" t="s">
        <v>6052</v>
      </c>
      <c r="H2030" s="1" t="s">
        <v>154</v>
      </c>
      <c r="I2030" s="1" t="s">
        <v>154</v>
      </c>
      <c r="J2030" s="1" t="s">
        <v>6060</v>
      </c>
      <c r="K2030" s="1" t="s">
        <v>19</v>
      </c>
      <c r="L2030" s="1"/>
      <c r="M2030" t="str">
        <f t="shared" si="152"/>
        <v>4</v>
      </c>
      <c r="N2030" t="str">
        <f t="shared" si="153"/>
        <v>42</v>
      </c>
      <c r="Q2030" s="22" t="str">
        <f t="shared" si="154"/>
        <v/>
      </c>
    </row>
    <row r="2031" spans="1:17" x14ac:dyDescent="0.45">
      <c r="A2031" s="3">
        <v>2089</v>
      </c>
      <c r="B2031" s="1" t="s">
        <v>6061</v>
      </c>
      <c r="C2031" s="1" t="s">
        <v>6052</v>
      </c>
      <c r="D2031" s="1" t="s">
        <v>6024</v>
      </c>
      <c r="E2031" s="5">
        <v>784842225</v>
      </c>
      <c r="F2031" s="1" t="s">
        <v>6062</v>
      </c>
      <c r="G2031" s="1" t="s">
        <v>6052</v>
      </c>
      <c r="H2031" s="1" t="s">
        <v>188</v>
      </c>
      <c r="I2031" s="1" t="s">
        <v>154</v>
      </c>
      <c r="J2031" s="1" t="s">
        <v>6063</v>
      </c>
      <c r="K2031" s="1" t="s">
        <v>19</v>
      </c>
      <c r="L2031" s="1"/>
      <c r="M2031" t="str">
        <f t="shared" si="152"/>
        <v>7</v>
      </c>
      <c r="N2031" t="str">
        <f t="shared" si="153"/>
        <v>78</v>
      </c>
      <c r="Q2031" s="22" t="str">
        <f t="shared" si="154"/>
        <v/>
      </c>
    </row>
    <row r="2032" spans="1:17" x14ac:dyDescent="0.45">
      <c r="A2032" s="3">
        <v>2090</v>
      </c>
      <c r="B2032" s="1" t="s">
        <v>6064</v>
      </c>
      <c r="C2032" s="1" t="s">
        <v>6052</v>
      </c>
      <c r="D2032" s="1" t="s">
        <v>5974</v>
      </c>
      <c r="E2032" s="5">
        <v>43184885</v>
      </c>
      <c r="F2032" s="1" t="s">
        <v>6065</v>
      </c>
      <c r="G2032" s="1" t="s">
        <v>6052</v>
      </c>
      <c r="H2032" s="1" t="s">
        <v>154</v>
      </c>
      <c r="I2032" s="1" t="s">
        <v>154</v>
      </c>
      <c r="J2032" s="1" t="s">
        <v>6066</v>
      </c>
      <c r="K2032" s="1" t="s">
        <v>19</v>
      </c>
      <c r="L2032" s="1"/>
      <c r="M2032" t="str">
        <f t="shared" si="152"/>
        <v>4</v>
      </c>
      <c r="N2032" t="str">
        <f t="shared" si="153"/>
        <v>43</v>
      </c>
      <c r="Q2032" s="22" t="str">
        <f t="shared" si="154"/>
        <v/>
      </c>
    </row>
    <row r="2033" spans="1:17" x14ac:dyDescent="0.45">
      <c r="A2033" s="3">
        <v>2091</v>
      </c>
      <c r="B2033" s="1" t="s">
        <v>6067</v>
      </c>
      <c r="C2033" s="1" t="s">
        <v>6052</v>
      </c>
      <c r="D2033" s="1" t="s">
        <v>5974</v>
      </c>
      <c r="E2033" s="5">
        <v>39810239</v>
      </c>
      <c r="F2033" s="1" t="s">
        <v>6068</v>
      </c>
      <c r="G2033" s="1" t="s">
        <v>6052</v>
      </c>
      <c r="H2033" s="1" t="s">
        <v>154</v>
      </c>
      <c r="I2033" s="1" t="s">
        <v>154</v>
      </c>
      <c r="J2033" s="1" t="s">
        <v>6069</v>
      </c>
      <c r="K2033" s="1" t="s">
        <v>19</v>
      </c>
      <c r="L2033" s="1"/>
      <c r="M2033" t="str">
        <f t="shared" si="152"/>
        <v>3</v>
      </c>
      <c r="N2033" t="str">
        <f t="shared" si="153"/>
        <v>39</v>
      </c>
      <c r="Q2033" s="22" t="str">
        <f t="shared" si="154"/>
        <v/>
      </c>
    </row>
    <row r="2034" spans="1:17" x14ac:dyDescent="0.45">
      <c r="A2034" s="3">
        <v>2092</v>
      </c>
      <c r="B2034" s="1" t="s">
        <v>6070</v>
      </c>
      <c r="C2034" s="1" t="s">
        <v>6052</v>
      </c>
      <c r="D2034" s="1" t="s">
        <v>5974</v>
      </c>
      <c r="E2034" s="5">
        <v>27614342</v>
      </c>
      <c r="F2034" s="1" t="s">
        <v>6071</v>
      </c>
      <c r="G2034" s="1" t="s">
        <v>6052</v>
      </c>
      <c r="H2034" s="1" t="s">
        <v>154</v>
      </c>
      <c r="I2034" s="1" t="s">
        <v>154</v>
      </c>
      <c r="J2034" s="1" t="s">
        <v>6072</v>
      </c>
      <c r="K2034" s="1" t="s">
        <v>19</v>
      </c>
      <c r="L2034" s="1"/>
      <c r="M2034" t="str">
        <f t="shared" si="152"/>
        <v>2</v>
      </c>
      <c r="N2034" t="str">
        <f t="shared" si="153"/>
        <v>27</v>
      </c>
      <c r="Q2034" s="22" t="str">
        <f t="shared" si="154"/>
        <v/>
      </c>
    </row>
    <row r="2035" spans="1:17" x14ac:dyDescent="0.45">
      <c r="A2035" s="3">
        <v>2093</v>
      </c>
      <c r="B2035" s="1" t="s">
        <v>6073</v>
      </c>
      <c r="C2035" s="1" t="s">
        <v>6052</v>
      </c>
      <c r="D2035" s="1" t="s">
        <v>6024</v>
      </c>
      <c r="E2035" s="5">
        <v>126137580</v>
      </c>
      <c r="F2035" s="1" t="s">
        <v>6074</v>
      </c>
      <c r="G2035" s="1" t="s">
        <v>6075</v>
      </c>
      <c r="H2035" s="1" t="s">
        <v>154</v>
      </c>
      <c r="I2035" s="1" t="s">
        <v>154</v>
      </c>
      <c r="J2035" s="1" t="s">
        <v>6076</v>
      </c>
      <c r="K2035" s="1" t="s">
        <v>19</v>
      </c>
      <c r="L2035" s="1"/>
      <c r="M2035" t="str">
        <f t="shared" si="152"/>
        <v>1</v>
      </c>
      <c r="N2035" t="str">
        <f t="shared" si="153"/>
        <v>12</v>
      </c>
      <c r="Q2035" s="22" t="str">
        <f t="shared" si="154"/>
        <v/>
      </c>
    </row>
    <row r="2036" spans="1:17" x14ac:dyDescent="0.45">
      <c r="A2036" s="3">
        <v>2094</v>
      </c>
      <c r="B2036" s="1" t="s">
        <v>6077</v>
      </c>
      <c r="C2036" s="1" t="s">
        <v>6052</v>
      </c>
      <c r="D2036" s="1" t="s">
        <v>6024</v>
      </c>
      <c r="E2036" s="5">
        <v>155492417</v>
      </c>
      <c r="F2036" s="1" t="s">
        <v>6078</v>
      </c>
      <c r="G2036" s="1" t="s">
        <v>6075</v>
      </c>
      <c r="H2036" s="1" t="s">
        <v>154</v>
      </c>
      <c r="I2036" s="1" t="s">
        <v>154</v>
      </c>
      <c r="J2036" s="1" t="s">
        <v>6079</v>
      </c>
      <c r="K2036" s="1" t="s">
        <v>19</v>
      </c>
      <c r="L2036" s="1"/>
      <c r="M2036" t="str">
        <f t="shared" si="152"/>
        <v>1</v>
      </c>
      <c r="N2036" t="str">
        <f t="shared" si="153"/>
        <v>15</v>
      </c>
      <c r="Q2036" s="22" t="str">
        <f t="shared" si="154"/>
        <v/>
      </c>
    </row>
    <row r="2037" spans="1:17" x14ac:dyDescent="0.45">
      <c r="A2037" s="3">
        <v>2095</v>
      </c>
      <c r="B2037" s="1" t="s">
        <v>6080</v>
      </c>
      <c r="C2037" s="1" t="s">
        <v>6052</v>
      </c>
      <c r="D2037" s="1" t="s">
        <v>6024</v>
      </c>
      <c r="E2037" s="5">
        <v>10269000</v>
      </c>
      <c r="F2037" s="1" t="s">
        <v>6081</v>
      </c>
      <c r="G2037" s="1" t="s">
        <v>6075</v>
      </c>
      <c r="H2037" s="1" t="s">
        <v>154</v>
      </c>
      <c r="I2037" s="1" t="s">
        <v>154</v>
      </c>
      <c r="J2037" s="1" t="s">
        <v>6082</v>
      </c>
      <c r="K2037" s="1" t="s">
        <v>19</v>
      </c>
      <c r="L2037" s="1"/>
      <c r="M2037" t="str">
        <f t="shared" si="152"/>
        <v>1</v>
      </c>
      <c r="N2037" t="str">
        <f t="shared" si="153"/>
        <v>10</v>
      </c>
      <c r="Q2037" s="22" t="str">
        <f t="shared" si="154"/>
        <v/>
      </c>
    </row>
    <row r="2038" spans="1:17" x14ac:dyDescent="0.45">
      <c r="A2038" s="3">
        <v>2096</v>
      </c>
      <c r="B2038" s="1" t="s">
        <v>6083</v>
      </c>
      <c r="C2038" s="1" t="s">
        <v>6075</v>
      </c>
      <c r="D2038" s="1" t="s">
        <v>6052</v>
      </c>
      <c r="E2038" s="5">
        <v>13019950</v>
      </c>
      <c r="F2038" s="1" t="s">
        <v>6084</v>
      </c>
      <c r="G2038" s="1" t="s">
        <v>6075</v>
      </c>
      <c r="H2038" s="1" t="s">
        <v>670</v>
      </c>
      <c r="I2038" s="1" t="s">
        <v>154</v>
      </c>
      <c r="J2038" s="1" t="s">
        <v>6085</v>
      </c>
      <c r="K2038" s="1" t="s">
        <v>19</v>
      </c>
      <c r="L2038" s="1"/>
      <c r="M2038" t="str">
        <f t="shared" si="152"/>
        <v>1</v>
      </c>
      <c r="N2038" t="str">
        <f t="shared" si="153"/>
        <v>13</v>
      </c>
      <c r="Q2038" s="22" t="str">
        <f t="shared" si="154"/>
        <v/>
      </c>
    </row>
    <row r="2039" spans="1:17" x14ac:dyDescent="0.45">
      <c r="A2039" s="3">
        <v>2097</v>
      </c>
      <c r="B2039" s="1" t="s">
        <v>6086</v>
      </c>
      <c r="C2039" s="1" t="s">
        <v>6075</v>
      </c>
      <c r="D2039" s="1" t="s">
        <v>6052</v>
      </c>
      <c r="E2039" s="5">
        <v>84885600</v>
      </c>
      <c r="F2039" s="1" t="s">
        <v>6087</v>
      </c>
      <c r="G2039" s="1" t="s">
        <v>6075</v>
      </c>
      <c r="H2039" s="1" t="s">
        <v>670</v>
      </c>
      <c r="I2039" s="1" t="s">
        <v>154</v>
      </c>
      <c r="J2039" s="1" t="s">
        <v>4316</v>
      </c>
      <c r="K2039" s="1" t="s">
        <v>19</v>
      </c>
      <c r="L2039" s="1"/>
      <c r="M2039" t="str">
        <f t="shared" si="152"/>
        <v>8</v>
      </c>
      <c r="N2039" t="str">
        <f t="shared" si="153"/>
        <v>84</v>
      </c>
      <c r="Q2039" s="22" t="str">
        <f t="shared" si="154"/>
        <v/>
      </c>
    </row>
    <row r="2040" spans="1:17" x14ac:dyDescent="0.45">
      <c r="A2040" s="3">
        <v>2098</v>
      </c>
      <c r="B2040" s="1" t="s">
        <v>6088</v>
      </c>
      <c r="C2040" s="1" t="s">
        <v>6075</v>
      </c>
      <c r="D2040" s="1" t="s">
        <v>6024</v>
      </c>
      <c r="E2040" s="5">
        <v>43692914</v>
      </c>
      <c r="F2040" s="1" t="s">
        <v>6089</v>
      </c>
      <c r="G2040" s="1" t="s">
        <v>6075</v>
      </c>
      <c r="H2040" s="1" t="s">
        <v>154</v>
      </c>
      <c r="I2040" s="1" t="s">
        <v>154</v>
      </c>
      <c r="J2040" s="1" t="s">
        <v>6090</v>
      </c>
      <c r="K2040" s="1" t="s">
        <v>19</v>
      </c>
      <c r="L2040" s="1"/>
      <c r="M2040" t="str">
        <f t="shared" si="152"/>
        <v>4</v>
      </c>
      <c r="N2040" t="str">
        <f t="shared" si="153"/>
        <v>43</v>
      </c>
      <c r="Q2040" s="22" t="str">
        <f t="shared" si="154"/>
        <v/>
      </c>
    </row>
    <row r="2041" spans="1:17" x14ac:dyDescent="0.45">
      <c r="A2041" s="3">
        <v>2099</v>
      </c>
      <c r="B2041" s="1" t="s">
        <v>6091</v>
      </c>
      <c r="C2041" s="1" t="s">
        <v>6075</v>
      </c>
      <c r="D2041" s="1" t="s">
        <v>6024</v>
      </c>
      <c r="E2041" s="5">
        <v>42058967</v>
      </c>
      <c r="F2041" s="1" t="s">
        <v>6092</v>
      </c>
      <c r="G2041" s="1" t="s">
        <v>6075</v>
      </c>
      <c r="H2041" s="1" t="s">
        <v>154</v>
      </c>
      <c r="I2041" s="1" t="s">
        <v>154</v>
      </c>
      <c r="J2041" s="1" t="s">
        <v>6093</v>
      </c>
      <c r="K2041" s="1" t="s">
        <v>19</v>
      </c>
      <c r="L2041" s="1"/>
      <c r="M2041" t="str">
        <f t="shared" si="152"/>
        <v>4</v>
      </c>
      <c r="N2041" t="str">
        <f t="shared" si="153"/>
        <v>42</v>
      </c>
      <c r="Q2041" s="22" t="str">
        <f t="shared" si="154"/>
        <v/>
      </c>
    </row>
    <row r="2042" spans="1:17" x14ac:dyDescent="0.45">
      <c r="A2042" s="3">
        <v>2100</v>
      </c>
      <c r="B2042" s="1" t="s">
        <v>6094</v>
      </c>
      <c r="C2042" s="1" t="s">
        <v>6075</v>
      </c>
      <c r="D2042" s="1" t="s">
        <v>6024</v>
      </c>
      <c r="E2042" s="5">
        <v>43557942</v>
      </c>
      <c r="F2042" s="1" t="s">
        <v>6095</v>
      </c>
      <c r="G2042" s="1" t="s">
        <v>6075</v>
      </c>
      <c r="H2042" s="1" t="s">
        <v>154</v>
      </c>
      <c r="I2042" s="1" t="s">
        <v>154</v>
      </c>
      <c r="J2042" s="1" t="s">
        <v>6096</v>
      </c>
      <c r="K2042" s="1" t="s">
        <v>19</v>
      </c>
      <c r="L2042" s="1"/>
      <c r="M2042" t="str">
        <f t="shared" si="152"/>
        <v>4</v>
      </c>
      <c r="N2042" t="str">
        <f t="shared" si="153"/>
        <v>43</v>
      </c>
      <c r="Q2042" s="22" t="str">
        <f t="shared" si="154"/>
        <v/>
      </c>
    </row>
    <row r="2043" spans="1:17" x14ac:dyDescent="0.45">
      <c r="A2043" s="3">
        <v>2101</v>
      </c>
      <c r="B2043" s="1" t="s">
        <v>6097</v>
      </c>
      <c r="C2043" s="1" t="s">
        <v>6075</v>
      </c>
      <c r="D2043" s="1" t="s">
        <v>6075</v>
      </c>
      <c r="E2043" s="5">
        <v>49400000</v>
      </c>
      <c r="F2043" s="1" t="s">
        <v>6098</v>
      </c>
      <c r="G2043" s="1" t="s">
        <v>6075</v>
      </c>
      <c r="H2043" s="1" t="s">
        <v>850</v>
      </c>
      <c r="I2043" s="1" t="s">
        <v>154</v>
      </c>
      <c r="J2043" s="1" t="s">
        <v>851</v>
      </c>
      <c r="K2043" s="1" t="s">
        <v>19</v>
      </c>
      <c r="L2043" s="1"/>
      <c r="M2043" t="str">
        <f t="shared" si="152"/>
        <v>4</v>
      </c>
      <c r="N2043" t="str">
        <f t="shared" si="153"/>
        <v>49</v>
      </c>
      <c r="Q2043" s="22" t="str">
        <f t="shared" si="154"/>
        <v/>
      </c>
    </row>
    <row r="2044" spans="1:17" x14ac:dyDescent="0.45">
      <c r="A2044" s="3">
        <v>2102</v>
      </c>
      <c r="B2044" s="1" t="s">
        <v>6099</v>
      </c>
      <c r="C2044" s="1" t="s">
        <v>6075</v>
      </c>
      <c r="D2044" s="1" t="s">
        <v>6075</v>
      </c>
      <c r="E2044" s="5">
        <v>400000</v>
      </c>
      <c r="F2044" s="1" t="s">
        <v>6100</v>
      </c>
      <c r="G2044" s="1" t="s">
        <v>6075</v>
      </c>
      <c r="H2044" s="1" t="s">
        <v>850</v>
      </c>
      <c r="I2044" s="1" t="s">
        <v>154</v>
      </c>
      <c r="J2044" s="1" t="s">
        <v>851</v>
      </c>
      <c r="K2044" s="1" t="s">
        <v>19</v>
      </c>
      <c r="L2044" s="1"/>
      <c r="M2044" t="str">
        <f t="shared" si="152"/>
        <v>4</v>
      </c>
      <c r="N2044" t="str">
        <f t="shared" si="153"/>
        <v>40</v>
      </c>
      <c r="Q2044" s="22" t="str">
        <f t="shared" si="154"/>
        <v/>
      </c>
    </row>
    <row r="2045" spans="1:17" x14ac:dyDescent="0.45">
      <c r="A2045" s="3">
        <v>2103</v>
      </c>
      <c r="B2045" s="1" t="s">
        <v>6101</v>
      </c>
      <c r="C2045" s="1" t="s">
        <v>6075</v>
      </c>
      <c r="D2045" s="1" t="s">
        <v>6075</v>
      </c>
      <c r="E2045" s="5">
        <v>160735000</v>
      </c>
      <c r="F2045" s="1" t="s">
        <v>6102</v>
      </c>
      <c r="G2045" s="1" t="s">
        <v>6075</v>
      </c>
      <c r="H2045" s="1" t="s">
        <v>850</v>
      </c>
      <c r="I2045" s="1" t="s">
        <v>154</v>
      </c>
      <c r="J2045" s="1" t="s">
        <v>851</v>
      </c>
      <c r="K2045" s="1" t="s">
        <v>19</v>
      </c>
      <c r="L2045" s="1"/>
      <c r="M2045" t="str">
        <f t="shared" si="152"/>
        <v>1</v>
      </c>
      <c r="N2045" t="str">
        <f t="shared" si="153"/>
        <v>16</v>
      </c>
      <c r="Q2045" s="22" t="str">
        <f t="shared" si="154"/>
        <v/>
      </c>
    </row>
    <row r="2046" spans="1:17" x14ac:dyDescent="0.45">
      <c r="A2046" s="3">
        <v>2104</v>
      </c>
      <c r="B2046" s="1" t="s">
        <v>6103</v>
      </c>
      <c r="C2046" s="1" t="s">
        <v>6075</v>
      </c>
      <c r="D2046" s="1" t="s">
        <v>6075</v>
      </c>
      <c r="E2046" s="5">
        <v>81870000</v>
      </c>
      <c r="F2046" s="1" t="s">
        <v>6104</v>
      </c>
      <c r="G2046" s="1" t="s">
        <v>6075</v>
      </c>
      <c r="H2046" s="1" t="s">
        <v>850</v>
      </c>
      <c r="I2046" s="1" t="s">
        <v>154</v>
      </c>
      <c r="J2046" s="1" t="s">
        <v>851</v>
      </c>
      <c r="K2046" s="1" t="s">
        <v>19</v>
      </c>
      <c r="L2046" s="1"/>
      <c r="M2046" t="str">
        <f t="shared" si="152"/>
        <v>8</v>
      </c>
      <c r="N2046" t="str">
        <f t="shared" si="153"/>
        <v>81</v>
      </c>
      <c r="Q2046" s="22" t="str">
        <f t="shared" si="154"/>
        <v/>
      </c>
    </row>
    <row r="2047" spans="1:17" x14ac:dyDescent="0.45">
      <c r="A2047" s="3">
        <v>2105</v>
      </c>
      <c r="B2047" s="1" t="s">
        <v>6105</v>
      </c>
      <c r="C2047" s="1" t="s">
        <v>6075</v>
      </c>
      <c r="D2047" s="1" t="s">
        <v>6075</v>
      </c>
      <c r="E2047" s="5">
        <v>7069775</v>
      </c>
      <c r="F2047" s="1" t="s">
        <v>6106</v>
      </c>
      <c r="G2047" s="1" t="s">
        <v>6075</v>
      </c>
      <c r="H2047" s="1" t="s">
        <v>850</v>
      </c>
      <c r="I2047" s="1" t="s">
        <v>154</v>
      </c>
      <c r="J2047" s="1" t="s">
        <v>851</v>
      </c>
      <c r="K2047" s="1" t="s">
        <v>19</v>
      </c>
      <c r="L2047" s="1"/>
      <c r="M2047" t="str">
        <f t="shared" si="152"/>
        <v>7</v>
      </c>
      <c r="N2047" t="str">
        <f t="shared" si="153"/>
        <v>70</v>
      </c>
      <c r="Q2047" s="22" t="str">
        <f t="shared" si="154"/>
        <v/>
      </c>
    </row>
    <row r="2048" spans="1:17" x14ac:dyDescent="0.45">
      <c r="A2048" s="3">
        <v>2106</v>
      </c>
      <c r="B2048" s="1" t="s">
        <v>6107</v>
      </c>
      <c r="C2048" s="1" t="s">
        <v>6075</v>
      </c>
      <c r="D2048" s="1" t="s">
        <v>6075</v>
      </c>
      <c r="E2048" s="5">
        <v>67730004</v>
      </c>
      <c r="F2048" s="1" t="s">
        <v>6108</v>
      </c>
      <c r="G2048" s="1" t="s">
        <v>6109</v>
      </c>
      <c r="H2048" s="1" t="s">
        <v>165</v>
      </c>
      <c r="I2048" s="1" t="s">
        <v>154</v>
      </c>
      <c r="J2048" s="1" t="s">
        <v>166</v>
      </c>
      <c r="K2048" s="1" t="s">
        <v>19</v>
      </c>
      <c r="L2048" s="1"/>
      <c r="M2048" t="str">
        <f t="shared" si="152"/>
        <v>6</v>
      </c>
      <c r="N2048" t="str">
        <f t="shared" si="153"/>
        <v>67</v>
      </c>
      <c r="Q2048" s="22" t="str">
        <f t="shared" si="154"/>
        <v/>
      </c>
    </row>
    <row r="2049" spans="1:17" x14ac:dyDescent="0.45">
      <c r="A2049" s="3">
        <v>2107</v>
      </c>
      <c r="B2049" s="1" t="s">
        <v>6110</v>
      </c>
      <c r="C2049" s="1" t="s">
        <v>6075</v>
      </c>
      <c r="D2049" s="1" t="s">
        <v>6024</v>
      </c>
      <c r="E2049" s="5">
        <v>274448000</v>
      </c>
      <c r="F2049" s="1" t="s">
        <v>6111</v>
      </c>
      <c r="G2049" s="1" t="s">
        <v>6109</v>
      </c>
      <c r="H2049" s="1" t="s">
        <v>154</v>
      </c>
      <c r="I2049" s="1" t="s">
        <v>154</v>
      </c>
      <c r="J2049" s="1" t="s">
        <v>6112</v>
      </c>
      <c r="K2049" s="1" t="s">
        <v>19</v>
      </c>
      <c r="L2049" s="1"/>
      <c r="M2049" t="str">
        <f t="shared" si="152"/>
        <v>2</v>
      </c>
      <c r="N2049" t="str">
        <f t="shared" si="153"/>
        <v>27</v>
      </c>
      <c r="Q2049" s="22" t="str">
        <f t="shared" si="154"/>
        <v/>
      </c>
    </row>
    <row r="2050" spans="1:17" x14ac:dyDescent="0.45">
      <c r="A2050" s="3">
        <v>2108</v>
      </c>
      <c r="B2050" s="1" t="s">
        <v>6113</v>
      </c>
      <c r="C2050" s="1" t="s">
        <v>6075</v>
      </c>
      <c r="D2050" s="1" t="s">
        <v>6024</v>
      </c>
      <c r="E2050" s="5">
        <v>13056000</v>
      </c>
      <c r="F2050" s="1" t="s">
        <v>6114</v>
      </c>
      <c r="G2050" s="1" t="s">
        <v>6109</v>
      </c>
      <c r="H2050" s="1" t="s">
        <v>154</v>
      </c>
      <c r="I2050" s="1" t="s">
        <v>154</v>
      </c>
      <c r="J2050" s="1" t="s">
        <v>6115</v>
      </c>
      <c r="K2050" s="1" t="s">
        <v>19</v>
      </c>
      <c r="L2050" s="1"/>
      <c r="M2050" t="str">
        <f t="shared" si="152"/>
        <v>1</v>
      </c>
      <c r="N2050" t="str">
        <f t="shared" si="153"/>
        <v>13</v>
      </c>
      <c r="Q2050" s="22" t="str">
        <f t="shared" si="154"/>
        <v/>
      </c>
    </row>
    <row r="2051" spans="1:17" x14ac:dyDescent="0.45">
      <c r="A2051" s="3">
        <v>2109</v>
      </c>
      <c r="B2051" s="1" t="s">
        <v>6116</v>
      </c>
      <c r="C2051" s="1" t="s">
        <v>6075</v>
      </c>
      <c r="D2051" s="1" t="s">
        <v>6052</v>
      </c>
      <c r="E2051" s="5">
        <v>30292300</v>
      </c>
      <c r="F2051" s="1" t="s">
        <v>6117</v>
      </c>
      <c r="G2051" s="1" t="s">
        <v>6109</v>
      </c>
      <c r="H2051" s="1" t="s">
        <v>154</v>
      </c>
      <c r="I2051" s="1" t="s">
        <v>154</v>
      </c>
      <c r="J2051" s="1" t="s">
        <v>6118</v>
      </c>
      <c r="K2051" s="1" t="s">
        <v>19</v>
      </c>
      <c r="L2051" s="1"/>
      <c r="M2051" t="str">
        <f t="shared" si="152"/>
        <v>3</v>
      </c>
      <c r="N2051" t="str">
        <f t="shared" si="153"/>
        <v>30</v>
      </c>
      <c r="Q2051" s="22" t="str">
        <f t="shared" si="154"/>
        <v/>
      </c>
    </row>
    <row r="2052" spans="1:17" x14ac:dyDescent="0.45">
      <c r="A2052" s="3">
        <v>2110</v>
      </c>
      <c r="B2052" s="1" t="s">
        <v>6119</v>
      </c>
      <c r="C2052" s="1" t="s">
        <v>6075</v>
      </c>
      <c r="D2052" s="1" t="s">
        <v>6052</v>
      </c>
      <c r="E2052" s="5">
        <v>43475682</v>
      </c>
      <c r="F2052" s="1" t="s">
        <v>6120</v>
      </c>
      <c r="G2052" s="1" t="s">
        <v>6109</v>
      </c>
      <c r="H2052" s="1" t="s">
        <v>154</v>
      </c>
      <c r="I2052" s="1" t="s">
        <v>154</v>
      </c>
      <c r="J2052" s="1" t="s">
        <v>6121</v>
      </c>
      <c r="K2052" s="1" t="s">
        <v>19</v>
      </c>
      <c r="L2052" s="1"/>
      <c r="M2052" t="str">
        <f t="shared" si="152"/>
        <v>4</v>
      </c>
      <c r="N2052" t="str">
        <f t="shared" si="153"/>
        <v>43</v>
      </c>
      <c r="Q2052" s="22" t="str">
        <f t="shared" si="154"/>
        <v/>
      </c>
    </row>
    <row r="2053" spans="1:17" x14ac:dyDescent="0.45">
      <c r="A2053" s="3">
        <v>2111</v>
      </c>
      <c r="B2053" s="1" t="s">
        <v>6122</v>
      </c>
      <c r="C2053" s="1" t="s">
        <v>6075</v>
      </c>
      <c r="D2053" s="1" t="s">
        <v>6052</v>
      </c>
      <c r="E2053" s="5">
        <v>30390622</v>
      </c>
      <c r="F2053" s="1" t="s">
        <v>6123</v>
      </c>
      <c r="G2053" s="1" t="s">
        <v>6109</v>
      </c>
      <c r="H2053" s="1" t="s">
        <v>154</v>
      </c>
      <c r="I2053" s="1" t="s">
        <v>154</v>
      </c>
      <c r="J2053" s="1" t="s">
        <v>6124</v>
      </c>
      <c r="K2053" s="1" t="s">
        <v>19</v>
      </c>
      <c r="L2053" s="1"/>
      <c r="M2053" t="str">
        <f t="shared" ref="M2053:M2116" si="155">LEFT(E2053,1)</f>
        <v>3</v>
      </c>
      <c r="N2053" t="str">
        <f t="shared" ref="N2053:N2116" si="156">LEFT(E2053,2)</f>
        <v>30</v>
      </c>
      <c r="Q2053" s="22" t="str">
        <f t="shared" si="154"/>
        <v/>
      </c>
    </row>
    <row r="2054" spans="1:17" x14ac:dyDescent="0.45">
      <c r="A2054" s="3">
        <v>2112</v>
      </c>
      <c r="B2054" s="1" t="s">
        <v>6125</v>
      </c>
      <c r="C2054" s="1" t="s">
        <v>6075</v>
      </c>
      <c r="D2054" s="1" t="s">
        <v>6052</v>
      </c>
      <c r="E2054" s="5">
        <v>41459981</v>
      </c>
      <c r="F2054" s="1" t="s">
        <v>6126</v>
      </c>
      <c r="G2054" s="1" t="s">
        <v>6109</v>
      </c>
      <c r="H2054" s="1" t="s">
        <v>154</v>
      </c>
      <c r="I2054" s="1" t="s">
        <v>154</v>
      </c>
      <c r="J2054" s="1" t="s">
        <v>6127</v>
      </c>
      <c r="K2054" s="1" t="s">
        <v>19</v>
      </c>
      <c r="L2054" s="1"/>
      <c r="M2054" t="str">
        <f t="shared" si="155"/>
        <v>4</v>
      </c>
      <c r="N2054" t="str">
        <f t="shared" si="156"/>
        <v>41</v>
      </c>
      <c r="Q2054" s="22" t="str">
        <f t="shared" si="154"/>
        <v/>
      </c>
    </row>
    <row r="2055" spans="1:17" x14ac:dyDescent="0.45">
      <c r="A2055" s="3">
        <v>2113</v>
      </c>
      <c r="B2055" s="1" t="s">
        <v>6128</v>
      </c>
      <c r="C2055" s="1" t="s">
        <v>6075</v>
      </c>
      <c r="D2055" s="1" t="s">
        <v>6075</v>
      </c>
      <c r="E2055" s="5">
        <v>2112300</v>
      </c>
      <c r="F2055" s="1" t="s">
        <v>6129</v>
      </c>
      <c r="G2055" s="1" t="s">
        <v>6109</v>
      </c>
      <c r="H2055" s="1" t="s">
        <v>212</v>
      </c>
      <c r="I2055" s="1" t="s">
        <v>154</v>
      </c>
      <c r="J2055" s="1" t="s">
        <v>6130</v>
      </c>
      <c r="K2055" s="1" t="s">
        <v>19</v>
      </c>
      <c r="L2055" s="1"/>
      <c r="M2055" t="str">
        <f t="shared" si="155"/>
        <v>2</v>
      </c>
      <c r="N2055" t="str">
        <f t="shared" si="156"/>
        <v>21</v>
      </c>
      <c r="Q2055" s="22" t="str">
        <f t="shared" si="154"/>
        <v/>
      </c>
    </row>
    <row r="2056" spans="1:17" x14ac:dyDescent="0.45">
      <c r="A2056" s="3">
        <v>2114</v>
      </c>
      <c r="B2056" s="1" t="s">
        <v>6131</v>
      </c>
      <c r="C2056" s="1" t="s">
        <v>6075</v>
      </c>
      <c r="D2056" s="1" t="s">
        <v>6075</v>
      </c>
      <c r="E2056" s="5">
        <v>27844900</v>
      </c>
      <c r="F2056" s="1" t="s">
        <v>6132</v>
      </c>
      <c r="G2056" s="1" t="s">
        <v>6109</v>
      </c>
      <c r="H2056" s="1" t="s">
        <v>670</v>
      </c>
      <c r="I2056" s="1" t="s">
        <v>154</v>
      </c>
      <c r="J2056" s="1" t="s">
        <v>6133</v>
      </c>
      <c r="K2056" s="1" t="s">
        <v>19</v>
      </c>
      <c r="L2056" s="1"/>
      <c r="M2056" t="str">
        <f t="shared" si="155"/>
        <v>2</v>
      </c>
      <c r="N2056" t="str">
        <f t="shared" si="156"/>
        <v>27</v>
      </c>
      <c r="Q2056" s="22" t="str">
        <f t="shared" si="154"/>
        <v/>
      </c>
    </row>
    <row r="2057" spans="1:17" x14ac:dyDescent="0.45">
      <c r="A2057" s="3">
        <v>2115</v>
      </c>
      <c r="B2057" s="1" t="s">
        <v>6134</v>
      </c>
      <c r="C2057" s="1" t="s">
        <v>6075</v>
      </c>
      <c r="D2057" s="1" t="s">
        <v>6075</v>
      </c>
      <c r="E2057" s="5">
        <v>73774850</v>
      </c>
      <c r="F2057" s="1" t="s">
        <v>6135</v>
      </c>
      <c r="G2057" s="1" t="s">
        <v>6109</v>
      </c>
      <c r="H2057" s="1" t="s">
        <v>670</v>
      </c>
      <c r="I2057" s="1" t="s">
        <v>154</v>
      </c>
      <c r="J2057" s="1" t="s">
        <v>6136</v>
      </c>
      <c r="K2057" s="1" t="s">
        <v>19</v>
      </c>
      <c r="L2057" s="1"/>
      <c r="M2057" t="str">
        <f t="shared" si="155"/>
        <v>7</v>
      </c>
      <c r="N2057" t="str">
        <f t="shared" si="156"/>
        <v>73</v>
      </c>
      <c r="Q2057" s="22" t="str">
        <f t="shared" si="154"/>
        <v/>
      </c>
    </row>
    <row r="2058" spans="1:17" x14ac:dyDescent="0.45">
      <c r="A2058" s="3">
        <v>2116</v>
      </c>
      <c r="B2058" s="1" t="s">
        <v>6137</v>
      </c>
      <c r="C2058" s="1" t="s">
        <v>6109</v>
      </c>
      <c r="D2058" s="1" t="s">
        <v>6075</v>
      </c>
      <c r="E2058" s="5">
        <v>44722500</v>
      </c>
      <c r="F2058" s="1" t="s">
        <v>6138</v>
      </c>
      <c r="G2058" s="1" t="s">
        <v>6139</v>
      </c>
      <c r="H2058" s="1" t="s">
        <v>154</v>
      </c>
      <c r="I2058" s="1" t="s">
        <v>154</v>
      </c>
      <c r="J2058" s="1" t="s">
        <v>6140</v>
      </c>
      <c r="K2058" s="1" t="s">
        <v>19</v>
      </c>
      <c r="L2058" s="1"/>
      <c r="M2058" t="str">
        <f t="shared" si="155"/>
        <v>4</v>
      </c>
      <c r="N2058" t="str">
        <f t="shared" si="156"/>
        <v>44</v>
      </c>
      <c r="Q2058" s="22" t="str">
        <f t="shared" si="154"/>
        <v/>
      </c>
    </row>
    <row r="2059" spans="1:17" x14ac:dyDescent="0.45">
      <c r="A2059" s="3">
        <v>2117</v>
      </c>
      <c r="B2059" s="1" t="s">
        <v>6141</v>
      </c>
      <c r="C2059" s="1" t="s">
        <v>6139</v>
      </c>
      <c r="D2059" s="1" t="s">
        <v>6075</v>
      </c>
      <c r="E2059" s="5">
        <v>22360387</v>
      </c>
      <c r="F2059" s="1" t="s">
        <v>6142</v>
      </c>
      <c r="G2059" s="1" t="s">
        <v>5985</v>
      </c>
      <c r="H2059" s="1" t="s">
        <v>154</v>
      </c>
      <c r="I2059" s="1" t="s">
        <v>154</v>
      </c>
      <c r="J2059" s="1" t="s">
        <v>6143</v>
      </c>
      <c r="K2059" s="1" t="s">
        <v>19</v>
      </c>
      <c r="L2059" s="1"/>
      <c r="M2059" t="str">
        <f t="shared" si="155"/>
        <v>2</v>
      </c>
      <c r="N2059" t="str">
        <f t="shared" si="156"/>
        <v>22</v>
      </c>
      <c r="Q2059" s="22" t="str">
        <f t="shared" si="154"/>
        <v/>
      </c>
    </row>
    <row r="2060" spans="1:17" x14ac:dyDescent="0.45">
      <c r="A2060" s="3">
        <v>2118</v>
      </c>
      <c r="B2060" s="1" t="s">
        <v>6144</v>
      </c>
      <c r="C2060" s="1" t="s">
        <v>6139</v>
      </c>
      <c r="D2060" s="1" t="s">
        <v>6075</v>
      </c>
      <c r="E2060" s="5">
        <v>22601757</v>
      </c>
      <c r="F2060" s="1" t="s">
        <v>6145</v>
      </c>
      <c r="G2060" s="1" t="s">
        <v>5985</v>
      </c>
      <c r="H2060" s="1" t="s">
        <v>154</v>
      </c>
      <c r="I2060" s="1" t="s">
        <v>154</v>
      </c>
      <c r="J2060" s="1" t="s">
        <v>6146</v>
      </c>
      <c r="K2060" s="1" t="s">
        <v>19</v>
      </c>
      <c r="L2060" s="1"/>
      <c r="M2060" t="str">
        <f t="shared" si="155"/>
        <v>2</v>
      </c>
      <c r="N2060" t="str">
        <f t="shared" si="156"/>
        <v>22</v>
      </c>
      <c r="Q2060" s="22" t="str">
        <f t="shared" si="154"/>
        <v/>
      </c>
    </row>
    <row r="2061" spans="1:17" x14ac:dyDescent="0.45">
      <c r="A2061" s="3">
        <v>2119</v>
      </c>
      <c r="B2061" s="1" t="s">
        <v>6147</v>
      </c>
      <c r="C2061" s="1" t="s">
        <v>6139</v>
      </c>
      <c r="D2061" s="1" t="s">
        <v>6075</v>
      </c>
      <c r="E2061" s="5">
        <v>4970000</v>
      </c>
      <c r="F2061" s="1" t="s">
        <v>6148</v>
      </c>
      <c r="G2061" s="1" t="s">
        <v>5985</v>
      </c>
      <c r="H2061" s="1" t="s">
        <v>154</v>
      </c>
      <c r="I2061" s="1" t="s">
        <v>154</v>
      </c>
      <c r="J2061" s="1" t="s">
        <v>6149</v>
      </c>
      <c r="K2061" s="1" t="s">
        <v>19</v>
      </c>
      <c r="L2061" s="1"/>
      <c r="M2061" t="str">
        <f t="shared" si="155"/>
        <v>4</v>
      </c>
      <c r="N2061" t="str">
        <f t="shared" si="156"/>
        <v>49</v>
      </c>
      <c r="Q2061" s="22" t="str">
        <f t="shared" si="154"/>
        <v/>
      </c>
    </row>
    <row r="2062" spans="1:17" x14ac:dyDescent="0.45">
      <c r="A2062" s="3">
        <v>2120</v>
      </c>
      <c r="B2062" s="1" t="s">
        <v>6150</v>
      </c>
      <c r="C2062" s="1" t="s">
        <v>6139</v>
      </c>
      <c r="D2062" s="1" t="s">
        <v>6075</v>
      </c>
      <c r="E2062" s="5">
        <v>4760000</v>
      </c>
      <c r="F2062" s="1" t="s">
        <v>6151</v>
      </c>
      <c r="G2062" s="1" t="s">
        <v>5985</v>
      </c>
      <c r="H2062" s="1" t="s">
        <v>154</v>
      </c>
      <c r="I2062" s="1" t="s">
        <v>154</v>
      </c>
      <c r="J2062" s="1" t="s">
        <v>6152</v>
      </c>
      <c r="K2062" s="1" t="s">
        <v>19</v>
      </c>
      <c r="L2062" s="1"/>
      <c r="M2062" t="str">
        <f t="shared" si="155"/>
        <v>4</v>
      </c>
      <c r="N2062" t="str">
        <f t="shared" si="156"/>
        <v>47</v>
      </c>
      <c r="Q2062" s="22" t="str">
        <f t="shared" si="154"/>
        <v/>
      </c>
    </row>
    <row r="2063" spans="1:17" x14ac:dyDescent="0.45">
      <c r="A2063" s="3">
        <v>2121</v>
      </c>
      <c r="B2063" s="1" t="s">
        <v>6153</v>
      </c>
      <c r="C2063" s="1" t="s">
        <v>6139</v>
      </c>
      <c r="D2063" s="1" t="s">
        <v>6075</v>
      </c>
      <c r="E2063" s="5">
        <v>46881000</v>
      </c>
      <c r="F2063" s="1" t="s">
        <v>6154</v>
      </c>
      <c r="G2063" s="1" t="s">
        <v>5985</v>
      </c>
      <c r="H2063" s="1" t="s">
        <v>154</v>
      </c>
      <c r="I2063" s="1" t="s">
        <v>154</v>
      </c>
      <c r="J2063" s="1" t="s">
        <v>6155</v>
      </c>
      <c r="K2063" s="1" t="s">
        <v>19</v>
      </c>
      <c r="L2063" s="1"/>
      <c r="M2063" t="str">
        <f t="shared" si="155"/>
        <v>4</v>
      </c>
      <c r="N2063" t="str">
        <f t="shared" si="156"/>
        <v>46</v>
      </c>
      <c r="Q2063" s="22" t="str">
        <f t="shared" si="154"/>
        <v/>
      </c>
    </row>
    <row r="2064" spans="1:17" x14ac:dyDescent="0.45">
      <c r="A2064" s="3">
        <v>2122</v>
      </c>
      <c r="B2064" s="1" t="s">
        <v>6156</v>
      </c>
      <c r="C2064" s="1" t="s">
        <v>6139</v>
      </c>
      <c r="D2064" s="1" t="s">
        <v>6075</v>
      </c>
      <c r="E2064" s="5">
        <v>4080000</v>
      </c>
      <c r="F2064" s="1" t="s">
        <v>6157</v>
      </c>
      <c r="G2064" s="1" t="s">
        <v>5985</v>
      </c>
      <c r="H2064" s="1" t="s">
        <v>154</v>
      </c>
      <c r="I2064" s="1" t="s">
        <v>154</v>
      </c>
      <c r="J2064" s="1" t="s">
        <v>6158</v>
      </c>
      <c r="K2064" s="1" t="s">
        <v>19</v>
      </c>
      <c r="L2064" s="1"/>
      <c r="M2064" t="str">
        <f t="shared" si="155"/>
        <v>4</v>
      </c>
      <c r="N2064" t="str">
        <f t="shared" si="156"/>
        <v>40</v>
      </c>
      <c r="Q2064" s="22" t="str">
        <f t="shared" si="154"/>
        <v/>
      </c>
    </row>
    <row r="2065" spans="1:17" x14ac:dyDescent="0.45">
      <c r="A2065" s="3">
        <v>2123</v>
      </c>
      <c r="B2065" s="1" t="s">
        <v>6159</v>
      </c>
      <c r="C2065" s="1" t="s">
        <v>6139</v>
      </c>
      <c r="D2065" s="1" t="s">
        <v>6075</v>
      </c>
      <c r="E2065" s="5">
        <v>24644000</v>
      </c>
      <c r="F2065" s="1" t="s">
        <v>6160</v>
      </c>
      <c r="G2065" s="1" t="s">
        <v>5985</v>
      </c>
      <c r="H2065" s="1" t="s">
        <v>154</v>
      </c>
      <c r="I2065" s="1" t="s">
        <v>154</v>
      </c>
      <c r="J2065" s="1" t="s">
        <v>6161</v>
      </c>
      <c r="K2065" s="1" t="s">
        <v>19</v>
      </c>
      <c r="L2065" s="1"/>
      <c r="M2065" t="str">
        <f t="shared" si="155"/>
        <v>2</v>
      </c>
      <c r="N2065" t="str">
        <f t="shared" si="156"/>
        <v>24</v>
      </c>
      <c r="Q2065" s="22" t="str">
        <f t="shared" si="154"/>
        <v/>
      </c>
    </row>
    <row r="2066" spans="1:17" x14ac:dyDescent="0.45">
      <c r="A2066" s="3">
        <v>2124</v>
      </c>
      <c r="B2066" s="1" t="s">
        <v>6162</v>
      </c>
      <c r="C2066" s="1" t="s">
        <v>6139</v>
      </c>
      <c r="D2066" s="1" t="s">
        <v>6139</v>
      </c>
      <c r="E2066" s="5">
        <v>24500000</v>
      </c>
      <c r="F2066" s="1" t="s">
        <v>6163</v>
      </c>
      <c r="G2066" s="1" t="s">
        <v>5985</v>
      </c>
      <c r="H2066" s="1" t="s">
        <v>850</v>
      </c>
      <c r="I2066" s="1" t="s">
        <v>154</v>
      </c>
      <c r="J2066" s="1" t="s">
        <v>6164</v>
      </c>
      <c r="K2066" s="1" t="s">
        <v>19</v>
      </c>
      <c r="L2066" s="1"/>
      <c r="M2066" t="str">
        <f t="shared" si="155"/>
        <v>2</v>
      </c>
      <c r="N2066" t="str">
        <f t="shared" si="156"/>
        <v>24</v>
      </c>
      <c r="Q2066" s="22" t="str">
        <f t="shared" ref="Q2066:Q2129" si="157">O2066&amp;P2066</f>
        <v/>
      </c>
    </row>
    <row r="2067" spans="1:17" x14ac:dyDescent="0.45">
      <c r="A2067" s="3">
        <v>2125</v>
      </c>
      <c r="B2067" s="1" t="s">
        <v>6165</v>
      </c>
      <c r="C2067" s="1" t="s">
        <v>6139</v>
      </c>
      <c r="D2067" s="1" t="s">
        <v>6139</v>
      </c>
      <c r="E2067" s="5">
        <v>42228000</v>
      </c>
      <c r="F2067" s="1" t="s">
        <v>6166</v>
      </c>
      <c r="G2067" s="1" t="s">
        <v>5985</v>
      </c>
      <c r="H2067" s="1" t="s">
        <v>850</v>
      </c>
      <c r="I2067" s="1" t="s">
        <v>154</v>
      </c>
      <c r="J2067" s="1" t="s">
        <v>6164</v>
      </c>
      <c r="K2067" s="1" t="s">
        <v>19</v>
      </c>
      <c r="L2067" s="1"/>
      <c r="M2067" t="str">
        <f t="shared" si="155"/>
        <v>4</v>
      </c>
      <c r="N2067" t="str">
        <f t="shared" si="156"/>
        <v>42</v>
      </c>
      <c r="Q2067" s="22" t="str">
        <f t="shared" si="157"/>
        <v/>
      </c>
    </row>
    <row r="2068" spans="1:17" x14ac:dyDescent="0.45">
      <c r="A2068" s="3">
        <v>2126</v>
      </c>
      <c r="B2068" s="1" t="s">
        <v>6167</v>
      </c>
      <c r="C2068" s="1" t="s">
        <v>6139</v>
      </c>
      <c r="D2068" s="1" t="s">
        <v>6139</v>
      </c>
      <c r="E2068" s="5">
        <v>8600000</v>
      </c>
      <c r="F2068" s="1" t="s">
        <v>6168</v>
      </c>
      <c r="G2068" s="1" t="s">
        <v>5985</v>
      </c>
      <c r="H2068" s="1" t="s">
        <v>850</v>
      </c>
      <c r="I2068" s="1" t="s">
        <v>154</v>
      </c>
      <c r="J2068" s="1" t="s">
        <v>6164</v>
      </c>
      <c r="K2068" s="1" t="s">
        <v>19</v>
      </c>
      <c r="L2068" s="1"/>
      <c r="M2068" t="str">
        <f t="shared" si="155"/>
        <v>8</v>
      </c>
      <c r="N2068" t="str">
        <f t="shared" si="156"/>
        <v>86</v>
      </c>
      <c r="Q2068" s="22" t="str">
        <f t="shared" si="157"/>
        <v/>
      </c>
    </row>
    <row r="2069" spans="1:17" x14ac:dyDescent="0.45">
      <c r="A2069" s="3">
        <v>2127</v>
      </c>
      <c r="B2069" s="1" t="s">
        <v>6169</v>
      </c>
      <c r="C2069" s="1" t="s">
        <v>6139</v>
      </c>
      <c r="D2069" s="1" t="s">
        <v>6139</v>
      </c>
      <c r="E2069" s="5">
        <v>31750000</v>
      </c>
      <c r="F2069" s="1" t="s">
        <v>6170</v>
      </c>
      <c r="G2069" s="1" t="s">
        <v>5985</v>
      </c>
      <c r="H2069" s="1" t="s">
        <v>850</v>
      </c>
      <c r="I2069" s="1" t="s">
        <v>154</v>
      </c>
      <c r="J2069" s="1" t="s">
        <v>6164</v>
      </c>
      <c r="K2069" s="1" t="s">
        <v>19</v>
      </c>
      <c r="L2069" s="1"/>
      <c r="M2069" t="str">
        <f t="shared" si="155"/>
        <v>3</v>
      </c>
      <c r="N2069" t="str">
        <f t="shared" si="156"/>
        <v>31</v>
      </c>
      <c r="Q2069" s="22" t="str">
        <f t="shared" si="157"/>
        <v/>
      </c>
    </row>
    <row r="2070" spans="1:17" x14ac:dyDescent="0.45">
      <c r="A2070" s="3">
        <v>2128</v>
      </c>
      <c r="B2070" s="1" t="s">
        <v>6171</v>
      </c>
      <c r="C2070" s="1" t="s">
        <v>6139</v>
      </c>
      <c r="D2070" s="1" t="s">
        <v>6139</v>
      </c>
      <c r="E2070" s="5">
        <v>2523500</v>
      </c>
      <c r="F2070" s="1" t="s">
        <v>6172</v>
      </c>
      <c r="G2070" s="1" t="s">
        <v>5985</v>
      </c>
      <c r="H2070" s="1" t="s">
        <v>850</v>
      </c>
      <c r="I2070" s="1" t="s">
        <v>154</v>
      </c>
      <c r="J2070" s="1" t="s">
        <v>6164</v>
      </c>
      <c r="K2070" s="1" t="s">
        <v>19</v>
      </c>
      <c r="L2070" s="1"/>
      <c r="M2070" t="str">
        <f t="shared" si="155"/>
        <v>2</v>
      </c>
      <c r="N2070" t="str">
        <f t="shared" si="156"/>
        <v>25</v>
      </c>
      <c r="Q2070" s="22" t="str">
        <f t="shared" si="157"/>
        <v/>
      </c>
    </row>
    <row r="2071" spans="1:17" x14ac:dyDescent="0.45">
      <c r="A2071" s="3">
        <v>2129</v>
      </c>
      <c r="B2071" s="1" t="s">
        <v>6173</v>
      </c>
      <c r="C2071" s="1" t="s">
        <v>6139</v>
      </c>
      <c r="D2071" s="1" t="s">
        <v>6139</v>
      </c>
      <c r="E2071" s="5">
        <v>8023810</v>
      </c>
      <c r="F2071" s="1" t="s">
        <v>6174</v>
      </c>
      <c r="G2071" s="1" t="s">
        <v>5985</v>
      </c>
      <c r="H2071" s="1" t="s">
        <v>850</v>
      </c>
      <c r="I2071" s="1" t="s">
        <v>154</v>
      </c>
      <c r="J2071" s="1" t="s">
        <v>6164</v>
      </c>
      <c r="K2071" s="1" t="s">
        <v>19</v>
      </c>
      <c r="L2071" s="1"/>
      <c r="M2071" t="str">
        <f t="shared" si="155"/>
        <v>8</v>
      </c>
      <c r="N2071" t="str">
        <f t="shared" si="156"/>
        <v>80</v>
      </c>
      <c r="Q2071" s="22" t="str">
        <f t="shared" si="157"/>
        <v/>
      </c>
    </row>
    <row r="2072" spans="1:17" x14ac:dyDescent="0.45">
      <c r="A2072" s="3">
        <v>2130</v>
      </c>
      <c r="B2072" s="1" t="s">
        <v>6175</v>
      </c>
      <c r="C2072" s="1" t="s">
        <v>6139</v>
      </c>
      <c r="D2072" s="1" t="s">
        <v>6139</v>
      </c>
      <c r="E2072" s="5">
        <v>28490500</v>
      </c>
      <c r="F2072" s="1" t="s">
        <v>6176</v>
      </c>
      <c r="G2072" s="1" t="s">
        <v>5985</v>
      </c>
      <c r="H2072" s="1" t="s">
        <v>670</v>
      </c>
      <c r="I2072" s="1" t="s">
        <v>154</v>
      </c>
      <c r="J2072" s="1" t="s">
        <v>6177</v>
      </c>
      <c r="K2072" s="1" t="s">
        <v>19</v>
      </c>
      <c r="L2072" s="1"/>
      <c r="M2072" t="str">
        <f t="shared" si="155"/>
        <v>2</v>
      </c>
      <c r="N2072" t="str">
        <f t="shared" si="156"/>
        <v>28</v>
      </c>
      <c r="Q2072" s="22" t="str">
        <f t="shared" si="157"/>
        <v/>
      </c>
    </row>
    <row r="2073" spans="1:17" x14ac:dyDescent="0.45">
      <c r="A2073" s="3">
        <v>2131</v>
      </c>
      <c r="B2073" s="1" t="s">
        <v>6178</v>
      </c>
      <c r="C2073" s="1" t="s">
        <v>6139</v>
      </c>
      <c r="D2073" s="1" t="s">
        <v>6139</v>
      </c>
      <c r="E2073" s="5">
        <v>31013221</v>
      </c>
      <c r="F2073" s="1" t="s">
        <v>6179</v>
      </c>
      <c r="G2073" s="1" t="s">
        <v>5985</v>
      </c>
      <c r="H2073" s="1" t="s">
        <v>850</v>
      </c>
      <c r="I2073" s="1" t="s">
        <v>154</v>
      </c>
      <c r="J2073" s="1" t="s">
        <v>6164</v>
      </c>
      <c r="K2073" s="1" t="s">
        <v>19</v>
      </c>
      <c r="L2073" s="1"/>
      <c r="M2073" t="str">
        <f t="shared" si="155"/>
        <v>3</v>
      </c>
      <c r="N2073" t="str">
        <f t="shared" si="156"/>
        <v>31</v>
      </c>
      <c r="Q2073" s="22" t="str">
        <f t="shared" si="157"/>
        <v/>
      </c>
    </row>
    <row r="2074" spans="1:17" x14ac:dyDescent="0.45">
      <c r="A2074" s="3">
        <v>2132</v>
      </c>
      <c r="B2074" s="1" t="s">
        <v>6180</v>
      </c>
      <c r="C2074" s="1" t="s">
        <v>6139</v>
      </c>
      <c r="D2074" s="1" t="s">
        <v>6139</v>
      </c>
      <c r="E2074" s="5">
        <v>59920000</v>
      </c>
      <c r="F2074" s="1" t="s">
        <v>6181</v>
      </c>
      <c r="G2074" s="1" t="s">
        <v>5985</v>
      </c>
      <c r="H2074" s="1" t="s">
        <v>850</v>
      </c>
      <c r="I2074" s="1" t="s">
        <v>154</v>
      </c>
      <c r="J2074" s="1" t="s">
        <v>6164</v>
      </c>
      <c r="K2074" s="1" t="s">
        <v>19</v>
      </c>
      <c r="L2074" s="1"/>
      <c r="M2074" t="str">
        <f t="shared" si="155"/>
        <v>5</v>
      </c>
      <c r="N2074" t="str">
        <f t="shared" si="156"/>
        <v>59</v>
      </c>
      <c r="Q2074" s="22" t="str">
        <f t="shared" si="157"/>
        <v/>
      </c>
    </row>
    <row r="2075" spans="1:17" x14ac:dyDescent="0.45">
      <c r="A2075" s="3">
        <v>2133</v>
      </c>
      <c r="B2075" s="1" t="s">
        <v>6182</v>
      </c>
      <c r="C2075" s="1" t="s">
        <v>6139</v>
      </c>
      <c r="D2075" s="1" t="s">
        <v>6139</v>
      </c>
      <c r="E2075" s="5">
        <v>7928887</v>
      </c>
      <c r="F2075" s="1" t="s">
        <v>6183</v>
      </c>
      <c r="G2075" s="1" t="s">
        <v>5985</v>
      </c>
      <c r="H2075" s="1" t="s">
        <v>850</v>
      </c>
      <c r="I2075" s="1" t="s">
        <v>154</v>
      </c>
      <c r="J2075" s="1" t="s">
        <v>6164</v>
      </c>
      <c r="K2075" s="1" t="s">
        <v>19</v>
      </c>
      <c r="L2075" s="1"/>
      <c r="M2075" t="str">
        <f t="shared" si="155"/>
        <v>7</v>
      </c>
      <c r="N2075" t="str">
        <f t="shared" si="156"/>
        <v>79</v>
      </c>
      <c r="Q2075" s="22" t="str">
        <f t="shared" si="157"/>
        <v/>
      </c>
    </row>
    <row r="2076" spans="1:17" x14ac:dyDescent="0.45">
      <c r="A2076" s="3">
        <v>2134</v>
      </c>
      <c r="B2076" s="1" t="s">
        <v>6184</v>
      </c>
      <c r="C2076" s="1" t="s">
        <v>6139</v>
      </c>
      <c r="D2076" s="1" t="s">
        <v>6139</v>
      </c>
      <c r="E2076" s="5">
        <v>83445000</v>
      </c>
      <c r="F2076" s="1" t="s">
        <v>6185</v>
      </c>
      <c r="G2076" s="1" t="s">
        <v>5985</v>
      </c>
      <c r="H2076" s="1" t="s">
        <v>850</v>
      </c>
      <c r="I2076" s="1" t="s">
        <v>154</v>
      </c>
      <c r="J2076" s="1" t="s">
        <v>6164</v>
      </c>
      <c r="K2076" s="1" t="s">
        <v>19</v>
      </c>
      <c r="L2076" s="1"/>
      <c r="M2076" t="str">
        <f t="shared" si="155"/>
        <v>8</v>
      </c>
      <c r="N2076" t="str">
        <f t="shared" si="156"/>
        <v>83</v>
      </c>
      <c r="Q2076" s="22" t="str">
        <f t="shared" si="157"/>
        <v/>
      </c>
    </row>
    <row r="2077" spans="1:17" x14ac:dyDescent="0.45">
      <c r="A2077" s="3">
        <v>2135</v>
      </c>
      <c r="B2077" s="1" t="s">
        <v>6186</v>
      </c>
      <c r="C2077" s="1" t="s">
        <v>5985</v>
      </c>
      <c r="D2077" s="1" t="s">
        <v>6109</v>
      </c>
      <c r="E2077" s="5">
        <v>17000000</v>
      </c>
      <c r="F2077" s="1" t="s">
        <v>6187</v>
      </c>
      <c r="G2077" s="1" t="s">
        <v>5981</v>
      </c>
      <c r="H2077" s="1" t="s">
        <v>154</v>
      </c>
      <c r="I2077" s="1" t="s">
        <v>154</v>
      </c>
      <c r="J2077" s="1" t="s">
        <v>6188</v>
      </c>
      <c r="K2077" s="1" t="s">
        <v>19</v>
      </c>
      <c r="L2077" s="1"/>
      <c r="M2077" t="str">
        <f t="shared" si="155"/>
        <v>1</v>
      </c>
      <c r="N2077" t="str">
        <f t="shared" si="156"/>
        <v>17</v>
      </c>
      <c r="Q2077" s="22" t="str">
        <f t="shared" si="157"/>
        <v/>
      </c>
    </row>
    <row r="2078" spans="1:17" x14ac:dyDescent="0.45">
      <c r="A2078" s="3">
        <v>2136</v>
      </c>
      <c r="B2078" s="1" t="s">
        <v>6189</v>
      </c>
      <c r="C2078" s="1" t="s">
        <v>5985</v>
      </c>
      <c r="D2078" s="1" t="s">
        <v>6109</v>
      </c>
      <c r="E2078" s="5">
        <v>9750000</v>
      </c>
      <c r="F2078" s="1" t="s">
        <v>6190</v>
      </c>
      <c r="G2078" s="1" t="s">
        <v>5981</v>
      </c>
      <c r="H2078" s="1" t="s">
        <v>154</v>
      </c>
      <c r="I2078" s="1" t="s">
        <v>154</v>
      </c>
      <c r="J2078" s="1" t="s">
        <v>6191</v>
      </c>
      <c r="K2078" s="1" t="s">
        <v>19</v>
      </c>
      <c r="L2078" s="1"/>
      <c r="M2078" t="str">
        <f t="shared" si="155"/>
        <v>9</v>
      </c>
      <c r="N2078" t="str">
        <f t="shared" si="156"/>
        <v>97</v>
      </c>
      <c r="Q2078" s="22" t="str">
        <f t="shared" si="157"/>
        <v/>
      </c>
    </row>
    <row r="2079" spans="1:17" x14ac:dyDescent="0.45">
      <c r="A2079" s="3">
        <v>2137</v>
      </c>
      <c r="B2079" s="1" t="s">
        <v>6192</v>
      </c>
      <c r="C2079" s="1" t="s">
        <v>5985</v>
      </c>
      <c r="D2079" s="1" t="s">
        <v>6109</v>
      </c>
      <c r="E2079" s="5">
        <v>22072073</v>
      </c>
      <c r="F2079" s="1" t="s">
        <v>6193</v>
      </c>
      <c r="G2079" s="1" t="s">
        <v>5981</v>
      </c>
      <c r="H2079" s="1" t="s">
        <v>154</v>
      </c>
      <c r="I2079" s="1" t="s">
        <v>154</v>
      </c>
      <c r="J2079" s="1" t="s">
        <v>6194</v>
      </c>
      <c r="K2079" s="1" t="s">
        <v>19</v>
      </c>
      <c r="L2079" s="1"/>
      <c r="M2079" t="str">
        <f t="shared" si="155"/>
        <v>2</v>
      </c>
      <c r="N2079" t="str">
        <f t="shared" si="156"/>
        <v>22</v>
      </c>
      <c r="Q2079" s="22" t="str">
        <f t="shared" si="157"/>
        <v/>
      </c>
    </row>
    <row r="2080" spans="1:17" x14ac:dyDescent="0.45">
      <c r="A2080" s="3">
        <v>2138</v>
      </c>
      <c r="B2080" s="1" t="s">
        <v>6195</v>
      </c>
      <c r="C2080" s="1" t="s">
        <v>5985</v>
      </c>
      <c r="D2080" s="1" t="s">
        <v>6139</v>
      </c>
      <c r="E2080" s="5">
        <v>23724302</v>
      </c>
      <c r="F2080" s="1" t="s">
        <v>6196</v>
      </c>
      <c r="G2080" s="1" t="s">
        <v>5981</v>
      </c>
      <c r="H2080" s="1" t="s">
        <v>154</v>
      </c>
      <c r="I2080" s="1" t="s">
        <v>154</v>
      </c>
      <c r="J2080" s="1" t="s">
        <v>6197</v>
      </c>
      <c r="K2080" s="1" t="s">
        <v>19</v>
      </c>
      <c r="L2080" s="1"/>
      <c r="M2080" t="str">
        <f t="shared" si="155"/>
        <v>2</v>
      </c>
      <c r="N2080" t="str">
        <f t="shared" si="156"/>
        <v>23</v>
      </c>
      <c r="Q2080" s="22" t="str">
        <f t="shared" si="157"/>
        <v/>
      </c>
    </row>
    <row r="2081" spans="1:17" x14ac:dyDescent="0.45">
      <c r="A2081" s="3">
        <v>2139</v>
      </c>
      <c r="B2081" s="1" t="s">
        <v>6198</v>
      </c>
      <c r="C2081" s="1" t="s">
        <v>5985</v>
      </c>
      <c r="D2081" s="1" t="s">
        <v>6139</v>
      </c>
      <c r="E2081" s="5">
        <v>22670973</v>
      </c>
      <c r="F2081" s="1" t="s">
        <v>6199</v>
      </c>
      <c r="G2081" s="1" t="s">
        <v>5981</v>
      </c>
      <c r="H2081" s="1" t="s">
        <v>154</v>
      </c>
      <c r="I2081" s="1" t="s">
        <v>154</v>
      </c>
      <c r="J2081" s="1" t="s">
        <v>6200</v>
      </c>
      <c r="K2081" s="1" t="s">
        <v>19</v>
      </c>
      <c r="L2081" s="1"/>
      <c r="M2081" t="str">
        <f t="shared" si="155"/>
        <v>2</v>
      </c>
      <c r="N2081" t="str">
        <f t="shared" si="156"/>
        <v>22</v>
      </c>
      <c r="Q2081" s="22" t="str">
        <f t="shared" si="157"/>
        <v/>
      </c>
    </row>
    <row r="2082" spans="1:17" x14ac:dyDescent="0.45">
      <c r="A2082" s="3">
        <v>2140</v>
      </c>
      <c r="B2082" s="1" t="s">
        <v>6201</v>
      </c>
      <c r="C2082" s="1" t="s">
        <v>5981</v>
      </c>
      <c r="D2082" s="1" t="s">
        <v>5981</v>
      </c>
      <c r="E2082" s="5">
        <v>173200</v>
      </c>
      <c r="F2082" s="1" t="s">
        <v>6202</v>
      </c>
      <c r="G2082" s="1" t="s">
        <v>5981</v>
      </c>
      <c r="H2082" s="1" t="s">
        <v>212</v>
      </c>
      <c r="I2082" s="1" t="s">
        <v>154</v>
      </c>
      <c r="J2082" s="1" t="s">
        <v>6203</v>
      </c>
      <c r="K2082" s="1" t="s">
        <v>19</v>
      </c>
      <c r="L2082" s="1"/>
      <c r="M2082" t="str">
        <f t="shared" si="155"/>
        <v>1</v>
      </c>
      <c r="N2082" t="str">
        <f t="shared" si="156"/>
        <v>17</v>
      </c>
      <c r="Q2082" s="22" t="str">
        <f t="shared" si="157"/>
        <v/>
      </c>
    </row>
    <row r="2083" spans="1:17" x14ac:dyDescent="0.45">
      <c r="A2083" s="3">
        <v>2141</v>
      </c>
      <c r="B2083" s="1" t="s">
        <v>6204</v>
      </c>
      <c r="C2083" s="1" t="s">
        <v>5981</v>
      </c>
      <c r="D2083" s="1" t="s">
        <v>5981</v>
      </c>
      <c r="E2083" s="5">
        <v>213500</v>
      </c>
      <c r="F2083" s="1" t="s">
        <v>6205</v>
      </c>
      <c r="G2083" s="1" t="s">
        <v>5981</v>
      </c>
      <c r="H2083" s="1" t="s">
        <v>212</v>
      </c>
      <c r="I2083" s="1" t="s">
        <v>154</v>
      </c>
      <c r="J2083" s="1" t="s">
        <v>6206</v>
      </c>
      <c r="K2083" s="1" t="s">
        <v>19</v>
      </c>
      <c r="L2083" s="1"/>
      <c r="M2083" t="str">
        <f t="shared" si="155"/>
        <v>2</v>
      </c>
      <c r="N2083" t="str">
        <f t="shared" si="156"/>
        <v>21</v>
      </c>
      <c r="Q2083" s="22" t="str">
        <f t="shared" si="157"/>
        <v/>
      </c>
    </row>
    <row r="2084" spans="1:17" x14ac:dyDescent="0.45">
      <c r="A2084" s="3">
        <v>2142</v>
      </c>
      <c r="B2084" s="1" t="s">
        <v>6207</v>
      </c>
      <c r="C2084" s="1" t="s">
        <v>5981</v>
      </c>
      <c r="D2084" s="1" t="s">
        <v>5985</v>
      </c>
      <c r="E2084" s="5">
        <v>14190000</v>
      </c>
      <c r="F2084" s="1" t="s">
        <v>6208</v>
      </c>
      <c r="G2084" s="1" t="s">
        <v>6209</v>
      </c>
      <c r="H2084" s="1" t="s">
        <v>154</v>
      </c>
      <c r="I2084" s="1" t="s">
        <v>154</v>
      </c>
      <c r="J2084" s="1" t="s">
        <v>6210</v>
      </c>
      <c r="K2084" s="1" t="s">
        <v>19</v>
      </c>
      <c r="L2084" s="1"/>
      <c r="M2084" t="str">
        <f t="shared" si="155"/>
        <v>1</v>
      </c>
      <c r="N2084" t="str">
        <f t="shared" si="156"/>
        <v>14</v>
      </c>
      <c r="Q2084" s="22" t="str">
        <f t="shared" si="157"/>
        <v/>
      </c>
    </row>
    <row r="2085" spans="1:17" x14ac:dyDescent="0.45">
      <c r="A2085" s="3">
        <v>2143</v>
      </c>
      <c r="B2085" s="1" t="s">
        <v>6211</v>
      </c>
      <c r="C2085" s="1" t="s">
        <v>5981</v>
      </c>
      <c r="D2085" s="1" t="s">
        <v>5985</v>
      </c>
      <c r="E2085" s="5">
        <v>14757500</v>
      </c>
      <c r="F2085" s="1" t="s">
        <v>6212</v>
      </c>
      <c r="G2085" s="1" t="s">
        <v>6209</v>
      </c>
      <c r="H2085" s="1" t="s">
        <v>154</v>
      </c>
      <c r="I2085" s="1" t="s">
        <v>154</v>
      </c>
      <c r="J2085" s="1" t="s">
        <v>6213</v>
      </c>
      <c r="K2085" s="1" t="s">
        <v>19</v>
      </c>
      <c r="L2085" s="1"/>
      <c r="M2085" t="str">
        <f t="shared" si="155"/>
        <v>1</v>
      </c>
      <c r="N2085" t="str">
        <f t="shared" si="156"/>
        <v>14</v>
      </c>
      <c r="Q2085" s="22" t="str">
        <f t="shared" si="157"/>
        <v/>
      </c>
    </row>
    <row r="2086" spans="1:17" x14ac:dyDescent="0.45">
      <c r="A2086" s="3">
        <v>2144</v>
      </c>
      <c r="B2086" s="1" t="s">
        <v>6214</v>
      </c>
      <c r="C2086" s="1" t="s">
        <v>5981</v>
      </c>
      <c r="D2086" s="1" t="s">
        <v>5981</v>
      </c>
      <c r="E2086" s="5">
        <v>784898589</v>
      </c>
      <c r="F2086" s="1" t="s">
        <v>6215</v>
      </c>
      <c r="G2086" s="1" t="s">
        <v>6216</v>
      </c>
      <c r="H2086" s="1" t="s">
        <v>188</v>
      </c>
      <c r="I2086" s="1" t="s">
        <v>154</v>
      </c>
      <c r="J2086" s="1" t="s">
        <v>6217</v>
      </c>
      <c r="K2086" s="1" t="s">
        <v>19</v>
      </c>
      <c r="L2086" s="1"/>
      <c r="M2086" t="str">
        <f t="shared" si="155"/>
        <v>7</v>
      </c>
      <c r="N2086" t="str">
        <f t="shared" si="156"/>
        <v>78</v>
      </c>
      <c r="Q2086" s="22" t="str">
        <f t="shared" si="157"/>
        <v/>
      </c>
    </row>
    <row r="2087" spans="1:17" x14ac:dyDescent="0.45">
      <c r="A2087" s="3">
        <v>2145</v>
      </c>
      <c r="B2087" s="1" t="s">
        <v>6218</v>
      </c>
      <c r="C2087" s="1" t="s">
        <v>6209</v>
      </c>
      <c r="D2087" s="1" t="s">
        <v>6209</v>
      </c>
      <c r="E2087" s="5">
        <v>45409092</v>
      </c>
      <c r="F2087" s="1" t="s">
        <v>6219</v>
      </c>
      <c r="G2087" s="1" t="s">
        <v>6216</v>
      </c>
      <c r="H2087" s="1" t="s">
        <v>850</v>
      </c>
      <c r="I2087" s="1" t="s">
        <v>154</v>
      </c>
      <c r="J2087" s="1" t="s">
        <v>6164</v>
      </c>
      <c r="K2087" s="1" t="s">
        <v>19</v>
      </c>
      <c r="L2087" s="1"/>
      <c r="M2087" t="str">
        <f t="shared" si="155"/>
        <v>4</v>
      </c>
      <c r="N2087" t="str">
        <f t="shared" si="156"/>
        <v>45</v>
      </c>
      <c r="Q2087" s="22" t="str">
        <f t="shared" si="157"/>
        <v/>
      </c>
    </row>
    <row r="2088" spans="1:17" x14ac:dyDescent="0.45">
      <c r="A2088" s="3">
        <v>2146</v>
      </c>
      <c r="B2088" s="1" t="s">
        <v>6220</v>
      </c>
      <c r="C2088" s="1" t="s">
        <v>6209</v>
      </c>
      <c r="D2088" s="1" t="s">
        <v>6209</v>
      </c>
      <c r="E2088" s="5">
        <v>8429800</v>
      </c>
      <c r="F2088" s="1" t="s">
        <v>6221</v>
      </c>
      <c r="G2088" s="1" t="s">
        <v>6216</v>
      </c>
      <c r="H2088" s="1" t="s">
        <v>850</v>
      </c>
      <c r="I2088" s="1" t="s">
        <v>154</v>
      </c>
      <c r="J2088" s="1" t="s">
        <v>6164</v>
      </c>
      <c r="K2088" s="1" t="s">
        <v>19</v>
      </c>
      <c r="L2088" s="1"/>
      <c r="M2088" t="str">
        <f t="shared" si="155"/>
        <v>8</v>
      </c>
      <c r="N2088" t="str">
        <f t="shared" si="156"/>
        <v>84</v>
      </c>
      <c r="Q2088" s="22" t="str">
        <f t="shared" si="157"/>
        <v/>
      </c>
    </row>
    <row r="2089" spans="1:17" x14ac:dyDescent="0.45">
      <c r="A2089" s="3">
        <v>2147</v>
      </c>
      <c r="B2089" s="1" t="s">
        <v>6222</v>
      </c>
      <c r="C2089" s="1" t="s">
        <v>6209</v>
      </c>
      <c r="D2089" s="1" t="s">
        <v>6209</v>
      </c>
      <c r="E2089" s="5">
        <v>34580000</v>
      </c>
      <c r="F2089" s="1" t="s">
        <v>6223</v>
      </c>
      <c r="G2089" s="1" t="s">
        <v>6216</v>
      </c>
      <c r="H2089" s="1" t="s">
        <v>850</v>
      </c>
      <c r="I2089" s="1" t="s">
        <v>154</v>
      </c>
      <c r="J2089" s="1" t="s">
        <v>6164</v>
      </c>
      <c r="K2089" s="1" t="s">
        <v>19</v>
      </c>
      <c r="L2089" s="1"/>
      <c r="M2089" t="str">
        <f t="shared" si="155"/>
        <v>3</v>
      </c>
      <c r="N2089" t="str">
        <f t="shared" si="156"/>
        <v>34</v>
      </c>
      <c r="Q2089" s="22" t="str">
        <f t="shared" si="157"/>
        <v/>
      </c>
    </row>
    <row r="2090" spans="1:17" x14ac:dyDescent="0.45">
      <c r="A2090" s="3">
        <v>2148</v>
      </c>
      <c r="B2090" s="1" t="s">
        <v>6224</v>
      </c>
      <c r="C2090" s="1" t="s">
        <v>6209</v>
      </c>
      <c r="D2090" s="1" t="s">
        <v>6209</v>
      </c>
      <c r="E2090" s="5">
        <v>113000000</v>
      </c>
      <c r="F2090" s="1" t="s">
        <v>6225</v>
      </c>
      <c r="G2090" s="1" t="s">
        <v>6216</v>
      </c>
      <c r="H2090" s="1" t="s">
        <v>850</v>
      </c>
      <c r="I2090" s="1" t="s">
        <v>154</v>
      </c>
      <c r="J2090" s="1" t="s">
        <v>6164</v>
      </c>
      <c r="K2090" s="1" t="s">
        <v>19</v>
      </c>
      <c r="L2090" s="1"/>
      <c r="M2090" t="str">
        <f t="shared" si="155"/>
        <v>1</v>
      </c>
      <c r="N2090" t="str">
        <f t="shared" si="156"/>
        <v>11</v>
      </c>
      <c r="Q2090" s="22" t="str">
        <f t="shared" si="157"/>
        <v/>
      </c>
    </row>
    <row r="2091" spans="1:17" x14ac:dyDescent="0.45">
      <c r="A2091" s="3">
        <v>2149</v>
      </c>
      <c r="B2091" s="1" t="s">
        <v>6226</v>
      </c>
      <c r="C2091" s="1" t="s">
        <v>6209</v>
      </c>
      <c r="D2091" s="1" t="s">
        <v>6209</v>
      </c>
      <c r="E2091" s="5">
        <v>88082000</v>
      </c>
      <c r="F2091" s="1" t="s">
        <v>6227</v>
      </c>
      <c r="G2091" s="1" t="s">
        <v>6216</v>
      </c>
      <c r="H2091" s="1" t="s">
        <v>850</v>
      </c>
      <c r="I2091" s="1" t="s">
        <v>154</v>
      </c>
      <c r="J2091" s="1" t="s">
        <v>6164</v>
      </c>
      <c r="K2091" s="1" t="s">
        <v>19</v>
      </c>
      <c r="L2091" s="1"/>
      <c r="M2091" t="str">
        <f t="shared" si="155"/>
        <v>8</v>
      </c>
      <c r="N2091" t="str">
        <f t="shared" si="156"/>
        <v>88</v>
      </c>
      <c r="Q2091" s="22" t="str">
        <f t="shared" si="157"/>
        <v/>
      </c>
    </row>
    <row r="2092" spans="1:17" x14ac:dyDescent="0.45">
      <c r="A2092" s="3">
        <v>2150</v>
      </c>
      <c r="B2092" s="1" t="s">
        <v>6228</v>
      </c>
      <c r="C2092" s="1" t="s">
        <v>6209</v>
      </c>
      <c r="D2092" s="1" t="s">
        <v>6209</v>
      </c>
      <c r="E2092" s="5">
        <v>48383100</v>
      </c>
      <c r="F2092" s="1" t="s">
        <v>6229</v>
      </c>
      <c r="G2092" s="1" t="s">
        <v>6216</v>
      </c>
      <c r="H2092" s="1" t="s">
        <v>850</v>
      </c>
      <c r="I2092" s="1" t="s">
        <v>154</v>
      </c>
      <c r="J2092" s="1" t="s">
        <v>6164</v>
      </c>
      <c r="K2092" s="1" t="s">
        <v>19</v>
      </c>
      <c r="L2092" s="1"/>
      <c r="M2092" t="str">
        <f t="shared" si="155"/>
        <v>4</v>
      </c>
      <c r="N2092" t="str">
        <f t="shared" si="156"/>
        <v>48</v>
      </c>
      <c r="Q2092" s="22" t="str">
        <f t="shared" si="157"/>
        <v/>
      </c>
    </row>
    <row r="2093" spans="1:17" x14ac:dyDescent="0.45">
      <c r="A2093" s="3">
        <v>2151</v>
      </c>
      <c r="B2093" s="1" t="s">
        <v>6230</v>
      </c>
      <c r="C2093" s="1" t="s">
        <v>6209</v>
      </c>
      <c r="D2093" s="1" t="s">
        <v>6209</v>
      </c>
      <c r="E2093" s="5">
        <v>22651442</v>
      </c>
      <c r="F2093" s="1" t="s">
        <v>6231</v>
      </c>
      <c r="G2093" s="1" t="s">
        <v>6216</v>
      </c>
      <c r="H2093" s="1" t="s">
        <v>850</v>
      </c>
      <c r="I2093" s="1" t="s">
        <v>154</v>
      </c>
      <c r="J2093" s="1" t="s">
        <v>6164</v>
      </c>
      <c r="K2093" s="1" t="s">
        <v>19</v>
      </c>
      <c r="L2093" s="1"/>
      <c r="M2093" t="str">
        <f t="shared" si="155"/>
        <v>2</v>
      </c>
      <c r="N2093" t="str">
        <f t="shared" si="156"/>
        <v>22</v>
      </c>
      <c r="Q2093" s="22" t="str">
        <f t="shared" si="157"/>
        <v/>
      </c>
    </row>
    <row r="2094" spans="1:17" x14ac:dyDescent="0.45">
      <c r="A2094" s="3">
        <v>2152</v>
      </c>
      <c r="B2094" s="1" t="s">
        <v>6232</v>
      </c>
      <c r="C2094" s="1" t="s">
        <v>6209</v>
      </c>
      <c r="D2094" s="1" t="s">
        <v>6209</v>
      </c>
      <c r="E2094" s="5">
        <v>3083500</v>
      </c>
      <c r="F2094" s="1" t="s">
        <v>6233</v>
      </c>
      <c r="G2094" s="1" t="s">
        <v>6216</v>
      </c>
      <c r="H2094" s="1" t="s">
        <v>850</v>
      </c>
      <c r="I2094" s="1" t="s">
        <v>154</v>
      </c>
      <c r="J2094" s="1" t="s">
        <v>6164</v>
      </c>
      <c r="K2094" s="1" t="s">
        <v>19</v>
      </c>
      <c r="L2094" s="1"/>
      <c r="M2094" t="str">
        <f t="shared" si="155"/>
        <v>3</v>
      </c>
      <c r="N2094" t="str">
        <f t="shared" si="156"/>
        <v>30</v>
      </c>
      <c r="Q2094" s="22" t="str">
        <f t="shared" si="157"/>
        <v/>
      </c>
    </row>
    <row r="2095" spans="1:17" x14ac:dyDescent="0.45">
      <c r="A2095" s="3">
        <v>2153</v>
      </c>
      <c r="B2095" s="1" t="s">
        <v>6234</v>
      </c>
      <c r="C2095" s="1" t="s">
        <v>6209</v>
      </c>
      <c r="D2095" s="1" t="s">
        <v>6209</v>
      </c>
      <c r="E2095" s="5">
        <v>84314198</v>
      </c>
      <c r="F2095" s="1" t="s">
        <v>6235</v>
      </c>
      <c r="G2095" s="1" t="s">
        <v>6216</v>
      </c>
      <c r="H2095" s="1" t="s">
        <v>850</v>
      </c>
      <c r="I2095" s="1" t="s">
        <v>154</v>
      </c>
      <c r="J2095" s="1" t="s">
        <v>6164</v>
      </c>
      <c r="K2095" s="1" t="s">
        <v>19</v>
      </c>
      <c r="L2095" s="1"/>
      <c r="M2095" t="str">
        <f t="shared" si="155"/>
        <v>8</v>
      </c>
      <c r="N2095" t="str">
        <f t="shared" si="156"/>
        <v>84</v>
      </c>
      <c r="Q2095" s="22" t="str">
        <f t="shared" si="157"/>
        <v/>
      </c>
    </row>
    <row r="2096" spans="1:17" x14ac:dyDescent="0.45">
      <c r="A2096" s="3">
        <v>2154</v>
      </c>
      <c r="B2096" s="1" t="s">
        <v>6236</v>
      </c>
      <c r="C2096" s="1" t="s">
        <v>6209</v>
      </c>
      <c r="D2096" s="1" t="s">
        <v>6209</v>
      </c>
      <c r="E2096" s="5">
        <v>917000</v>
      </c>
      <c r="F2096" s="1" t="s">
        <v>6237</v>
      </c>
      <c r="G2096" s="1" t="s">
        <v>6216</v>
      </c>
      <c r="H2096" s="1" t="s">
        <v>850</v>
      </c>
      <c r="I2096" s="1" t="s">
        <v>154</v>
      </c>
      <c r="J2096" s="1" t="s">
        <v>6164</v>
      </c>
      <c r="K2096" s="1" t="s">
        <v>19</v>
      </c>
      <c r="L2096" s="1"/>
      <c r="M2096" t="str">
        <f t="shared" si="155"/>
        <v>9</v>
      </c>
      <c r="N2096" t="str">
        <f t="shared" si="156"/>
        <v>91</v>
      </c>
      <c r="Q2096" s="22" t="str">
        <f t="shared" si="157"/>
        <v/>
      </c>
    </row>
    <row r="2097" spans="1:17" x14ac:dyDescent="0.45">
      <c r="A2097" s="3">
        <v>2155</v>
      </c>
      <c r="B2097" s="1" t="s">
        <v>6238</v>
      </c>
      <c r="C2097" s="1" t="s">
        <v>6209</v>
      </c>
      <c r="D2097" s="1" t="s">
        <v>6209</v>
      </c>
      <c r="E2097" s="5">
        <v>24389000</v>
      </c>
      <c r="F2097" s="1" t="s">
        <v>6239</v>
      </c>
      <c r="G2097" s="1" t="s">
        <v>6216</v>
      </c>
      <c r="H2097" s="1" t="s">
        <v>850</v>
      </c>
      <c r="I2097" s="1" t="s">
        <v>154</v>
      </c>
      <c r="J2097" s="1" t="s">
        <v>6164</v>
      </c>
      <c r="K2097" s="1" t="s">
        <v>19</v>
      </c>
      <c r="L2097" s="1"/>
      <c r="M2097" t="str">
        <f t="shared" si="155"/>
        <v>2</v>
      </c>
      <c r="N2097" t="str">
        <f t="shared" si="156"/>
        <v>24</v>
      </c>
      <c r="Q2097" s="22" t="str">
        <f t="shared" si="157"/>
        <v/>
      </c>
    </row>
    <row r="2098" spans="1:17" x14ac:dyDescent="0.45">
      <c r="A2098" s="3">
        <v>2156</v>
      </c>
      <c r="B2098" s="1" t="s">
        <v>6240</v>
      </c>
      <c r="C2098" s="1" t="s">
        <v>6209</v>
      </c>
      <c r="D2098" s="1" t="s">
        <v>5985</v>
      </c>
      <c r="E2098" s="5">
        <v>15397100</v>
      </c>
      <c r="F2098" s="1" t="s">
        <v>6241</v>
      </c>
      <c r="G2098" s="1" t="s">
        <v>6216</v>
      </c>
      <c r="H2098" s="1" t="s">
        <v>154</v>
      </c>
      <c r="I2098" s="1" t="s">
        <v>154</v>
      </c>
      <c r="J2098" s="1" t="s">
        <v>6242</v>
      </c>
      <c r="K2098" s="1" t="s">
        <v>19</v>
      </c>
      <c r="L2098" s="1"/>
      <c r="M2098" t="str">
        <f t="shared" si="155"/>
        <v>1</v>
      </c>
      <c r="N2098" t="str">
        <f t="shared" si="156"/>
        <v>15</v>
      </c>
      <c r="Q2098" s="22" t="str">
        <f t="shared" si="157"/>
        <v/>
      </c>
    </row>
    <row r="2099" spans="1:17" x14ac:dyDescent="0.45">
      <c r="A2099" s="3">
        <v>2157</v>
      </c>
      <c r="B2099" s="1" t="s">
        <v>6243</v>
      </c>
      <c r="C2099" s="1" t="s">
        <v>6209</v>
      </c>
      <c r="D2099" s="1" t="s">
        <v>5981</v>
      </c>
      <c r="E2099" s="5">
        <v>123740113</v>
      </c>
      <c r="F2099" s="1" t="s">
        <v>6244</v>
      </c>
      <c r="G2099" s="1" t="s">
        <v>6216</v>
      </c>
      <c r="H2099" s="1" t="s">
        <v>154</v>
      </c>
      <c r="I2099" s="1" t="s">
        <v>154</v>
      </c>
      <c r="J2099" s="1" t="s">
        <v>6245</v>
      </c>
      <c r="K2099" s="1" t="s">
        <v>19</v>
      </c>
      <c r="L2099" s="1"/>
      <c r="M2099" t="str">
        <f t="shared" si="155"/>
        <v>1</v>
      </c>
      <c r="N2099" t="str">
        <f t="shared" si="156"/>
        <v>12</v>
      </c>
      <c r="Q2099" s="22" t="str">
        <f t="shared" si="157"/>
        <v/>
      </c>
    </row>
    <row r="2100" spans="1:17" x14ac:dyDescent="0.45">
      <c r="A2100" s="3">
        <v>2158</v>
      </c>
      <c r="B2100" s="1" t="s">
        <v>6246</v>
      </c>
      <c r="C2100" s="1" t="s">
        <v>6209</v>
      </c>
      <c r="D2100" s="1" t="s">
        <v>5981</v>
      </c>
      <c r="E2100" s="5">
        <v>21299200</v>
      </c>
      <c r="F2100" s="1" t="s">
        <v>6247</v>
      </c>
      <c r="G2100" s="1" t="s">
        <v>6216</v>
      </c>
      <c r="H2100" s="1" t="s">
        <v>154</v>
      </c>
      <c r="I2100" s="1" t="s">
        <v>154</v>
      </c>
      <c r="J2100" s="1" t="s">
        <v>6248</v>
      </c>
      <c r="K2100" s="1" t="s">
        <v>19</v>
      </c>
      <c r="L2100" s="1"/>
      <c r="M2100" t="str">
        <f t="shared" si="155"/>
        <v>2</v>
      </c>
      <c r="N2100" t="str">
        <f t="shared" si="156"/>
        <v>21</v>
      </c>
      <c r="Q2100" s="22" t="str">
        <f t="shared" si="157"/>
        <v/>
      </c>
    </row>
    <row r="2101" spans="1:17" x14ac:dyDescent="0.45">
      <c r="A2101" s="3">
        <v>2159</v>
      </c>
      <c r="B2101" s="1" t="s">
        <v>6249</v>
      </c>
      <c r="C2101" s="1" t="s">
        <v>6209</v>
      </c>
      <c r="D2101" s="1" t="s">
        <v>5981</v>
      </c>
      <c r="E2101" s="5">
        <v>21298000</v>
      </c>
      <c r="F2101" s="1" t="s">
        <v>6250</v>
      </c>
      <c r="G2101" s="1" t="s">
        <v>6216</v>
      </c>
      <c r="H2101" s="1" t="s">
        <v>154</v>
      </c>
      <c r="I2101" s="1" t="s">
        <v>154</v>
      </c>
      <c r="J2101" s="1" t="s">
        <v>6251</v>
      </c>
      <c r="K2101" s="1" t="s">
        <v>19</v>
      </c>
      <c r="L2101" s="1"/>
      <c r="M2101" t="str">
        <f t="shared" si="155"/>
        <v>2</v>
      </c>
      <c r="N2101" t="str">
        <f t="shared" si="156"/>
        <v>21</v>
      </c>
      <c r="Q2101" s="22" t="str">
        <f t="shared" si="157"/>
        <v/>
      </c>
    </row>
    <row r="2102" spans="1:17" x14ac:dyDescent="0.45">
      <c r="A2102" s="3">
        <v>2160</v>
      </c>
      <c r="B2102" s="1" t="s">
        <v>6252</v>
      </c>
      <c r="C2102" s="1" t="s">
        <v>6216</v>
      </c>
      <c r="D2102" s="1" t="s">
        <v>5981</v>
      </c>
      <c r="E2102" s="5">
        <v>49277000</v>
      </c>
      <c r="F2102" s="1" t="s">
        <v>6253</v>
      </c>
      <c r="G2102" s="1" t="s">
        <v>6216</v>
      </c>
      <c r="H2102" s="1" t="s">
        <v>154</v>
      </c>
      <c r="I2102" s="1" t="s">
        <v>154</v>
      </c>
      <c r="J2102" s="1" t="s">
        <v>6254</v>
      </c>
      <c r="K2102" s="1" t="s">
        <v>19</v>
      </c>
      <c r="L2102" s="1"/>
      <c r="M2102" t="str">
        <f t="shared" si="155"/>
        <v>4</v>
      </c>
      <c r="N2102" t="str">
        <f t="shared" si="156"/>
        <v>49</v>
      </c>
      <c r="Q2102" s="22" t="str">
        <f t="shared" si="157"/>
        <v/>
      </c>
    </row>
    <row r="2103" spans="1:17" x14ac:dyDescent="0.45">
      <c r="A2103" s="3">
        <v>2161</v>
      </c>
      <c r="B2103" s="1" t="s">
        <v>6255</v>
      </c>
      <c r="C2103" s="1" t="s">
        <v>6216</v>
      </c>
      <c r="D2103" s="1" t="s">
        <v>5981</v>
      </c>
      <c r="E2103" s="5">
        <v>48875000</v>
      </c>
      <c r="F2103" s="1" t="s">
        <v>6256</v>
      </c>
      <c r="G2103" s="1" t="s">
        <v>6216</v>
      </c>
      <c r="H2103" s="1" t="s">
        <v>154</v>
      </c>
      <c r="I2103" s="1" t="s">
        <v>154</v>
      </c>
      <c r="J2103" s="1" t="s">
        <v>6257</v>
      </c>
      <c r="K2103" s="1" t="s">
        <v>19</v>
      </c>
      <c r="L2103" s="1"/>
      <c r="M2103" t="str">
        <f t="shared" si="155"/>
        <v>4</v>
      </c>
      <c r="N2103" t="str">
        <f t="shared" si="156"/>
        <v>48</v>
      </c>
      <c r="Q2103" s="22" t="str">
        <f t="shared" si="157"/>
        <v/>
      </c>
    </row>
    <row r="2104" spans="1:17" x14ac:dyDescent="0.45">
      <c r="A2104" s="3">
        <v>2162</v>
      </c>
      <c r="B2104" s="1" t="s">
        <v>6258</v>
      </c>
      <c r="C2104" s="1" t="s">
        <v>6216</v>
      </c>
      <c r="D2104" s="1" t="s">
        <v>5981</v>
      </c>
      <c r="E2104" s="5">
        <v>40023730</v>
      </c>
      <c r="F2104" s="1" t="s">
        <v>6259</v>
      </c>
      <c r="G2104" s="1" t="s">
        <v>6216</v>
      </c>
      <c r="H2104" s="1" t="s">
        <v>154</v>
      </c>
      <c r="I2104" s="1" t="s">
        <v>154</v>
      </c>
      <c r="J2104" s="1" t="s">
        <v>6260</v>
      </c>
      <c r="K2104" s="1" t="s">
        <v>19</v>
      </c>
      <c r="L2104" s="1"/>
      <c r="M2104" t="str">
        <f t="shared" si="155"/>
        <v>4</v>
      </c>
      <c r="N2104" t="str">
        <f t="shared" si="156"/>
        <v>40</v>
      </c>
      <c r="Q2104" s="22" t="str">
        <f t="shared" si="157"/>
        <v/>
      </c>
    </row>
    <row r="2105" spans="1:17" x14ac:dyDescent="0.45">
      <c r="A2105" s="3">
        <v>2163</v>
      </c>
      <c r="B2105" s="1" t="s">
        <v>6261</v>
      </c>
      <c r="C2105" s="1" t="s">
        <v>6216</v>
      </c>
      <c r="D2105" s="1" t="s">
        <v>5981</v>
      </c>
      <c r="E2105" s="5">
        <v>9800000</v>
      </c>
      <c r="F2105" s="1" t="s">
        <v>6262</v>
      </c>
      <c r="G2105" s="1" t="s">
        <v>6216</v>
      </c>
      <c r="H2105" s="1" t="s">
        <v>154</v>
      </c>
      <c r="I2105" s="1" t="s">
        <v>154</v>
      </c>
      <c r="J2105" s="1" t="s">
        <v>6263</v>
      </c>
      <c r="K2105" s="1" t="s">
        <v>19</v>
      </c>
      <c r="L2105" s="1"/>
      <c r="M2105" t="str">
        <f t="shared" si="155"/>
        <v>9</v>
      </c>
      <c r="N2105" t="str">
        <f t="shared" si="156"/>
        <v>98</v>
      </c>
      <c r="Q2105" s="22" t="str">
        <f t="shared" si="157"/>
        <v/>
      </c>
    </row>
    <row r="2106" spans="1:17" x14ac:dyDescent="0.45">
      <c r="A2106" s="3">
        <v>2164</v>
      </c>
      <c r="B2106" s="1" t="s">
        <v>6264</v>
      </c>
      <c r="C2106" s="1" t="s">
        <v>6216</v>
      </c>
      <c r="D2106" s="1" t="s">
        <v>5981</v>
      </c>
      <c r="E2106" s="5">
        <v>420000</v>
      </c>
      <c r="F2106" s="1" t="s">
        <v>6265</v>
      </c>
      <c r="G2106" s="1" t="s">
        <v>6216</v>
      </c>
      <c r="H2106" s="1" t="s">
        <v>154</v>
      </c>
      <c r="I2106" s="1" t="s">
        <v>154</v>
      </c>
      <c r="J2106" s="1" t="s">
        <v>6266</v>
      </c>
      <c r="K2106" s="1" t="s">
        <v>19</v>
      </c>
      <c r="L2106" s="1"/>
      <c r="M2106" t="str">
        <f t="shared" si="155"/>
        <v>4</v>
      </c>
      <c r="N2106" t="str">
        <f t="shared" si="156"/>
        <v>42</v>
      </c>
      <c r="Q2106" s="22" t="str">
        <f t="shared" si="157"/>
        <v/>
      </c>
    </row>
    <row r="2107" spans="1:17" x14ac:dyDescent="0.45">
      <c r="A2107" s="3">
        <v>2165</v>
      </c>
      <c r="B2107" s="1" t="s">
        <v>6267</v>
      </c>
      <c r="C2107" s="1" t="s">
        <v>6216</v>
      </c>
      <c r="D2107" s="1" t="s">
        <v>5981</v>
      </c>
      <c r="E2107" s="5">
        <v>69558910</v>
      </c>
      <c r="F2107" s="1" t="s">
        <v>6268</v>
      </c>
      <c r="G2107" s="1" t="s">
        <v>6216</v>
      </c>
      <c r="H2107" s="1" t="s">
        <v>154</v>
      </c>
      <c r="I2107" s="1" t="s">
        <v>154</v>
      </c>
      <c r="J2107" s="1" t="s">
        <v>6269</v>
      </c>
      <c r="K2107" s="1" t="s">
        <v>19</v>
      </c>
      <c r="L2107" s="1"/>
      <c r="M2107" t="str">
        <f t="shared" si="155"/>
        <v>6</v>
      </c>
      <c r="N2107" t="str">
        <f t="shared" si="156"/>
        <v>69</v>
      </c>
      <c r="Q2107" s="22" t="str">
        <f t="shared" si="157"/>
        <v/>
      </c>
    </row>
    <row r="2108" spans="1:17" x14ac:dyDescent="0.45">
      <c r="A2108" s="3">
        <v>2166</v>
      </c>
      <c r="B2108" s="1" t="s">
        <v>6270</v>
      </c>
      <c r="C2108" s="1" t="s">
        <v>6216</v>
      </c>
      <c r="D2108" s="1" t="s">
        <v>5981</v>
      </c>
      <c r="E2108" s="5">
        <v>29896864</v>
      </c>
      <c r="F2108" s="1" t="s">
        <v>6271</v>
      </c>
      <c r="G2108" s="1" t="s">
        <v>6216</v>
      </c>
      <c r="H2108" s="1" t="s">
        <v>154</v>
      </c>
      <c r="I2108" s="1" t="s">
        <v>154</v>
      </c>
      <c r="J2108" s="1" t="s">
        <v>6272</v>
      </c>
      <c r="K2108" s="1" t="s">
        <v>19</v>
      </c>
      <c r="L2108" s="1"/>
      <c r="M2108" t="str">
        <f t="shared" si="155"/>
        <v>2</v>
      </c>
      <c r="N2108" t="str">
        <f t="shared" si="156"/>
        <v>29</v>
      </c>
      <c r="Q2108" s="22" t="str">
        <f t="shared" si="157"/>
        <v/>
      </c>
    </row>
    <row r="2109" spans="1:17" x14ac:dyDescent="0.45">
      <c r="A2109" s="3">
        <v>2167</v>
      </c>
      <c r="B2109" s="1" t="s">
        <v>6273</v>
      </c>
      <c r="C2109" s="1" t="s">
        <v>6216</v>
      </c>
      <c r="D2109" s="1" t="s">
        <v>5981</v>
      </c>
      <c r="E2109" s="5">
        <v>22072073</v>
      </c>
      <c r="F2109" s="1" t="s">
        <v>6274</v>
      </c>
      <c r="G2109" s="1" t="s">
        <v>6275</v>
      </c>
      <c r="H2109" s="1" t="s">
        <v>154</v>
      </c>
      <c r="I2109" s="1" t="s">
        <v>154</v>
      </c>
      <c r="J2109" s="1" t="s">
        <v>6276</v>
      </c>
      <c r="K2109" s="1" t="s">
        <v>19</v>
      </c>
      <c r="L2109" s="1"/>
      <c r="M2109" t="str">
        <f t="shared" si="155"/>
        <v>2</v>
      </c>
      <c r="N2109" t="str">
        <f t="shared" si="156"/>
        <v>22</v>
      </c>
      <c r="Q2109" s="22" t="str">
        <f t="shared" si="157"/>
        <v/>
      </c>
    </row>
    <row r="2110" spans="1:17" x14ac:dyDescent="0.45">
      <c r="A2110" s="3">
        <v>2168</v>
      </c>
      <c r="B2110" s="1" t="s">
        <v>6277</v>
      </c>
      <c r="C2110" s="1" t="s">
        <v>6275</v>
      </c>
      <c r="D2110" s="1" t="s">
        <v>6209</v>
      </c>
      <c r="E2110" s="5">
        <v>7470000</v>
      </c>
      <c r="F2110" s="1" t="s">
        <v>6278</v>
      </c>
      <c r="G2110" s="1" t="s">
        <v>6275</v>
      </c>
      <c r="H2110" s="1" t="s">
        <v>154</v>
      </c>
      <c r="I2110" s="1" t="s">
        <v>154</v>
      </c>
      <c r="J2110" s="1" t="s">
        <v>6279</v>
      </c>
      <c r="K2110" s="1" t="s">
        <v>19</v>
      </c>
      <c r="L2110" s="1"/>
      <c r="M2110" t="str">
        <f t="shared" si="155"/>
        <v>7</v>
      </c>
      <c r="N2110" t="str">
        <f t="shared" si="156"/>
        <v>74</v>
      </c>
      <c r="Q2110" s="22" t="str">
        <f t="shared" si="157"/>
        <v/>
      </c>
    </row>
    <row r="2111" spans="1:17" x14ac:dyDescent="0.45">
      <c r="A2111" s="3">
        <v>2169</v>
      </c>
      <c r="B2111" s="1" t="s">
        <v>6280</v>
      </c>
      <c r="C2111" s="1" t="s">
        <v>6275</v>
      </c>
      <c r="D2111" s="1" t="s">
        <v>6209</v>
      </c>
      <c r="E2111" s="5">
        <v>18229599</v>
      </c>
      <c r="F2111" s="1" t="s">
        <v>6281</v>
      </c>
      <c r="G2111" s="1" t="s">
        <v>6275</v>
      </c>
      <c r="H2111" s="1" t="s">
        <v>154</v>
      </c>
      <c r="I2111" s="1" t="s">
        <v>154</v>
      </c>
      <c r="J2111" s="1" t="s">
        <v>6282</v>
      </c>
      <c r="K2111" s="1" t="s">
        <v>19</v>
      </c>
      <c r="L2111" s="1"/>
      <c r="M2111" t="str">
        <f t="shared" si="155"/>
        <v>1</v>
      </c>
      <c r="N2111" t="str">
        <f t="shared" si="156"/>
        <v>18</v>
      </c>
      <c r="Q2111" s="22" t="str">
        <f t="shared" si="157"/>
        <v/>
      </c>
    </row>
    <row r="2112" spans="1:17" x14ac:dyDescent="0.45">
      <c r="A2112" s="3">
        <v>2170</v>
      </c>
      <c r="B2112" s="1" t="s">
        <v>6283</v>
      </c>
      <c r="C2112" s="1" t="s">
        <v>6275</v>
      </c>
      <c r="D2112" s="1" t="s">
        <v>6209</v>
      </c>
      <c r="E2112" s="5">
        <v>24664045</v>
      </c>
      <c r="F2112" s="1" t="s">
        <v>6284</v>
      </c>
      <c r="G2112" s="1" t="s">
        <v>6275</v>
      </c>
      <c r="H2112" s="1" t="s">
        <v>154</v>
      </c>
      <c r="I2112" s="1" t="s">
        <v>154</v>
      </c>
      <c r="J2112" s="1" t="s">
        <v>6285</v>
      </c>
      <c r="K2112" s="1" t="s">
        <v>19</v>
      </c>
      <c r="L2112" s="1"/>
      <c r="M2112" t="str">
        <f t="shared" si="155"/>
        <v>2</v>
      </c>
      <c r="N2112" t="str">
        <f t="shared" si="156"/>
        <v>24</v>
      </c>
      <c r="Q2112" s="22" t="str">
        <f t="shared" si="157"/>
        <v/>
      </c>
    </row>
    <row r="2113" spans="1:17" x14ac:dyDescent="0.45">
      <c r="A2113" s="3">
        <v>2171</v>
      </c>
      <c r="B2113" s="1" t="s">
        <v>6286</v>
      </c>
      <c r="C2113" s="1" t="s">
        <v>6275</v>
      </c>
      <c r="D2113" s="1" t="s">
        <v>6209</v>
      </c>
      <c r="E2113" s="5">
        <v>6240000</v>
      </c>
      <c r="F2113" s="1" t="s">
        <v>6287</v>
      </c>
      <c r="G2113" s="1" t="s">
        <v>6275</v>
      </c>
      <c r="H2113" s="1" t="s">
        <v>154</v>
      </c>
      <c r="I2113" s="1" t="s">
        <v>154</v>
      </c>
      <c r="J2113" s="1" t="s">
        <v>6288</v>
      </c>
      <c r="K2113" s="1" t="s">
        <v>19</v>
      </c>
      <c r="L2113" s="1"/>
      <c r="M2113" t="str">
        <f t="shared" si="155"/>
        <v>6</v>
      </c>
      <c r="N2113" t="str">
        <f t="shared" si="156"/>
        <v>62</v>
      </c>
      <c r="Q2113" s="22" t="str">
        <f t="shared" si="157"/>
        <v/>
      </c>
    </row>
    <row r="2114" spans="1:17" x14ac:dyDescent="0.45">
      <c r="A2114" s="3">
        <v>2172</v>
      </c>
      <c r="B2114" s="1" t="s">
        <v>6289</v>
      </c>
      <c r="C2114" s="1" t="s">
        <v>6275</v>
      </c>
      <c r="D2114" s="1" t="s">
        <v>6209</v>
      </c>
      <c r="E2114" s="5">
        <v>144542659</v>
      </c>
      <c r="F2114" s="1" t="s">
        <v>6290</v>
      </c>
      <c r="G2114" s="1" t="s">
        <v>6275</v>
      </c>
      <c r="H2114" s="1" t="s">
        <v>154</v>
      </c>
      <c r="I2114" s="1" t="s">
        <v>154</v>
      </c>
      <c r="J2114" s="1" t="s">
        <v>6291</v>
      </c>
      <c r="K2114" s="1" t="s">
        <v>19</v>
      </c>
      <c r="L2114" s="1"/>
      <c r="M2114" t="str">
        <f t="shared" si="155"/>
        <v>1</v>
      </c>
      <c r="N2114" t="str">
        <f t="shared" si="156"/>
        <v>14</v>
      </c>
      <c r="Q2114" s="22" t="str">
        <f t="shared" si="157"/>
        <v/>
      </c>
    </row>
    <row r="2115" spans="1:17" x14ac:dyDescent="0.45">
      <c r="A2115" s="3">
        <v>2173</v>
      </c>
      <c r="B2115" s="1" t="s">
        <v>6292</v>
      </c>
      <c r="C2115" s="1" t="s">
        <v>6275</v>
      </c>
      <c r="D2115" s="1" t="s">
        <v>6209</v>
      </c>
      <c r="E2115" s="5">
        <v>30706800</v>
      </c>
      <c r="F2115" s="1" t="s">
        <v>6293</v>
      </c>
      <c r="G2115" s="1" t="s">
        <v>6275</v>
      </c>
      <c r="H2115" s="1" t="s">
        <v>154</v>
      </c>
      <c r="I2115" s="1" t="s">
        <v>154</v>
      </c>
      <c r="J2115" s="1" t="s">
        <v>6294</v>
      </c>
      <c r="K2115" s="1" t="s">
        <v>19</v>
      </c>
      <c r="L2115" s="1"/>
      <c r="M2115" t="str">
        <f t="shared" si="155"/>
        <v>3</v>
      </c>
      <c r="N2115" t="str">
        <f t="shared" si="156"/>
        <v>30</v>
      </c>
      <c r="Q2115" s="22" t="str">
        <f t="shared" si="157"/>
        <v/>
      </c>
    </row>
    <row r="2116" spans="1:17" x14ac:dyDescent="0.45">
      <c r="A2116" s="3">
        <v>2174</v>
      </c>
      <c r="B2116" s="1" t="s">
        <v>6295</v>
      </c>
      <c r="C2116" s="1" t="s">
        <v>6275</v>
      </c>
      <c r="D2116" s="1" t="s">
        <v>6209</v>
      </c>
      <c r="E2116" s="5">
        <v>13800000</v>
      </c>
      <c r="F2116" s="1" t="s">
        <v>6296</v>
      </c>
      <c r="G2116" s="1" t="s">
        <v>6275</v>
      </c>
      <c r="H2116" s="1" t="s">
        <v>154</v>
      </c>
      <c r="I2116" s="1" t="s">
        <v>154</v>
      </c>
      <c r="J2116" s="1" t="s">
        <v>6297</v>
      </c>
      <c r="K2116" s="1" t="s">
        <v>19</v>
      </c>
      <c r="L2116" s="1"/>
      <c r="M2116" t="str">
        <f t="shared" si="155"/>
        <v>1</v>
      </c>
      <c r="N2116" t="str">
        <f t="shared" si="156"/>
        <v>13</v>
      </c>
      <c r="Q2116" s="22" t="str">
        <f t="shared" si="157"/>
        <v/>
      </c>
    </row>
    <row r="2117" spans="1:17" x14ac:dyDescent="0.45">
      <c r="A2117" s="3">
        <v>2175</v>
      </c>
      <c r="B2117" s="1" t="s">
        <v>6298</v>
      </c>
      <c r="C2117" s="1" t="s">
        <v>6275</v>
      </c>
      <c r="D2117" s="1" t="s">
        <v>6216</v>
      </c>
      <c r="E2117" s="5">
        <v>40029472</v>
      </c>
      <c r="F2117" s="1" t="s">
        <v>6299</v>
      </c>
      <c r="G2117" s="1" t="s">
        <v>6300</v>
      </c>
      <c r="H2117" s="1" t="s">
        <v>154</v>
      </c>
      <c r="I2117" s="1" t="s">
        <v>154</v>
      </c>
      <c r="J2117" s="1" t="s">
        <v>6301</v>
      </c>
      <c r="K2117" s="1" t="s">
        <v>19</v>
      </c>
      <c r="L2117" s="1"/>
      <c r="M2117" t="str">
        <f t="shared" ref="M2117:M2180" si="158">LEFT(E2117,1)</f>
        <v>4</v>
      </c>
      <c r="N2117" t="str">
        <f t="shared" ref="N2117:N2180" si="159">LEFT(E2117,2)</f>
        <v>40</v>
      </c>
      <c r="Q2117" s="22" t="str">
        <f t="shared" si="157"/>
        <v/>
      </c>
    </row>
    <row r="2118" spans="1:17" x14ac:dyDescent="0.45">
      <c r="A2118" s="3">
        <v>2176</v>
      </c>
      <c r="B2118" s="1" t="s">
        <v>6302</v>
      </c>
      <c r="C2118" s="1" t="s">
        <v>6275</v>
      </c>
      <c r="D2118" s="1" t="s">
        <v>6216</v>
      </c>
      <c r="E2118" s="5">
        <v>49993600</v>
      </c>
      <c r="F2118" s="1" t="s">
        <v>6303</v>
      </c>
      <c r="G2118" s="1" t="s">
        <v>6300</v>
      </c>
      <c r="H2118" s="1" t="s">
        <v>154</v>
      </c>
      <c r="I2118" s="1" t="s">
        <v>154</v>
      </c>
      <c r="J2118" s="1" t="s">
        <v>6304</v>
      </c>
      <c r="K2118" s="1" t="s">
        <v>19</v>
      </c>
      <c r="L2118" s="1"/>
      <c r="M2118" t="str">
        <f t="shared" si="158"/>
        <v>4</v>
      </c>
      <c r="N2118" t="str">
        <f t="shared" si="159"/>
        <v>49</v>
      </c>
      <c r="Q2118" s="22" t="str">
        <f t="shared" si="157"/>
        <v/>
      </c>
    </row>
    <row r="2119" spans="1:17" x14ac:dyDescent="0.45">
      <c r="A2119" s="3">
        <v>2177</v>
      </c>
      <c r="B2119" s="1" t="s">
        <v>6305</v>
      </c>
      <c r="C2119" s="1" t="s">
        <v>6275</v>
      </c>
      <c r="D2119" s="1" t="s">
        <v>6216</v>
      </c>
      <c r="E2119" s="5">
        <v>136906600</v>
      </c>
      <c r="F2119" s="1" t="s">
        <v>6306</v>
      </c>
      <c r="G2119" s="1" t="s">
        <v>6300</v>
      </c>
      <c r="H2119" s="1" t="s">
        <v>154</v>
      </c>
      <c r="I2119" s="1" t="s">
        <v>154</v>
      </c>
      <c r="J2119" s="1" t="s">
        <v>6307</v>
      </c>
      <c r="K2119" s="1" t="s">
        <v>19</v>
      </c>
      <c r="L2119" s="1"/>
      <c r="M2119" t="str">
        <f t="shared" si="158"/>
        <v>1</v>
      </c>
      <c r="N2119" t="str">
        <f t="shared" si="159"/>
        <v>13</v>
      </c>
      <c r="Q2119" s="22" t="str">
        <f t="shared" si="157"/>
        <v/>
      </c>
    </row>
    <row r="2120" spans="1:17" x14ac:dyDescent="0.45">
      <c r="A2120" s="3">
        <v>2178</v>
      </c>
      <c r="B2120" s="1" t="s">
        <v>6308</v>
      </c>
      <c r="C2120" s="1" t="s">
        <v>6275</v>
      </c>
      <c r="D2120" s="1" t="s">
        <v>6216</v>
      </c>
      <c r="E2120" s="5">
        <v>8190000</v>
      </c>
      <c r="F2120" s="1" t="s">
        <v>6309</v>
      </c>
      <c r="G2120" s="1" t="s">
        <v>6300</v>
      </c>
      <c r="H2120" s="1" t="s">
        <v>154</v>
      </c>
      <c r="I2120" s="1" t="s">
        <v>154</v>
      </c>
      <c r="J2120" s="1" t="s">
        <v>6310</v>
      </c>
      <c r="K2120" s="1" t="s">
        <v>19</v>
      </c>
      <c r="L2120" s="1"/>
      <c r="M2120" t="str">
        <f t="shared" si="158"/>
        <v>8</v>
      </c>
      <c r="N2120" t="str">
        <f t="shared" si="159"/>
        <v>81</v>
      </c>
      <c r="Q2120" s="22" t="str">
        <f t="shared" si="157"/>
        <v/>
      </c>
    </row>
    <row r="2121" spans="1:17" x14ac:dyDescent="0.45">
      <c r="A2121" s="3">
        <v>2179</v>
      </c>
      <c r="B2121" s="1" t="s">
        <v>6311</v>
      </c>
      <c r="C2121" s="1" t="s">
        <v>6275</v>
      </c>
      <c r="D2121" s="1" t="s">
        <v>6216</v>
      </c>
      <c r="E2121" s="5">
        <v>13363637</v>
      </c>
      <c r="F2121" s="1" t="s">
        <v>6312</v>
      </c>
      <c r="G2121" s="1" t="s">
        <v>6300</v>
      </c>
      <c r="H2121" s="1" t="s">
        <v>154</v>
      </c>
      <c r="I2121" s="1" t="s">
        <v>154</v>
      </c>
      <c r="J2121" s="1" t="s">
        <v>6313</v>
      </c>
      <c r="K2121" s="1" t="s">
        <v>19</v>
      </c>
      <c r="L2121" s="1"/>
      <c r="M2121" t="str">
        <f t="shared" si="158"/>
        <v>1</v>
      </c>
      <c r="N2121" t="str">
        <f t="shared" si="159"/>
        <v>13</v>
      </c>
      <c r="Q2121" s="22" t="str">
        <f t="shared" si="157"/>
        <v/>
      </c>
    </row>
    <row r="2122" spans="1:17" x14ac:dyDescent="0.45">
      <c r="A2122" s="3">
        <v>2180</v>
      </c>
      <c r="B2122" s="1" t="s">
        <v>6314</v>
      </c>
      <c r="C2122" s="1" t="s">
        <v>6275</v>
      </c>
      <c r="D2122" s="1" t="s">
        <v>6216</v>
      </c>
      <c r="E2122" s="5">
        <v>9805631</v>
      </c>
      <c r="F2122" s="1" t="s">
        <v>6315</v>
      </c>
      <c r="G2122" s="1" t="s">
        <v>6300</v>
      </c>
      <c r="H2122" s="1" t="s">
        <v>154</v>
      </c>
      <c r="I2122" s="1" t="s">
        <v>154</v>
      </c>
      <c r="J2122" s="1" t="s">
        <v>6316</v>
      </c>
      <c r="K2122" s="1" t="s">
        <v>19</v>
      </c>
      <c r="L2122" s="1"/>
      <c r="M2122" t="str">
        <f t="shared" si="158"/>
        <v>9</v>
      </c>
      <c r="N2122" t="str">
        <f t="shared" si="159"/>
        <v>98</v>
      </c>
      <c r="Q2122" s="22" t="str">
        <f t="shared" si="157"/>
        <v/>
      </c>
    </row>
    <row r="2123" spans="1:17" x14ac:dyDescent="0.45">
      <c r="A2123" s="3">
        <v>2181</v>
      </c>
      <c r="B2123" s="1" t="s">
        <v>6317</v>
      </c>
      <c r="C2123" s="1" t="s">
        <v>6275</v>
      </c>
      <c r="D2123" s="1" t="s">
        <v>6275</v>
      </c>
      <c r="E2123" s="5">
        <v>10238400</v>
      </c>
      <c r="F2123" s="1" t="s">
        <v>6318</v>
      </c>
      <c r="G2123" s="1" t="s">
        <v>6300</v>
      </c>
      <c r="H2123" s="1" t="s">
        <v>198</v>
      </c>
      <c r="I2123" s="1" t="s">
        <v>154</v>
      </c>
      <c r="J2123" s="1" t="s">
        <v>6319</v>
      </c>
      <c r="K2123" s="1" t="s">
        <v>19</v>
      </c>
      <c r="L2123" s="1"/>
      <c r="M2123" t="str">
        <f t="shared" si="158"/>
        <v>1</v>
      </c>
      <c r="N2123" t="str">
        <f t="shared" si="159"/>
        <v>10</v>
      </c>
      <c r="Q2123" s="22" t="str">
        <f t="shared" si="157"/>
        <v/>
      </c>
    </row>
    <row r="2124" spans="1:17" x14ac:dyDescent="0.45">
      <c r="A2124" s="3">
        <v>2182</v>
      </c>
      <c r="B2124" s="1" t="s">
        <v>6320</v>
      </c>
      <c r="C2124" s="1" t="s">
        <v>6275</v>
      </c>
      <c r="D2124" s="1" t="s">
        <v>6275</v>
      </c>
      <c r="E2124" s="5">
        <v>1588831530</v>
      </c>
      <c r="F2124" s="1" t="s">
        <v>6321</v>
      </c>
      <c r="G2124" s="1" t="s">
        <v>6300</v>
      </c>
      <c r="H2124" s="1" t="s">
        <v>188</v>
      </c>
      <c r="I2124" s="1" t="s">
        <v>154</v>
      </c>
      <c r="J2124" s="1" t="s">
        <v>6322</v>
      </c>
      <c r="K2124" s="1" t="s">
        <v>19</v>
      </c>
      <c r="L2124" s="1"/>
      <c r="M2124" t="str">
        <f t="shared" si="158"/>
        <v>1</v>
      </c>
      <c r="N2124" t="str">
        <f t="shared" si="159"/>
        <v>15</v>
      </c>
      <c r="Q2124" s="22" t="str">
        <f t="shared" si="157"/>
        <v/>
      </c>
    </row>
    <row r="2125" spans="1:17" x14ac:dyDescent="0.45">
      <c r="A2125" s="3">
        <v>2183</v>
      </c>
      <c r="B2125" s="1" t="s">
        <v>6323</v>
      </c>
      <c r="C2125" s="1" t="s">
        <v>6275</v>
      </c>
      <c r="D2125" s="1" t="s">
        <v>6275</v>
      </c>
      <c r="E2125" s="5">
        <v>10120000</v>
      </c>
      <c r="F2125" s="1" t="s">
        <v>6324</v>
      </c>
      <c r="G2125" s="1" t="s">
        <v>6300</v>
      </c>
      <c r="H2125" s="1" t="s">
        <v>154</v>
      </c>
      <c r="I2125" s="1" t="s">
        <v>154</v>
      </c>
      <c r="J2125" s="1" t="s">
        <v>6325</v>
      </c>
      <c r="K2125" s="1" t="s">
        <v>19</v>
      </c>
      <c r="L2125" s="1"/>
      <c r="M2125" t="str">
        <f t="shared" si="158"/>
        <v>1</v>
      </c>
      <c r="N2125" t="str">
        <f t="shared" si="159"/>
        <v>10</v>
      </c>
      <c r="Q2125" s="22" t="str">
        <f t="shared" si="157"/>
        <v/>
      </c>
    </row>
    <row r="2126" spans="1:17" x14ac:dyDescent="0.45">
      <c r="A2126" s="3">
        <v>2184</v>
      </c>
      <c r="B2126" s="1" t="s">
        <v>6326</v>
      </c>
      <c r="C2126" s="1" t="s">
        <v>6300</v>
      </c>
      <c r="D2126" s="1" t="s">
        <v>6275</v>
      </c>
      <c r="E2126" s="5">
        <v>15420000</v>
      </c>
      <c r="F2126" s="1" t="s">
        <v>6327</v>
      </c>
      <c r="G2126" s="1" t="s">
        <v>6300</v>
      </c>
      <c r="H2126" s="1" t="s">
        <v>850</v>
      </c>
      <c r="I2126" s="1" t="s">
        <v>154</v>
      </c>
      <c r="J2126" s="1" t="s">
        <v>6164</v>
      </c>
      <c r="K2126" s="1" t="s">
        <v>19</v>
      </c>
      <c r="L2126" s="1"/>
      <c r="M2126" t="str">
        <f t="shared" si="158"/>
        <v>1</v>
      </c>
      <c r="N2126" t="str">
        <f t="shared" si="159"/>
        <v>15</v>
      </c>
      <c r="Q2126" s="22" t="str">
        <f t="shared" si="157"/>
        <v/>
      </c>
    </row>
    <row r="2127" spans="1:17" x14ac:dyDescent="0.45">
      <c r="A2127" s="3">
        <v>2185</v>
      </c>
      <c r="B2127" s="1" t="s">
        <v>6328</v>
      </c>
      <c r="C2127" s="1" t="s">
        <v>6300</v>
      </c>
      <c r="D2127" s="1" t="s">
        <v>6275</v>
      </c>
      <c r="E2127" s="5">
        <v>26140894</v>
      </c>
      <c r="F2127" s="1" t="s">
        <v>6329</v>
      </c>
      <c r="G2127" s="1" t="s">
        <v>6300</v>
      </c>
      <c r="H2127" s="1" t="s">
        <v>850</v>
      </c>
      <c r="I2127" s="1" t="s">
        <v>154</v>
      </c>
      <c r="J2127" s="1" t="s">
        <v>6164</v>
      </c>
      <c r="K2127" s="1" t="s">
        <v>19</v>
      </c>
      <c r="L2127" s="1"/>
      <c r="M2127" t="str">
        <f t="shared" si="158"/>
        <v>2</v>
      </c>
      <c r="N2127" t="str">
        <f t="shared" si="159"/>
        <v>26</v>
      </c>
      <c r="Q2127" s="22" t="str">
        <f t="shared" si="157"/>
        <v/>
      </c>
    </row>
    <row r="2128" spans="1:17" x14ac:dyDescent="0.45">
      <c r="A2128" s="3">
        <v>2186</v>
      </c>
      <c r="B2128" s="1" t="s">
        <v>6330</v>
      </c>
      <c r="C2128" s="1" t="s">
        <v>6300</v>
      </c>
      <c r="D2128" s="1" t="s">
        <v>6275</v>
      </c>
      <c r="E2128" s="5">
        <v>162475000</v>
      </c>
      <c r="F2128" s="1" t="s">
        <v>6331</v>
      </c>
      <c r="G2128" s="1" t="s">
        <v>6300</v>
      </c>
      <c r="H2128" s="1" t="s">
        <v>850</v>
      </c>
      <c r="I2128" s="1" t="s">
        <v>154</v>
      </c>
      <c r="J2128" s="1" t="s">
        <v>6164</v>
      </c>
      <c r="K2128" s="1" t="s">
        <v>19</v>
      </c>
      <c r="L2128" s="1"/>
      <c r="M2128" t="str">
        <f t="shared" si="158"/>
        <v>1</v>
      </c>
      <c r="N2128" t="str">
        <f t="shared" si="159"/>
        <v>16</v>
      </c>
      <c r="Q2128" s="22" t="str">
        <f t="shared" si="157"/>
        <v/>
      </c>
    </row>
    <row r="2129" spans="1:17" x14ac:dyDescent="0.45">
      <c r="A2129" s="3">
        <v>2187</v>
      </c>
      <c r="B2129" s="1" t="s">
        <v>6332</v>
      </c>
      <c r="C2129" s="1" t="s">
        <v>6300</v>
      </c>
      <c r="D2129" s="1" t="s">
        <v>6275</v>
      </c>
      <c r="E2129" s="5">
        <v>10750000</v>
      </c>
      <c r="F2129" s="1" t="s">
        <v>6333</v>
      </c>
      <c r="G2129" s="1" t="s">
        <v>6300</v>
      </c>
      <c r="H2129" s="1" t="s">
        <v>850</v>
      </c>
      <c r="I2129" s="1" t="s">
        <v>154</v>
      </c>
      <c r="J2129" s="1" t="s">
        <v>6164</v>
      </c>
      <c r="K2129" s="1" t="s">
        <v>19</v>
      </c>
      <c r="L2129" s="1"/>
      <c r="M2129" t="str">
        <f t="shared" si="158"/>
        <v>1</v>
      </c>
      <c r="N2129" t="str">
        <f t="shared" si="159"/>
        <v>10</v>
      </c>
      <c r="Q2129" s="22" t="str">
        <f t="shared" si="157"/>
        <v/>
      </c>
    </row>
    <row r="2130" spans="1:17" x14ac:dyDescent="0.45">
      <c r="A2130" s="3">
        <v>2188</v>
      </c>
      <c r="B2130" s="1" t="s">
        <v>6334</v>
      </c>
      <c r="C2130" s="1" t="s">
        <v>6300</v>
      </c>
      <c r="D2130" s="1" t="s">
        <v>6275</v>
      </c>
      <c r="E2130" s="5">
        <v>3034000</v>
      </c>
      <c r="F2130" s="1" t="s">
        <v>6335</v>
      </c>
      <c r="G2130" s="1" t="s">
        <v>6300</v>
      </c>
      <c r="H2130" s="1" t="s">
        <v>850</v>
      </c>
      <c r="I2130" s="1" t="s">
        <v>154</v>
      </c>
      <c r="J2130" s="1" t="s">
        <v>6164</v>
      </c>
      <c r="K2130" s="1" t="s">
        <v>19</v>
      </c>
      <c r="L2130" s="1"/>
      <c r="M2130" t="str">
        <f t="shared" si="158"/>
        <v>3</v>
      </c>
      <c r="N2130" t="str">
        <f t="shared" si="159"/>
        <v>30</v>
      </c>
      <c r="Q2130" s="22" t="str">
        <f t="shared" ref="Q2130:Q2193" si="160">O2130&amp;P2130</f>
        <v/>
      </c>
    </row>
    <row r="2131" spans="1:17" x14ac:dyDescent="0.45">
      <c r="A2131" s="3">
        <v>2189</v>
      </c>
      <c r="B2131" s="1" t="s">
        <v>6336</v>
      </c>
      <c r="C2131" s="1" t="s">
        <v>6300</v>
      </c>
      <c r="D2131" s="1" t="s">
        <v>6275</v>
      </c>
      <c r="E2131" s="5">
        <v>48843000</v>
      </c>
      <c r="F2131" s="1" t="s">
        <v>6337</v>
      </c>
      <c r="G2131" s="1" t="s">
        <v>6300</v>
      </c>
      <c r="H2131" s="1" t="s">
        <v>850</v>
      </c>
      <c r="I2131" s="1" t="s">
        <v>154</v>
      </c>
      <c r="J2131" s="1" t="s">
        <v>6164</v>
      </c>
      <c r="K2131" s="1" t="s">
        <v>19</v>
      </c>
      <c r="L2131" s="1"/>
      <c r="M2131" t="str">
        <f t="shared" si="158"/>
        <v>4</v>
      </c>
      <c r="N2131" t="str">
        <f t="shared" si="159"/>
        <v>48</v>
      </c>
      <c r="Q2131" s="22" t="str">
        <f t="shared" si="160"/>
        <v/>
      </c>
    </row>
    <row r="2132" spans="1:17" x14ac:dyDescent="0.45">
      <c r="A2132" s="3">
        <v>2190</v>
      </c>
      <c r="B2132" s="1" t="s">
        <v>6338</v>
      </c>
      <c r="C2132" s="1" t="s">
        <v>6300</v>
      </c>
      <c r="D2132" s="1" t="s">
        <v>6275</v>
      </c>
      <c r="E2132" s="5">
        <v>33215000</v>
      </c>
      <c r="F2132" s="1" t="s">
        <v>6339</v>
      </c>
      <c r="G2132" s="1" t="s">
        <v>6300</v>
      </c>
      <c r="H2132" s="1" t="s">
        <v>850</v>
      </c>
      <c r="I2132" s="1" t="s">
        <v>154</v>
      </c>
      <c r="J2132" s="1" t="s">
        <v>6164</v>
      </c>
      <c r="K2132" s="1" t="s">
        <v>19</v>
      </c>
      <c r="L2132" s="1"/>
      <c r="M2132" t="str">
        <f t="shared" si="158"/>
        <v>3</v>
      </c>
      <c r="N2132" t="str">
        <f t="shared" si="159"/>
        <v>33</v>
      </c>
      <c r="Q2132" s="22" t="str">
        <f t="shared" si="160"/>
        <v/>
      </c>
    </row>
    <row r="2133" spans="1:17" x14ac:dyDescent="0.45">
      <c r="A2133" s="3">
        <v>2191</v>
      </c>
      <c r="B2133" s="1" t="s">
        <v>6340</v>
      </c>
      <c r="C2133" s="1" t="s">
        <v>6300</v>
      </c>
      <c r="D2133" s="1" t="s">
        <v>6275</v>
      </c>
      <c r="E2133" s="5">
        <v>195777600</v>
      </c>
      <c r="F2133" s="1" t="s">
        <v>6341</v>
      </c>
      <c r="G2133" s="1" t="s">
        <v>6300</v>
      </c>
      <c r="H2133" s="1" t="s">
        <v>850</v>
      </c>
      <c r="I2133" s="1" t="s">
        <v>154</v>
      </c>
      <c r="J2133" s="1" t="s">
        <v>6164</v>
      </c>
      <c r="K2133" s="1" t="s">
        <v>19</v>
      </c>
      <c r="L2133" s="1"/>
      <c r="M2133" t="str">
        <f t="shared" si="158"/>
        <v>1</v>
      </c>
      <c r="N2133" t="str">
        <f t="shared" si="159"/>
        <v>19</v>
      </c>
      <c r="Q2133" s="22" t="str">
        <f t="shared" si="160"/>
        <v/>
      </c>
    </row>
    <row r="2134" spans="1:17" x14ac:dyDescent="0.45">
      <c r="A2134" s="3">
        <v>2192</v>
      </c>
      <c r="B2134" s="1" t="s">
        <v>6342</v>
      </c>
      <c r="C2134" s="1" t="s">
        <v>6300</v>
      </c>
      <c r="D2134" s="1" t="s">
        <v>6275</v>
      </c>
      <c r="E2134" s="5">
        <v>34340117</v>
      </c>
      <c r="F2134" s="1" t="s">
        <v>6343</v>
      </c>
      <c r="G2134" s="1" t="s">
        <v>6344</v>
      </c>
      <c r="H2134" s="1" t="s">
        <v>154</v>
      </c>
      <c r="I2134" s="1" t="s">
        <v>154</v>
      </c>
      <c r="J2134" s="1" t="s">
        <v>6345</v>
      </c>
      <c r="K2134" s="1" t="s">
        <v>19</v>
      </c>
      <c r="L2134" s="1"/>
      <c r="M2134" t="str">
        <f t="shared" si="158"/>
        <v>3</v>
      </c>
      <c r="N2134" t="str">
        <f t="shared" si="159"/>
        <v>34</v>
      </c>
      <c r="Q2134" s="22" t="str">
        <f t="shared" si="160"/>
        <v/>
      </c>
    </row>
    <row r="2135" spans="1:17" x14ac:dyDescent="0.45">
      <c r="A2135" s="3">
        <v>2193</v>
      </c>
      <c r="B2135" s="1" t="s">
        <v>6346</v>
      </c>
      <c r="C2135" s="1" t="s">
        <v>6300</v>
      </c>
      <c r="D2135" s="1" t="s">
        <v>6275</v>
      </c>
      <c r="E2135" s="5">
        <v>30206667</v>
      </c>
      <c r="F2135" s="1" t="s">
        <v>6347</v>
      </c>
      <c r="G2135" s="1" t="s">
        <v>6344</v>
      </c>
      <c r="H2135" s="1" t="s">
        <v>154</v>
      </c>
      <c r="I2135" s="1" t="s">
        <v>154</v>
      </c>
      <c r="J2135" s="1" t="s">
        <v>6348</v>
      </c>
      <c r="K2135" s="1" t="s">
        <v>19</v>
      </c>
      <c r="L2135" s="1"/>
      <c r="M2135" t="str">
        <f t="shared" si="158"/>
        <v>3</v>
      </c>
      <c r="N2135" t="str">
        <f t="shared" si="159"/>
        <v>30</v>
      </c>
      <c r="Q2135" s="22" t="str">
        <f t="shared" si="160"/>
        <v/>
      </c>
    </row>
    <row r="2136" spans="1:17" x14ac:dyDescent="0.45">
      <c r="A2136" s="3">
        <v>2194</v>
      </c>
      <c r="B2136" s="1" t="s">
        <v>6349</v>
      </c>
      <c r="C2136" s="1" t="s">
        <v>6300</v>
      </c>
      <c r="D2136" s="1" t="s">
        <v>6275</v>
      </c>
      <c r="E2136" s="5">
        <v>23813041</v>
      </c>
      <c r="F2136" s="1" t="s">
        <v>6350</v>
      </c>
      <c r="G2136" s="1" t="s">
        <v>6344</v>
      </c>
      <c r="H2136" s="1" t="s">
        <v>154</v>
      </c>
      <c r="I2136" s="1" t="s">
        <v>154</v>
      </c>
      <c r="J2136" s="1" t="s">
        <v>6351</v>
      </c>
      <c r="K2136" s="1" t="s">
        <v>19</v>
      </c>
      <c r="L2136" s="1"/>
      <c r="M2136" t="str">
        <f t="shared" si="158"/>
        <v>2</v>
      </c>
      <c r="N2136" t="str">
        <f t="shared" si="159"/>
        <v>23</v>
      </c>
      <c r="Q2136" s="22" t="str">
        <f t="shared" si="160"/>
        <v/>
      </c>
    </row>
    <row r="2137" spans="1:17" x14ac:dyDescent="0.45">
      <c r="A2137" s="3">
        <v>2195</v>
      </c>
      <c r="B2137" s="1" t="s">
        <v>6352</v>
      </c>
      <c r="C2137" s="1" t="s">
        <v>6300</v>
      </c>
      <c r="D2137" s="1" t="s">
        <v>6275</v>
      </c>
      <c r="E2137" s="5">
        <v>7980000</v>
      </c>
      <c r="F2137" s="1" t="s">
        <v>6353</v>
      </c>
      <c r="G2137" s="1" t="s">
        <v>6344</v>
      </c>
      <c r="H2137" s="1" t="s">
        <v>154</v>
      </c>
      <c r="I2137" s="1" t="s">
        <v>154</v>
      </c>
      <c r="J2137" s="1" t="s">
        <v>6354</v>
      </c>
      <c r="K2137" s="1" t="s">
        <v>19</v>
      </c>
      <c r="L2137" s="1"/>
      <c r="M2137" t="str">
        <f t="shared" si="158"/>
        <v>7</v>
      </c>
      <c r="N2137" t="str">
        <f t="shared" si="159"/>
        <v>79</v>
      </c>
      <c r="Q2137" s="22" t="str">
        <f t="shared" si="160"/>
        <v/>
      </c>
    </row>
    <row r="2138" spans="1:17" x14ac:dyDescent="0.45">
      <c r="A2138" s="3">
        <v>2196</v>
      </c>
      <c r="B2138" s="1" t="s">
        <v>6355</v>
      </c>
      <c r="C2138" s="1" t="s">
        <v>6300</v>
      </c>
      <c r="D2138" s="1" t="s">
        <v>6275</v>
      </c>
      <c r="E2138" s="5">
        <v>22184685</v>
      </c>
      <c r="F2138" s="1" t="s">
        <v>6356</v>
      </c>
      <c r="G2138" s="1" t="s">
        <v>6344</v>
      </c>
      <c r="H2138" s="1" t="s">
        <v>154</v>
      </c>
      <c r="I2138" s="1" t="s">
        <v>154</v>
      </c>
      <c r="J2138" s="1" t="s">
        <v>6357</v>
      </c>
      <c r="K2138" s="1" t="s">
        <v>19</v>
      </c>
      <c r="L2138" s="1"/>
      <c r="M2138" t="str">
        <f t="shared" si="158"/>
        <v>2</v>
      </c>
      <c r="N2138" t="str">
        <f t="shared" si="159"/>
        <v>22</v>
      </c>
      <c r="Q2138" s="22" t="str">
        <f t="shared" si="160"/>
        <v/>
      </c>
    </row>
    <row r="2139" spans="1:17" x14ac:dyDescent="0.45">
      <c r="A2139" s="3">
        <v>2197</v>
      </c>
      <c r="B2139" s="1" t="s">
        <v>6358</v>
      </c>
      <c r="C2139" s="1" t="s">
        <v>6300</v>
      </c>
      <c r="D2139" s="1" t="s">
        <v>6275</v>
      </c>
      <c r="E2139" s="5">
        <v>20498649</v>
      </c>
      <c r="F2139" s="1" t="s">
        <v>6359</v>
      </c>
      <c r="G2139" s="1" t="s">
        <v>6344</v>
      </c>
      <c r="H2139" s="1" t="s">
        <v>154</v>
      </c>
      <c r="I2139" s="1" t="s">
        <v>154</v>
      </c>
      <c r="J2139" s="1" t="s">
        <v>6360</v>
      </c>
      <c r="K2139" s="1" t="s">
        <v>19</v>
      </c>
      <c r="L2139" s="1"/>
      <c r="M2139" t="str">
        <f t="shared" si="158"/>
        <v>2</v>
      </c>
      <c r="N2139" t="str">
        <f t="shared" si="159"/>
        <v>20</v>
      </c>
      <c r="Q2139" s="22" t="str">
        <f t="shared" si="160"/>
        <v/>
      </c>
    </row>
    <row r="2140" spans="1:17" x14ac:dyDescent="0.45">
      <c r="A2140" s="3">
        <v>2198</v>
      </c>
      <c r="B2140" s="1" t="s">
        <v>6361</v>
      </c>
      <c r="C2140" s="1" t="s">
        <v>6300</v>
      </c>
      <c r="D2140" s="1" t="s">
        <v>6275</v>
      </c>
      <c r="E2140" s="5">
        <v>23931400</v>
      </c>
      <c r="F2140" s="1" t="s">
        <v>6362</v>
      </c>
      <c r="G2140" s="1" t="s">
        <v>6363</v>
      </c>
      <c r="H2140" s="1" t="s">
        <v>154</v>
      </c>
      <c r="I2140" s="1" t="s">
        <v>154</v>
      </c>
      <c r="J2140" s="1" t="s">
        <v>6364</v>
      </c>
      <c r="K2140" s="1" t="s">
        <v>19</v>
      </c>
      <c r="L2140" s="1"/>
      <c r="M2140" t="str">
        <f t="shared" si="158"/>
        <v>2</v>
      </c>
      <c r="N2140" t="str">
        <f t="shared" si="159"/>
        <v>23</v>
      </c>
      <c r="Q2140" s="22" t="str">
        <f t="shared" si="160"/>
        <v/>
      </c>
    </row>
    <row r="2141" spans="1:17" x14ac:dyDescent="0.45">
      <c r="A2141" s="3">
        <v>2199</v>
      </c>
      <c r="B2141" s="1" t="s">
        <v>6365</v>
      </c>
      <c r="C2141" s="1" t="s">
        <v>6300</v>
      </c>
      <c r="D2141" s="1" t="s">
        <v>6275</v>
      </c>
      <c r="E2141" s="5">
        <v>4410000</v>
      </c>
      <c r="F2141" s="1" t="s">
        <v>6366</v>
      </c>
      <c r="G2141" s="1" t="s">
        <v>6344</v>
      </c>
      <c r="H2141" s="1" t="s">
        <v>154</v>
      </c>
      <c r="I2141" s="1" t="s">
        <v>154</v>
      </c>
      <c r="J2141" s="1" t="s">
        <v>6367</v>
      </c>
      <c r="K2141" s="1" t="s">
        <v>19</v>
      </c>
      <c r="L2141" s="1"/>
      <c r="M2141" t="str">
        <f t="shared" si="158"/>
        <v>4</v>
      </c>
      <c r="N2141" t="str">
        <f t="shared" si="159"/>
        <v>44</v>
      </c>
      <c r="Q2141" s="22" t="str">
        <f t="shared" si="160"/>
        <v/>
      </c>
    </row>
    <row r="2142" spans="1:17" x14ac:dyDescent="0.45">
      <c r="A2142" s="3">
        <v>2200</v>
      </c>
      <c r="B2142" s="1" t="s">
        <v>6368</v>
      </c>
      <c r="C2142" s="1" t="s">
        <v>6300</v>
      </c>
      <c r="D2142" s="1" t="s">
        <v>6275</v>
      </c>
      <c r="E2142" s="5">
        <v>17200000</v>
      </c>
      <c r="F2142" s="1" t="s">
        <v>6369</v>
      </c>
      <c r="G2142" s="1" t="s">
        <v>6344</v>
      </c>
      <c r="H2142" s="1" t="s">
        <v>154</v>
      </c>
      <c r="I2142" s="1" t="s">
        <v>154</v>
      </c>
      <c r="J2142" s="1" t="s">
        <v>6370</v>
      </c>
      <c r="K2142" s="1" t="s">
        <v>19</v>
      </c>
      <c r="L2142" s="1"/>
      <c r="M2142" t="str">
        <f t="shared" si="158"/>
        <v>1</v>
      </c>
      <c r="N2142" t="str">
        <f t="shared" si="159"/>
        <v>17</v>
      </c>
      <c r="Q2142" s="22" t="str">
        <f t="shared" si="160"/>
        <v/>
      </c>
    </row>
    <row r="2143" spans="1:17" x14ac:dyDescent="0.45">
      <c r="A2143" s="3">
        <v>2201</v>
      </c>
      <c r="B2143" s="1" t="s">
        <v>6371</v>
      </c>
      <c r="C2143" s="1" t="s">
        <v>6300</v>
      </c>
      <c r="D2143" s="1" t="s">
        <v>6275</v>
      </c>
      <c r="E2143" s="5">
        <v>10750000</v>
      </c>
      <c r="F2143" s="1" t="s">
        <v>6372</v>
      </c>
      <c r="G2143" s="1" t="s">
        <v>6344</v>
      </c>
      <c r="H2143" s="1" t="s">
        <v>154</v>
      </c>
      <c r="I2143" s="1" t="s">
        <v>154</v>
      </c>
      <c r="J2143" s="1" t="s">
        <v>6373</v>
      </c>
      <c r="K2143" s="1" t="s">
        <v>19</v>
      </c>
      <c r="L2143" s="1"/>
      <c r="M2143" t="str">
        <f t="shared" si="158"/>
        <v>1</v>
      </c>
      <c r="N2143" t="str">
        <f t="shared" si="159"/>
        <v>10</v>
      </c>
      <c r="Q2143" s="22" t="str">
        <f t="shared" si="160"/>
        <v/>
      </c>
    </row>
    <row r="2144" spans="1:17" x14ac:dyDescent="0.45">
      <c r="A2144" s="3">
        <v>2202</v>
      </c>
      <c r="B2144" s="1" t="s">
        <v>6374</v>
      </c>
      <c r="C2144" s="1" t="s">
        <v>6300</v>
      </c>
      <c r="D2144" s="1" t="s">
        <v>6300</v>
      </c>
      <c r="E2144" s="5">
        <v>1149415844</v>
      </c>
      <c r="F2144" s="1" t="s">
        <v>6375</v>
      </c>
      <c r="G2144" s="1" t="s">
        <v>6344</v>
      </c>
      <c r="H2144" s="1" t="s">
        <v>188</v>
      </c>
      <c r="I2144" s="1" t="s">
        <v>154</v>
      </c>
      <c r="J2144" s="1" t="s">
        <v>6376</v>
      </c>
      <c r="K2144" s="1" t="s">
        <v>19</v>
      </c>
      <c r="L2144" s="1"/>
      <c r="M2144" t="str">
        <f t="shared" si="158"/>
        <v>1</v>
      </c>
      <c r="N2144" t="str">
        <f t="shared" si="159"/>
        <v>11</v>
      </c>
      <c r="Q2144" s="22" t="str">
        <f t="shared" si="160"/>
        <v/>
      </c>
    </row>
    <row r="2145" spans="1:17" x14ac:dyDescent="0.45">
      <c r="A2145" s="3">
        <v>2203</v>
      </c>
      <c r="B2145" s="1" t="s">
        <v>6377</v>
      </c>
      <c r="C2145" s="1" t="s">
        <v>6344</v>
      </c>
      <c r="D2145" s="1" t="s">
        <v>6344</v>
      </c>
      <c r="E2145" s="5">
        <v>1034460562</v>
      </c>
      <c r="F2145" s="1" t="s">
        <v>6378</v>
      </c>
      <c r="G2145" s="1" t="s">
        <v>6363</v>
      </c>
      <c r="H2145" s="1" t="s">
        <v>188</v>
      </c>
      <c r="I2145" s="1" t="s">
        <v>154</v>
      </c>
      <c r="J2145" s="1" t="s">
        <v>6379</v>
      </c>
      <c r="K2145" s="1" t="s">
        <v>19</v>
      </c>
      <c r="L2145" s="1"/>
      <c r="M2145" t="str">
        <f t="shared" si="158"/>
        <v>1</v>
      </c>
      <c r="N2145" t="str">
        <f t="shared" si="159"/>
        <v>10</v>
      </c>
      <c r="Q2145" s="22" t="str">
        <f t="shared" si="160"/>
        <v/>
      </c>
    </row>
    <row r="2146" spans="1:17" x14ac:dyDescent="0.45">
      <c r="A2146" s="3">
        <v>2204</v>
      </c>
      <c r="B2146" s="1" t="s">
        <v>6380</v>
      </c>
      <c r="C2146" s="1" t="s">
        <v>6344</v>
      </c>
      <c r="D2146" s="1" t="s">
        <v>6344</v>
      </c>
      <c r="E2146" s="5">
        <v>856556820</v>
      </c>
      <c r="F2146" s="1" t="s">
        <v>6381</v>
      </c>
      <c r="G2146" s="1" t="s">
        <v>6363</v>
      </c>
      <c r="H2146" s="1" t="s">
        <v>188</v>
      </c>
      <c r="I2146" s="1" t="s">
        <v>154</v>
      </c>
      <c r="J2146" s="1" t="s">
        <v>6382</v>
      </c>
      <c r="K2146" s="1" t="s">
        <v>19</v>
      </c>
      <c r="L2146" s="1"/>
      <c r="M2146" t="str">
        <f t="shared" si="158"/>
        <v>8</v>
      </c>
      <c r="N2146" t="str">
        <f t="shared" si="159"/>
        <v>85</v>
      </c>
      <c r="Q2146" s="22" t="str">
        <f t="shared" si="160"/>
        <v/>
      </c>
    </row>
    <row r="2147" spans="1:17" x14ac:dyDescent="0.45">
      <c r="A2147" s="3">
        <v>2205</v>
      </c>
      <c r="B2147" s="1" t="s">
        <v>6383</v>
      </c>
      <c r="C2147" s="1" t="s">
        <v>6363</v>
      </c>
      <c r="D2147" s="1" t="s">
        <v>6363</v>
      </c>
      <c r="E2147" s="5">
        <v>99522650</v>
      </c>
      <c r="F2147" s="1" t="s">
        <v>6384</v>
      </c>
      <c r="G2147" s="1" t="s">
        <v>6363</v>
      </c>
      <c r="H2147" s="1" t="s">
        <v>165</v>
      </c>
      <c r="I2147" s="1" t="s">
        <v>154</v>
      </c>
      <c r="J2147" s="1" t="s">
        <v>166</v>
      </c>
      <c r="K2147" s="1" t="s">
        <v>19</v>
      </c>
      <c r="L2147" s="1"/>
      <c r="M2147" t="str">
        <f t="shared" si="158"/>
        <v>9</v>
      </c>
      <c r="N2147" t="str">
        <f t="shared" si="159"/>
        <v>99</v>
      </c>
      <c r="Q2147" s="22" t="str">
        <f t="shared" si="160"/>
        <v/>
      </c>
    </row>
    <row r="2148" spans="1:17" x14ac:dyDescent="0.45">
      <c r="A2148" s="3">
        <v>2206</v>
      </c>
      <c r="B2148" s="1" t="s">
        <v>6385</v>
      </c>
      <c r="C2148" s="1" t="s">
        <v>6386</v>
      </c>
      <c r="D2148" s="1" t="s">
        <v>6344</v>
      </c>
      <c r="E2148" s="5">
        <v>31724099</v>
      </c>
      <c r="F2148" s="1" t="s">
        <v>6387</v>
      </c>
      <c r="G2148" s="1" t="s">
        <v>6386</v>
      </c>
      <c r="H2148" s="1" t="s">
        <v>154</v>
      </c>
      <c r="I2148" s="1" t="s">
        <v>154</v>
      </c>
      <c r="J2148" s="1" t="s">
        <v>6388</v>
      </c>
      <c r="K2148" s="1" t="s">
        <v>19</v>
      </c>
      <c r="L2148" s="1"/>
      <c r="M2148" t="str">
        <f t="shared" si="158"/>
        <v>3</v>
      </c>
      <c r="N2148" t="str">
        <f t="shared" si="159"/>
        <v>31</v>
      </c>
      <c r="Q2148" s="22" t="str">
        <f t="shared" si="160"/>
        <v/>
      </c>
    </row>
    <row r="2149" spans="1:17" x14ac:dyDescent="0.45">
      <c r="A2149" s="3">
        <v>2207</v>
      </c>
      <c r="B2149" s="1" t="s">
        <v>6389</v>
      </c>
      <c r="C2149" s="1" t="s">
        <v>6386</v>
      </c>
      <c r="D2149" s="1" t="s">
        <v>6344</v>
      </c>
      <c r="E2149" s="5">
        <v>41751576</v>
      </c>
      <c r="F2149" s="1" t="s">
        <v>6390</v>
      </c>
      <c r="G2149" s="1" t="s">
        <v>6386</v>
      </c>
      <c r="H2149" s="1" t="s">
        <v>154</v>
      </c>
      <c r="I2149" s="1" t="s">
        <v>154</v>
      </c>
      <c r="J2149" s="1" t="s">
        <v>6391</v>
      </c>
      <c r="K2149" s="1" t="s">
        <v>19</v>
      </c>
      <c r="L2149" s="1"/>
      <c r="M2149" t="str">
        <f t="shared" si="158"/>
        <v>4</v>
      </c>
      <c r="N2149" t="str">
        <f t="shared" si="159"/>
        <v>41</v>
      </c>
      <c r="Q2149" s="22" t="str">
        <f t="shared" si="160"/>
        <v/>
      </c>
    </row>
    <row r="2150" spans="1:17" x14ac:dyDescent="0.45">
      <c r="A2150" s="3">
        <v>2208</v>
      </c>
      <c r="B2150" s="1" t="s">
        <v>6392</v>
      </c>
      <c r="C2150" s="1" t="s">
        <v>6386</v>
      </c>
      <c r="D2150" s="1" t="s">
        <v>6344</v>
      </c>
      <c r="E2150" s="5">
        <v>33010811</v>
      </c>
      <c r="F2150" s="1" t="s">
        <v>6393</v>
      </c>
      <c r="G2150" s="1" t="s">
        <v>6386</v>
      </c>
      <c r="H2150" s="1" t="s">
        <v>154</v>
      </c>
      <c r="I2150" s="1" t="s">
        <v>154</v>
      </c>
      <c r="J2150" s="1" t="s">
        <v>6394</v>
      </c>
      <c r="K2150" s="1" t="s">
        <v>19</v>
      </c>
      <c r="L2150" s="1"/>
      <c r="M2150" t="str">
        <f t="shared" si="158"/>
        <v>3</v>
      </c>
      <c r="N2150" t="str">
        <f t="shared" si="159"/>
        <v>33</v>
      </c>
      <c r="Q2150" s="22" t="str">
        <f t="shared" si="160"/>
        <v/>
      </c>
    </row>
    <row r="2151" spans="1:17" x14ac:dyDescent="0.45">
      <c r="A2151" s="3">
        <v>2209</v>
      </c>
      <c r="B2151" s="1" t="s">
        <v>6395</v>
      </c>
      <c r="C2151" s="1" t="s">
        <v>6386</v>
      </c>
      <c r="D2151" s="1" t="s">
        <v>6344</v>
      </c>
      <c r="E2151" s="5">
        <v>49500000</v>
      </c>
      <c r="F2151" s="1" t="s">
        <v>6396</v>
      </c>
      <c r="G2151" s="1" t="s">
        <v>6386</v>
      </c>
      <c r="H2151" s="1" t="s">
        <v>154</v>
      </c>
      <c r="I2151" s="1" t="s">
        <v>154</v>
      </c>
      <c r="J2151" s="1" t="s">
        <v>6397</v>
      </c>
      <c r="K2151" s="1" t="s">
        <v>19</v>
      </c>
      <c r="L2151" s="1"/>
      <c r="M2151" t="str">
        <f t="shared" si="158"/>
        <v>4</v>
      </c>
      <c r="N2151" t="str">
        <f t="shared" si="159"/>
        <v>49</v>
      </c>
      <c r="Q2151" s="22" t="str">
        <f t="shared" si="160"/>
        <v/>
      </c>
    </row>
    <row r="2152" spans="1:17" x14ac:dyDescent="0.45">
      <c r="A2152" s="3">
        <v>2210</v>
      </c>
      <c r="B2152" s="1" t="s">
        <v>6398</v>
      </c>
      <c r="C2152" s="1" t="s">
        <v>6399</v>
      </c>
      <c r="D2152" s="1" t="s">
        <v>6363</v>
      </c>
      <c r="E2152" s="5">
        <v>191124700</v>
      </c>
      <c r="F2152" s="1" t="s">
        <v>6400</v>
      </c>
      <c r="G2152" s="1" t="s">
        <v>6399</v>
      </c>
      <c r="H2152" s="1" t="s">
        <v>154</v>
      </c>
      <c r="I2152" s="1" t="s">
        <v>154</v>
      </c>
      <c r="J2152" s="1" t="s">
        <v>6401</v>
      </c>
      <c r="K2152" s="1" t="s">
        <v>19</v>
      </c>
      <c r="L2152" s="1"/>
      <c r="M2152" t="str">
        <f t="shared" si="158"/>
        <v>1</v>
      </c>
      <c r="N2152" t="str">
        <f t="shared" si="159"/>
        <v>19</v>
      </c>
      <c r="Q2152" s="22" t="str">
        <f t="shared" si="160"/>
        <v/>
      </c>
    </row>
    <row r="2153" spans="1:17" x14ac:dyDescent="0.45">
      <c r="A2153" s="3">
        <v>2211</v>
      </c>
      <c r="B2153" s="1" t="s">
        <v>6402</v>
      </c>
      <c r="C2153" s="1" t="s">
        <v>6403</v>
      </c>
      <c r="D2153" s="1" t="s">
        <v>6403</v>
      </c>
      <c r="E2153" s="5">
        <v>139683950</v>
      </c>
      <c r="F2153" s="1" t="s">
        <v>6404</v>
      </c>
      <c r="G2153" s="1" t="s">
        <v>6403</v>
      </c>
      <c r="H2153" s="1" t="s">
        <v>670</v>
      </c>
      <c r="I2153" s="1" t="s">
        <v>154</v>
      </c>
      <c r="J2153" s="1" t="s">
        <v>6405</v>
      </c>
      <c r="K2153" s="1" t="s">
        <v>19</v>
      </c>
      <c r="L2153" s="1"/>
      <c r="M2153" t="str">
        <f t="shared" si="158"/>
        <v>1</v>
      </c>
      <c r="N2153" t="str">
        <f t="shared" si="159"/>
        <v>13</v>
      </c>
      <c r="Q2153" s="22" t="str">
        <f t="shared" si="160"/>
        <v/>
      </c>
    </row>
    <row r="2154" spans="1:17" x14ac:dyDescent="0.45">
      <c r="A2154" s="3">
        <v>2212</v>
      </c>
      <c r="B2154" s="1" t="s">
        <v>6406</v>
      </c>
      <c r="C2154" s="1" t="s">
        <v>6407</v>
      </c>
      <c r="D2154" s="1" t="s">
        <v>6408</v>
      </c>
      <c r="E2154" s="5">
        <v>533015600</v>
      </c>
      <c r="F2154" s="1" t="s">
        <v>6409</v>
      </c>
      <c r="G2154" s="1" t="s">
        <v>6410</v>
      </c>
      <c r="H2154" s="1" t="s">
        <v>1244</v>
      </c>
      <c r="I2154" s="1" t="s">
        <v>1245</v>
      </c>
      <c r="J2154" s="1" t="s">
        <v>6411</v>
      </c>
      <c r="K2154" s="1" t="s">
        <v>19</v>
      </c>
      <c r="L2154" s="1"/>
      <c r="M2154" t="str">
        <f t="shared" si="158"/>
        <v>5</v>
      </c>
      <c r="N2154" t="str">
        <f t="shared" si="159"/>
        <v>53</v>
      </c>
      <c r="Q2154" s="22" t="str">
        <f t="shared" si="160"/>
        <v/>
      </c>
    </row>
    <row r="2155" spans="1:17" x14ac:dyDescent="0.45">
      <c r="A2155" s="3">
        <v>2213</v>
      </c>
      <c r="B2155" s="1" t="s">
        <v>6412</v>
      </c>
      <c r="C2155" s="1" t="s">
        <v>6407</v>
      </c>
      <c r="D2155" s="1" t="s">
        <v>6408</v>
      </c>
      <c r="E2155" s="5">
        <v>25245000</v>
      </c>
      <c r="F2155" s="1" t="s">
        <v>6413</v>
      </c>
      <c r="G2155" s="1" t="s">
        <v>6414</v>
      </c>
      <c r="H2155" s="1" t="s">
        <v>1250</v>
      </c>
      <c r="I2155" s="1" t="s">
        <v>1245</v>
      </c>
      <c r="J2155" s="1" t="s">
        <v>6415</v>
      </c>
      <c r="K2155" s="1" t="s">
        <v>19</v>
      </c>
      <c r="L2155" s="1"/>
      <c r="M2155" t="str">
        <f t="shared" si="158"/>
        <v>2</v>
      </c>
      <c r="N2155" t="str">
        <f t="shared" si="159"/>
        <v>25</v>
      </c>
      <c r="Q2155" s="22" t="str">
        <f t="shared" si="160"/>
        <v/>
      </c>
    </row>
    <row r="2156" spans="1:17" x14ac:dyDescent="0.45">
      <c r="A2156" s="3">
        <v>2214</v>
      </c>
      <c r="B2156" s="1" t="s">
        <v>6416</v>
      </c>
      <c r="C2156" s="1" t="s">
        <v>6407</v>
      </c>
      <c r="D2156" s="1" t="s">
        <v>6408</v>
      </c>
      <c r="E2156" s="5">
        <v>30294000</v>
      </c>
      <c r="F2156" s="1" t="s">
        <v>6417</v>
      </c>
      <c r="G2156" s="1" t="s">
        <v>6414</v>
      </c>
      <c r="H2156" s="1" t="s">
        <v>1250</v>
      </c>
      <c r="I2156" s="1" t="s">
        <v>1245</v>
      </c>
      <c r="J2156" s="1" t="s">
        <v>6418</v>
      </c>
      <c r="K2156" s="1" t="s">
        <v>19</v>
      </c>
      <c r="L2156" s="1"/>
      <c r="M2156" t="str">
        <f t="shared" si="158"/>
        <v>3</v>
      </c>
      <c r="N2156" t="str">
        <f t="shared" si="159"/>
        <v>30</v>
      </c>
      <c r="Q2156" s="22" t="str">
        <f t="shared" si="160"/>
        <v/>
      </c>
    </row>
    <row r="2157" spans="1:17" x14ac:dyDescent="0.45">
      <c r="A2157" s="3">
        <v>2215</v>
      </c>
      <c r="B2157" s="1" t="s">
        <v>6419</v>
      </c>
      <c r="C2157" s="1" t="s">
        <v>6407</v>
      </c>
      <c r="D2157" s="1" t="s">
        <v>6408</v>
      </c>
      <c r="E2157" s="5">
        <v>428559100</v>
      </c>
      <c r="F2157" s="1" t="s">
        <v>6420</v>
      </c>
      <c r="G2157" s="1" t="s">
        <v>6421</v>
      </c>
      <c r="H2157" s="1" t="s">
        <v>1244</v>
      </c>
      <c r="I2157" s="1" t="s">
        <v>1245</v>
      </c>
      <c r="J2157" s="1" t="s">
        <v>6422</v>
      </c>
      <c r="K2157" s="1" t="s">
        <v>19</v>
      </c>
      <c r="L2157" s="1"/>
      <c r="M2157" t="str">
        <f t="shared" si="158"/>
        <v>4</v>
      </c>
      <c r="N2157" t="str">
        <f t="shared" si="159"/>
        <v>42</v>
      </c>
      <c r="Q2157" s="22" t="str">
        <f t="shared" si="160"/>
        <v/>
      </c>
    </row>
    <row r="2158" spans="1:17" x14ac:dyDescent="0.45">
      <c r="A2158" s="3">
        <v>2216</v>
      </c>
      <c r="B2158" s="1" t="s">
        <v>6423</v>
      </c>
      <c r="C2158" s="1" t="s">
        <v>6407</v>
      </c>
      <c r="D2158" s="1" t="s">
        <v>6408</v>
      </c>
      <c r="E2158" s="5">
        <v>853023500</v>
      </c>
      <c r="F2158" s="1" t="s">
        <v>6424</v>
      </c>
      <c r="G2158" s="1" t="s">
        <v>6425</v>
      </c>
      <c r="H2158" s="1" t="s">
        <v>1244</v>
      </c>
      <c r="I2158" s="1" t="s">
        <v>1245</v>
      </c>
      <c r="J2158" s="1" t="s">
        <v>6426</v>
      </c>
      <c r="K2158" s="1" t="s">
        <v>19</v>
      </c>
      <c r="L2158" s="1"/>
      <c r="M2158" t="str">
        <f t="shared" si="158"/>
        <v>8</v>
      </c>
      <c r="N2158" t="str">
        <f t="shared" si="159"/>
        <v>85</v>
      </c>
      <c r="Q2158" s="22" t="str">
        <f t="shared" si="160"/>
        <v/>
      </c>
    </row>
    <row r="2159" spans="1:17" x14ac:dyDescent="0.45">
      <c r="A2159" s="3">
        <v>2217</v>
      </c>
      <c r="B2159" s="1" t="s">
        <v>6427</v>
      </c>
      <c r="C2159" s="1" t="s">
        <v>6407</v>
      </c>
      <c r="D2159" s="1" t="s">
        <v>6408</v>
      </c>
      <c r="E2159" s="5">
        <v>5049000</v>
      </c>
      <c r="F2159" s="1" t="s">
        <v>6428</v>
      </c>
      <c r="G2159" s="1" t="s">
        <v>6414</v>
      </c>
      <c r="H2159" s="1" t="s">
        <v>1250</v>
      </c>
      <c r="I2159" s="1" t="s">
        <v>1245</v>
      </c>
      <c r="J2159" s="1" t="s">
        <v>6429</v>
      </c>
      <c r="K2159" s="1" t="s">
        <v>19</v>
      </c>
      <c r="L2159" s="1"/>
      <c r="M2159" t="str">
        <f t="shared" si="158"/>
        <v>5</v>
      </c>
      <c r="N2159" t="str">
        <f t="shared" si="159"/>
        <v>50</v>
      </c>
      <c r="Q2159" s="22" t="str">
        <f t="shared" si="160"/>
        <v/>
      </c>
    </row>
    <row r="2160" spans="1:17" x14ac:dyDescent="0.45">
      <c r="A2160" s="3">
        <v>2218</v>
      </c>
      <c r="B2160" s="1" t="s">
        <v>6430</v>
      </c>
      <c r="C2160" s="1" t="s">
        <v>6407</v>
      </c>
      <c r="D2160" s="1" t="s">
        <v>6408</v>
      </c>
      <c r="E2160" s="5">
        <v>463620100</v>
      </c>
      <c r="F2160" s="1" t="s">
        <v>6431</v>
      </c>
      <c r="G2160" s="1" t="s">
        <v>6421</v>
      </c>
      <c r="H2160" s="1" t="s">
        <v>1244</v>
      </c>
      <c r="I2160" s="1" t="s">
        <v>1245</v>
      </c>
      <c r="J2160" s="1" t="s">
        <v>6432</v>
      </c>
      <c r="K2160" s="1" t="s">
        <v>19</v>
      </c>
      <c r="L2160" s="1"/>
      <c r="M2160" t="str">
        <f t="shared" si="158"/>
        <v>4</v>
      </c>
      <c r="N2160" t="str">
        <f t="shared" si="159"/>
        <v>46</v>
      </c>
      <c r="Q2160" s="22" t="str">
        <f t="shared" si="160"/>
        <v/>
      </c>
    </row>
    <row r="2161" spans="1:17" x14ac:dyDescent="0.45">
      <c r="A2161" s="3">
        <v>2219</v>
      </c>
      <c r="B2161" s="1" t="s">
        <v>6433</v>
      </c>
      <c r="C2161" s="1" t="s">
        <v>6407</v>
      </c>
      <c r="D2161" s="1" t="s">
        <v>6408</v>
      </c>
      <c r="E2161" s="5">
        <v>30294000</v>
      </c>
      <c r="F2161" s="1" t="s">
        <v>6434</v>
      </c>
      <c r="G2161" s="1" t="s">
        <v>6414</v>
      </c>
      <c r="H2161" s="1" t="s">
        <v>1250</v>
      </c>
      <c r="I2161" s="1" t="s">
        <v>1245</v>
      </c>
      <c r="J2161" s="1" t="s">
        <v>6435</v>
      </c>
      <c r="K2161" s="1" t="s">
        <v>19</v>
      </c>
      <c r="L2161" s="1"/>
      <c r="M2161" t="str">
        <f t="shared" si="158"/>
        <v>3</v>
      </c>
      <c r="N2161" t="str">
        <f t="shared" si="159"/>
        <v>30</v>
      </c>
      <c r="Q2161" s="22" t="str">
        <f t="shared" si="160"/>
        <v/>
      </c>
    </row>
    <row r="2162" spans="1:17" x14ac:dyDescent="0.45">
      <c r="A2162" s="3">
        <v>2220</v>
      </c>
      <c r="B2162" s="1" t="s">
        <v>6436</v>
      </c>
      <c r="C2162" s="1" t="s">
        <v>6407</v>
      </c>
      <c r="D2162" s="1" t="s">
        <v>6408</v>
      </c>
      <c r="E2162" s="5">
        <v>191862000</v>
      </c>
      <c r="F2162" s="1" t="s">
        <v>6437</v>
      </c>
      <c r="G2162" s="1" t="s">
        <v>6414</v>
      </c>
      <c r="H2162" s="1" t="s">
        <v>1250</v>
      </c>
      <c r="I2162" s="1" t="s">
        <v>1245</v>
      </c>
      <c r="J2162" s="1" t="s">
        <v>6438</v>
      </c>
      <c r="K2162" s="1" t="s">
        <v>19</v>
      </c>
      <c r="L2162" s="1"/>
      <c r="M2162" t="str">
        <f t="shared" si="158"/>
        <v>1</v>
      </c>
      <c r="N2162" t="str">
        <f t="shared" si="159"/>
        <v>19</v>
      </c>
      <c r="Q2162" s="22" t="str">
        <f t="shared" si="160"/>
        <v/>
      </c>
    </row>
    <row r="2163" spans="1:17" x14ac:dyDescent="0.45">
      <c r="A2163" s="3">
        <v>2221</v>
      </c>
      <c r="B2163" s="1" t="s">
        <v>6439</v>
      </c>
      <c r="C2163" s="1" t="s">
        <v>6407</v>
      </c>
      <c r="D2163" s="1" t="s">
        <v>6408</v>
      </c>
      <c r="E2163" s="5">
        <v>422834900</v>
      </c>
      <c r="F2163" s="1" t="s">
        <v>6440</v>
      </c>
      <c r="G2163" s="1" t="s">
        <v>6410</v>
      </c>
      <c r="H2163" s="1" t="s">
        <v>1244</v>
      </c>
      <c r="I2163" s="1" t="s">
        <v>1245</v>
      </c>
      <c r="J2163" s="1" t="s">
        <v>6441</v>
      </c>
      <c r="K2163" s="1" t="s">
        <v>19</v>
      </c>
      <c r="L2163" s="1"/>
      <c r="M2163" t="str">
        <f t="shared" si="158"/>
        <v>4</v>
      </c>
      <c r="N2163" t="str">
        <f t="shared" si="159"/>
        <v>42</v>
      </c>
      <c r="Q2163" s="22" t="str">
        <f t="shared" si="160"/>
        <v/>
      </c>
    </row>
    <row r="2164" spans="1:17" x14ac:dyDescent="0.45">
      <c r="A2164" s="3">
        <v>2222</v>
      </c>
      <c r="B2164" s="1" t="s">
        <v>6442</v>
      </c>
      <c r="C2164" s="1" t="s">
        <v>6407</v>
      </c>
      <c r="D2164" s="1" t="s">
        <v>6408</v>
      </c>
      <c r="E2164" s="5">
        <v>50490000</v>
      </c>
      <c r="F2164" s="1" t="s">
        <v>6443</v>
      </c>
      <c r="G2164" s="1" t="s">
        <v>6414</v>
      </c>
      <c r="H2164" s="1" t="s">
        <v>1250</v>
      </c>
      <c r="I2164" s="1" t="s">
        <v>1245</v>
      </c>
      <c r="J2164" s="1" t="s">
        <v>6444</v>
      </c>
      <c r="K2164" s="1" t="s">
        <v>19</v>
      </c>
      <c r="L2164" s="1"/>
      <c r="M2164" t="str">
        <f t="shared" si="158"/>
        <v>5</v>
      </c>
      <c r="N2164" t="str">
        <f t="shared" si="159"/>
        <v>50</v>
      </c>
      <c r="Q2164" s="22" t="str">
        <f t="shared" si="160"/>
        <v/>
      </c>
    </row>
    <row r="2165" spans="1:17" x14ac:dyDescent="0.45">
      <c r="A2165" s="3">
        <v>2223</v>
      </c>
      <c r="B2165" s="1" t="s">
        <v>6445</v>
      </c>
      <c r="C2165" s="1" t="s">
        <v>6407</v>
      </c>
      <c r="D2165" s="1" t="s">
        <v>6408</v>
      </c>
      <c r="E2165" s="5">
        <v>1196253600</v>
      </c>
      <c r="F2165" s="1" t="s">
        <v>6446</v>
      </c>
      <c r="G2165" s="1" t="s">
        <v>6425</v>
      </c>
      <c r="H2165" s="1" t="s">
        <v>1244</v>
      </c>
      <c r="I2165" s="1" t="s">
        <v>1245</v>
      </c>
      <c r="J2165" s="1" t="s">
        <v>6447</v>
      </c>
      <c r="K2165" s="1" t="s">
        <v>19</v>
      </c>
      <c r="L2165" s="1"/>
      <c r="M2165" t="str">
        <f t="shared" si="158"/>
        <v>1</v>
      </c>
      <c r="N2165" t="str">
        <f t="shared" si="159"/>
        <v>11</v>
      </c>
      <c r="Q2165" s="22" t="str">
        <f t="shared" si="160"/>
        <v/>
      </c>
    </row>
    <row r="2166" spans="1:17" x14ac:dyDescent="0.45">
      <c r="A2166" s="3">
        <v>2224</v>
      </c>
      <c r="B2166" s="1" t="s">
        <v>6448</v>
      </c>
      <c r="C2166" s="1" t="s">
        <v>6407</v>
      </c>
      <c r="D2166" s="1" t="s">
        <v>6399</v>
      </c>
      <c r="E2166" s="5">
        <v>43031988</v>
      </c>
      <c r="F2166" s="1" t="s">
        <v>6449</v>
      </c>
      <c r="G2166" s="1" t="s">
        <v>6407</v>
      </c>
      <c r="H2166" s="1" t="s">
        <v>154</v>
      </c>
      <c r="I2166" s="1" t="s">
        <v>154</v>
      </c>
      <c r="J2166" s="1" t="s">
        <v>6450</v>
      </c>
      <c r="K2166" s="1" t="s">
        <v>19</v>
      </c>
      <c r="L2166" s="1"/>
      <c r="M2166" t="str">
        <f t="shared" si="158"/>
        <v>4</v>
      </c>
      <c r="N2166" t="str">
        <f t="shared" si="159"/>
        <v>43</v>
      </c>
      <c r="Q2166" s="22" t="str">
        <f t="shared" si="160"/>
        <v/>
      </c>
    </row>
    <row r="2167" spans="1:17" x14ac:dyDescent="0.45">
      <c r="A2167" s="3">
        <v>2225</v>
      </c>
      <c r="B2167" s="1" t="s">
        <v>6451</v>
      </c>
      <c r="C2167" s="1" t="s">
        <v>6407</v>
      </c>
      <c r="D2167" s="1" t="s">
        <v>6399</v>
      </c>
      <c r="E2167" s="5">
        <v>42966410</v>
      </c>
      <c r="F2167" s="1" t="s">
        <v>6452</v>
      </c>
      <c r="G2167" s="1" t="s">
        <v>6407</v>
      </c>
      <c r="H2167" s="1" t="s">
        <v>154</v>
      </c>
      <c r="I2167" s="1" t="s">
        <v>154</v>
      </c>
      <c r="J2167" s="1" t="s">
        <v>6453</v>
      </c>
      <c r="K2167" s="1" t="s">
        <v>19</v>
      </c>
      <c r="L2167" s="1"/>
      <c r="M2167" t="str">
        <f t="shared" si="158"/>
        <v>4</v>
      </c>
      <c r="N2167" t="str">
        <f t="shared" si="159"/>
        <v>42</v>
      </c>
      <c r="Q2167" s="22" t="str">
        <f t="shared" si="160"/>
        <v/>
      </c>
    </row>
    <row r="2168" spans="1:17" x14ac:dyDescent="0.45">
      <c r="A2168" s="3">
        <v>2226</v>
      </c>
      <c r="B2168" s="1" t="s">
        <v>6454</v>
      </c>
      <c r="C2168" s="1" t="s">
        <v>6407</v>
      </c>
      <c r="D2168" s="1" t="s">
        <v>6399</v>
      </c>
      <c r="E2168" s="5">
        <v>43882016</v>
      </c>
      <c r="F2168" s="1" t="s">
        <v>6455</v>
      </c>
      <c r="G2168" s="1" t="s">
        <v>6407</v>
      </c>
      <c r="H2168" s="1" t="s">
        <v>154</v>
      </c>
      <c r="I2168" s="1" t="s">
        <v>154</v>
      </c>
      <c r="J2168" s="1" t="s">
        <v>6456</v>
      </c>
      <c r="K2168" s="1" t="s">
        <v>19</v>
      </c>
      <c r="L2168" s="1"/>
      <c r="M2168" t="str">
        <f t="shared" si="158"/>
        <v>4</v>
      </c>
      <c r="N2168" t="str">
        <f t="shared" si="159"/>
        <v>43</v>
      </c>
      <c r="Q2168" s="22" t="str">
        <f t="shared" si="160"/>
        <v/>
      </c>
    </row>
    <row r="2169" spans="1:17" x14ac:dyDescent="0.45">
      <c r="A2169" s="3">
        <v>2227</v>
      </c>
      <c r="B2169" s="1" t="s">
        <v>6457</v>
      </c>
      <c r="C2169" s="1" t="s">
        <v>6407</v>
      </c>
      <c r="D2169" s="1" t="s">
        <v>6399</v>
      </c>
      <c r="E2169" s="5">
        <v>38974503</v>
      </c>
      <c r="F2169" s="1" t="s">
        <v>6458</v>
      </c>
      <c r="G2169" s="1" t="s">
        <v>6407</v>
      </c>
      <c r="H2169" s="1" t="s">
        <v>154</v>
      </c>
      <c r="I2169" s="1" t="s">
        <v>154</v>
      </c>
      <c r="J2169" s="1" t="s">
        <v>6459</v>
      </c>
      <c r="K2169" s="1" t="s">
        <v>19</v>
      </c>
      <c r="L2169" s="1"/>
      <c r="M2169" t="str">
        <f t="shared" si="158"/>
        <v>3</v>
      </c>
      <c r="N2169" t="str">
        <f t="shared" si="159"/>
        <v>38</v>
      </c>
      <c r="Q2169" s="22" t="str">
        <f t="shared" si="160"/>
        <v/>
      </c>
    </row>
    <row r="2170" spans="1:17" x14ac:dyDescent="0.45">
      <c r="A2170" s="3">
        <v>2228</v>
      </c>
      <c r="B2170" s="1" t="s">
        <v>6460</v>
      </c>
      <c r="C2170" s="1" t="s">
        <v>6407</v>
      </c>
      <c r="D2170" s="1" t="s">
        <v>6403</v>
      </c>
      <c r="E2170" s="5">
        <v>528000</v>
      </c>
      <c r="F2170" s="1" t="s">
        <v>6461</v>
      </c>
      <c r="G2170" s="1" t="s">
        <v>6407</v>
      </c>
      <c r="H2170" s="1" t="s">
        <v>850</v>
      </c>
      <c r="I2170" s="1" t="s">
        <v>154</v>
      </c>
      <c r="J2170" s="1" t="s">
        <v>851</v>
      </c>
      <c r="K2170" s="1" t="s">
        <v>19</v>
      </c>
      <c r="L2170" s="1"/>
      <c r="M2170" t="str">
        <f t="shared" si="158"/>
        <v>5</v>
      </c>
      <c r="N2170" t="str">
        <f t="shared" si="159"/>
        <v>52</v>
      </c>
      <c r="Q2170" s="22" t="str">
        <f t="shared" si="160"/>
        <v/>
      </c>
    </row>
    <row r="2171" spans="1:17" x14ac:dyDescent="0.45">
      <c r="A2171" s="3">
        <v>2229</v>
      </c>
      <c r="B2171" s="1" t="s">
        <v>6462</v>
      </c>
      <c r="C2171" s="1" t="s">
        <v>6407</v>
      </c>
      <c r="D2171" s="1" t="s">
        <v>6403</v>
      </c>
      <c r="E2171" s="5">
        <v>1930400</v>
      </c>
      <c r="F2171" s="1" t="s">
        <v>6463</v>
      </c>
      <c r="G2171" s="1" t="s">
        <v>6407</v>
      </c>
      <c r="H2171" s="1" t="s">
        <v>850</v>
      </c>
      <c r="I2171" s="1" t="s">
        <v>154</v>
      </c>
      <c r="J2171" s="1" t="s">
        <v>851</v>
      </c>
      <c r="K2171" s="1" t="s">
        <v>19</v>
      </c>
      <c r="L2171" s="1"/>
      <c r="M2171" t="str">
        <f t="shared" si="158"/>
        <v>1</v>
      </c>
      <c r="N2171" t="str">
        <f t="shared" si="159"/>
        <v>19</v>
      </c>
      <c r="Q2171" s="22" t="str">
        <f t="shared" si="160"/>
        <v/>
      </c>
    </row>
    <row r="2172" spans="1:17" x14ac:dyDescent="0.45">
      <c r="A2172" s="3">
        <v>2230</v>
      </c>
      <c r="B2172" s="1" t="s">
        <v>6464</v>
      </c>
      <c r="C2172" s="1" t="s">
        <v>6407</v>
      </c>
      <c r="D2172" s="1" t="s">
        <v>6403</v>
      </c>
      <c r="E2172" s="5">
        <v>37130000</v>
      </c>
      <c r="F2172" s="1" t="s">
        <v>6465</v>
      </c>
      <c r="G2172" s="1" t="s">
        <v>6407</v>
      </c>
      <c r="H2172" s="1" t="s">
        <v>850</v>
      </c>
      <c r="I2172" s="1" t="s">
        <v>154</v>
      </c>
      <c r="J2172" s="1" t="s">
        <v>851</v>
      </c>
      <c r="K2172" s="1" t="s">
        <v>19</v>
      </c>
      <c r="L2172" s="1"/>
      <c r="M2172" t="str">
        <f t="shared" si="158"/>
        <v>3</v>
      </c>
      <c r="N2172" t="str">
        <f t="shared" si="159"/>
        <v>37</v>
      </c>
      <c r="Q2172" s="22" t="str">
        <f t="shared" si="160"/>
        <v/>
      </c>
    </row>
    <row r="2173" spans="1:17" x14ac:dyDescent="0.45">
      <c r="A2173" s="3">
        <v>2231</v>
      </c>
      <c r="B2173" s="1" t="s">
        <v>6466</v>
      </c>
      <c r="C2173" s="1" t="s">
        <v>6407</v>
      </c>
      <c r="D2173" s="1" t="s">
        <v>6403</v>
      </c>
      <c r="E2173" s="5">
        <v>47953400</v>
      </c>
      <c r="F2173" s="1" t="s">
        <v>6467</v>
      </c>
      <c r="G2173" s="1" t="s">
        <v>6407</v>
      </c>
      <c r="H2173" s="1" t="s">
        <v>850</v>
      </c>
      <c r="I2173" s="1" t="s">
        <v>154</v>
      </c>
      <c r="J2173" s="1" t="s">
        <v>851</v>
      </c>
      <c r="K2173" s="1" t="s">
        <v>19</v>
      </c>
      <c r="L2173" s="1"/>
      <c r="M2173" t="str">
        <f t="shared" si="158"/>
        <v>4</v>
      </c>
      <c r="N2173" t="str">
        <f t="shared" si="159"/>
        <v>47</v>
      </c>
      <c r="Q2173" s="22" t="str">
        <f t="shared" si="160"/>
        <v/>
      </c>
    </row>
    <row r="2174" spans="1:17" x14ac:dyDescent="0.45">
      <c r="A2174" s="3">
        <v>2232</v>
      </c>
      <c r="B2174" s="1" t="s">
        <v>6468</v>
      </c>
      <c r="C2174" s="1" t="s">
        <v>6407</v>
      </c>
      <c r="D2174" s="1" t="s">
        <v>6403</v>
      </c>
      <c r="E2174" s="5">
        <v>200000000</v>
      </c>
      <c r="F2174" s="1" t="s">
        <v>6469</v>
      </c>
      <c r="G2174" s="1" t="s">
        <v>6407</v>
      </c>
      <c r="H2174" s="1" t="s">
        <v>850</v>
      </c>
      <c r="I2174" s="1" t="s">
        <v>154</v>
      </c>
      <c r="J2174" s="1" t="s">
        <v>851</v>
      </c>
      <c r="K2174" s="1" t="s">
        <v>19</v>
      </c>
      <c r="L2174" s="1"/>
      <c r="M2174" t="str">
        <f t="shared" si="158"/>
        <v>2</v>
      </c>
      <c r="N2174" t="str">
        <f t="shared" si="159"/>
        <v>20</v>
      </c>
      <c r="Q2174" s="22" t="str">
        <f t="shared" si="160"/>
        <v/>
      </c>
    </row>
    <row r="2175" spans="1:17" x14ac:dyDescent="0.45">
      <c r="A2175" s="3">
        <v>2233</v>
      </c>
      <c r="B2175" s="1" t="s">
        <v>6470</v>
      </c>
      <c r="C2175" s="1" t="s">
        <v>6407</v>
      </c>
      <c r="D2175" s="1" t="s">
        <v>6403</v>
      </c>
      <c r="E2175" s="5">
        <v>12297391</v>
      </c>
      <c r="F2175" s="1" t="s">
        <v>6471</v>
      </c>
      <c r="G2175" s="1" t="s">
        <v>6407</v>
      </c>
      <c r="H2175" s="1" t="s">
        <v>850</v>
      </c>
      <c r="I2175" s="1" t="s">
        <v>154</v>
      </c>
      <c r="J2175" s="1" t="s">
        <v>851</v>
      </c>
      <c r="K2175" s="1" t="s">
        <v>19</v>
      </c>
      <c r="L2175" s="1"/>
      <c r="M2175" t="str">
        <f t="shared" si="158"/>
        <v>1</v>
      </c>
      <c r="N2175" t="str">
        <f t="shared" si="159"/>
        <v>12</v>
      </c>
      <c r="Q2175" s="22" t="str">
        <f t="shared" si="160"/>
        <v/>
      </c>
    </row>
    <row r="2176" spans="1:17" x14ac:dyDescent="0.45">
      <c r="A2176" s="3">
        <v>2234</v>
      </c>
      <c r="B2176" s="1" t="s">
        <v>6472</v>
      </c>
      <c r="C2176" s="1" t="s">
        <v>6407</v>
      </c>
      <c r="D2176" s="1" t="s">
        <v>6403</v>
      </c>
      <c r="E2176" s="5">
        <v>30671351</v>
      </c>
      <c r="F2176" s="1" t="s">
        <v>6473</v>
      </c>
      <c r="G2176" s="1" t="s">
        <v>6474</v>
      </c>
      <c r="H2176" s="1" t="s">
        <v>154</v>
      </c>
      <c r="I2176" s="1" t="s">
        <v>154</v>
      </c>
      <c r="J2176" s="1" t="s">
        <v>6475</v>
      </c>
      <c r="K2176" s="1" t="s">
        <v>19</v>
      </c>
      <c r="L2176" s="1"/>
      <c r="M2176" t="str">
        <f t="shared" si="158"/>
        <v>3</v>
      </c>
      <c r="N2176" t="str">
        <f t="shared" si="159"/>
        <v>30</v>
      </c>
      <c r="Q2176" s="22" t="str">
        <f t="shared" si="160"/>
        <v/>
      </c>
    </row>
    <row r="2177" spans="1:17" x14ac:dyDescent="0.45">
      <c r="A2177" s="3">
        <v>2235</v>
      </c>
      <c r="B2177" s="1" t="s">
        <v>6476</v>
      </c>
      <c r="C2177" s="1" t="s">
        <v>6407</v>
      </c>
      <c r="D2177" s="1" t="s">
        <v>6403</v>
      </c>
      <c r="E2177" s="5">
        <v>23396397</v>
      </c>
      <c r="F2177" s="1" t="s">
        <v>6477</v>
      </c>
      <c r="G2177" s="1" t="s">
        <v>6474</v>
      </c>
      <c r="H2177" s="1" t="s">
        <v>154</v>
      </c>
      <c r="I2177" s="1" t="s">
        <v>154</v>
      </c>
      <c r="J2177" s="1" t="s">
        <v>6478</v>
      </c>
      <c r="K2177" s="1" t="s">
        <v>19</v>
      </c>
      <c r="L2177" s="1"/>
      <c r="M2177" t="str">
        <f t="shared" si="158"/>
        <v>2</v>
      </c>
      <c r="N2177" t="str">
        <f t="shared" si="159"/>
        <v>23</v>
      </c>
      <c r="Q2177" s="22" t="str">
        <f t="shared" si="160"/>
        <v/>
      </c>
    </row>
    <row r="2178" spans="1:17" x14ac:dyDescent="0.45">
      <c r="A2178" s="3">
        <v>2236</v>
      </c>
      <c r="B2178" s="1" t="s">
        <v>6479</v>
      </c>
      <c r="C2178" s="1" t="s">
        <v>6407</v>
      </c>
      <c r="D2178" s="1" t="s">
        <v>6403</v>
      </c>
      <c r="E2178" s="5">
        <v>42024005</v>
      </c>
      <c r="F2178" s="1" t="s">
        <v>6480</v>
      </c>
      <c r="G2178" s="1" t="s">
        <v>6474</v>
      </c>
      <c r="H2178" s="1" t="s">
        <v>154</v>
      </c>
      <c r="I2178" s="1" t="s">
        <v>154</v>
      </c>
      <c r="J2178" s="1" t="s">
        <v>6481</v>
      </c>
      <c r="K2178" s="1" t="s">
        <v>19</v>
      </c>
      <c r="L2178" s="1"/>
      <c r="M2178" t="str">
        <f t="shared" si="158"/>
        <v>4</v>
      </c>
      <c r="N2178" t="str">
        <f t="shared" si="159"/>
        <v>42</v>
      </c>
      <c r="Q2178" s="22" t="str">
        <f t="shared" si="160"/>
        <v/>
      </c>
    </row>
    <row r="2179" spans="1:17" x14ac:dyDescent="0.45">
      <c r="A2179" s="3">
        <v>2237</v>
      </c>
      <c r="B2179" s="1" t="s">
        <v>6482</v>
      </c>
      <c r="C2179" s="1" t="s">
        <v>6407</v>
      </c>
      <c r="D2179" s="1" t="s">
        <v>6403</v>
      </c>
      <c r="E2179" s="5">
        <v>26754000</v>
      </c>
      <c r="F2179" s="1" t="s">
        <v>6483</v>
      </c>
      <c r="G2179" s="1" t="s">
        <v>6474</v>
      </c>
      <c r="H2179" s="1" t="s">
        <v>154</v>
      </c>
      <c r="I2179" s="1" t="s">
        <v>154</v>
      </c>
      <c r="J2179" s="1" t="s">
        <v>6484</v>
      </c>
      <c r="K2179" s="1" t="s">
        <v>19</v>
      </c>
      <c r="L2179" s="1"/>
      <c r="M2179" t="str">
        <f t="shared" si="158"/>
        <v>2</v>
      </c>
      <c r="N2179" t="str">
        <f t="shared" si="159"/>
        <v>26</v>
      </c>
      <c r="Q2179" s="22" t="str">
        <f t="shared" si="160"/>
        <v/>
      </c>
    </row>
    <row r="2180" spans="1:17" x14ac:dyDescent="0.45">
      <c r="A2180" s="3">
        <v>2238</v>
      </c>
      <c r="B2180" s="1" t="s">
        <v>6485</v>
      </c>
      <c r="C2180" s="1" t="s">
        <v>6407</v>
      </c>
      <c r="D2180" s="1" t="s">
        <v>6403</v>
      </c>
      <c r="E2180" s="5">
        <v>25725000</v>
      </c>
      <c r="F2180" s="1" t="s">
        <v>6486</v>
      </c>
      <c r="G2180" s="1" t="s">
        <v>6474</v>
      </c>
      <c r="H2180" s="1" t="s">
        <v>154</v>
      </c>
      <c r="I2180" s="1" t="s">
        <v>154</v>
      </c>
      <c r="J2180" s="1" t="s">
        <v>6487</v>
      </c>
      <c r="K2180" s="1" t="s">
        <v>19</v>
      </c>
      <c r="L2180" s="1"/>
      <c r="M2180" t="str">
        <f t="shared" si="158"/>
        <v>2</v>
      </c>
      <c r="N2180" t="str">
        <f t="shared" si="159"/>
        <v>25</v>
      </c>
      <c r="Q2180" s="22" t="str">
        <f t="shared" si="160"/>
        <v/>
      </c>
    </row>
    <row r="2181" spans="1:17" x14ac:dyDescent="0.45">
      <c r="A2181" s="3">
        <v>2239</v>
      </c>
      <c r="B2181" s="1" t="s">
        <v>6488</v>
      </c>
      <c r="C2181" s="1" t="s">
        <v>6407</v>
      </c>
      <c r="D2181" s="1" t="s">
        <v>6403</v>
      </c>
      <c r="E2181" s="5">
        <v>26754000</v>
      </c>
      <c r="F2181" s="1" t="s">
        <v>6489</v>
      </c>
      <c r="G2181" s="1" t="s">
        <v>6474</v>
      </c>
      <c r="H2181" s="1" t="s">
        <v>154</v>
      </c>
      <c r="I2181" s="1" t="s">
        <v>154</v>
      </c>
      <c r="J2181" s="1" t="s">
        <v>6490</v>
      </c>
      <c r="K2181" s="1" t="s">
        <v>19</v>
      </c>
      <c r="L2181" s="1"/>
      <c r="M2181" t="str">
        <f t="shared" ref="M2181:M2244" si="161">LEFT(E2181,1)</f>
        <v>2</v>
      </c>
      <c r="N2181" t="str">
        <f t="shared" ref="N2181:N2244" si="162">LEFT(E2181,2)</f>
        <v>26</v>
      </c>
      <c r="Q2181" s="22" t="str">
        <f t="shared" si="160"/>
        <v/>
      </c>
    </row>
    <row r="2182" spans="1:17" x14ac:dyDescent="0.45">
      <c r="A2182" s="3">
        <v>2240</v>
      </c>
      <c r="B2182" s="1" t="s">
        <v>6491</v>
      </c>
      <c r="C2182" s="1" t="s">
        <v>6407</v>
      </c>
      <c r="D2182" s="1" t="s">
        <v>6403</v>
      </c>
      <c r="E2182" s="5">
        <v>39111800</v>
      </c>
      <c r="F2182" s="1" t="s">
        <v>6492</v>
      </c>
      <c r="G2182" s="1" t="s">
        <v>6474</v>
      </c>
      <c r="H2182" s="1" t="s">
        <v>154</v>
      </c>
      <c r="I2182" s="1" t="s">
        <v>154</v>
      </c>
      <c r="J2182" s="1" t="s">
        <v>6493</v>
      </c>
      <c r="K2182" s="1" t="s">
        <v>19</v>
      </c>
      <c r="L2182" s="1"/>
      <c r="M2182" t="str">
        <f t="shared" si="161"/>
        <v>3</v>
      </c>
      <c r="N2182" t="str">
        <f t="shared" si="162"/>
        <v>39</v>
      </c>
      <c r="Q2182" s="22" t="str">
        <f t="shared" si="160"/>
        <v/>
      </c>
    </row>
    <row r="2183" spans="1:17" x14ac:dyDescent="0.45">
      <c r="A2183" s="3">
        <v>2241</v>
      </c>
      <c r="B2183" s="1" t="s">
        <v>6494</v>
      </c>
      <c r="C2183" s="1" t="s">
        <v>6407</v>
      </c>
      <c r="D2183" s="1" t="s">
        <v>6403</v>
      </c>
      <c r="E2183" s="5">
        <v>97672200</v>
      </c>
      <c r="F2183" s="1" t="s">
        <v>6495</v>
      </c>
      <c r="G2183" s="1" t="s">
        <v>6474</v>
      </c>
      <c r="H2183" s="1" t="s">
        <v>154</v>
      </c>
      <c r="I2183" s="1" t="s">
        <v>154</v>
      </c>
      <c r="J2183" s="1" t="s">
        <v>6496</v>
      </c>
      <c r="K2183" s="1" t="s">
        <v>19</v>
      </c>
      <c r="L2183" s="1"/>
      <c r="M2183" t="str">
        <f t="shared" si="161"/>
        <v>9</v>
      </c>
      <c r="N2183" t="str">
        <f t="shared" si="162"/>
        <v>97</v>
      </c>
      <c r="Q2183" s="22" t="str">
        <f t="shared" si="160"/>
        <v/>
      </c>
    </row>
    <row r="2184" spans="1:17" x14ac:dyDescent="0.45">
      <c r="A2184" s="3">
        <v>2242</v>
      </c>
      <c r="B2184" s="1" t="s">
        <v>6497</v>
      </c>
      <c r="C2184" s="1" t="s">
        <v>6407</v>
      </c>
      <c r="D2184" s="1" t="s">
        <v>6407</v>
      </c>
      <c r="E2184" s="5">
        <v>25502000</v>
      </c>
      <c r="F2184" s="1" t="s">
        <v>6498</v>
      </c>
      <c r="G2184" s="1" t="s">
        <v>6474</v>
      </c>
      <c r="H2184" s="1" t="s">
        <v>670</v>
      </c>
      <c r="I2184" s="1" t="s">
        <v>154</v>
      </c>
      <c r="J2184" s="1" t="s">
        <v>6499</v>
      </c>
      <c r="K2184" s="1" t="s">
        <v>19</v>
      </c>
      <c r="L2184" s="1"/>
      <c r="M2184" t="str">
        <f t="shared" si="161"/>
        <v>2</v>
      </c>
      <c r="N2184" t="str">
        <f t="shared" si="162"/>
        <v>25</v>
      </c>
      <c r="Q2184" s="22" t="str">
        <f t="shared" si="160"/>
        <v/>
      </c>
    </row>
    <row r="2185" spans="1:17" x14ac:dyDescent="0.45">
      <c r="A2185" s="3">
        <v>2243</v>
      </c>
      <c r="B2185" s="1" t="s">
        <v>6500</v>
      </c>
      <c r="C2185" s="1" t="s">
        <v>6407</v>
      </c>
      <c r="D2185" s="1" t="s">
        <v>6407</v>
      </c>
      <c r="E2185" s="5">
        <v>78294050</v>
      </c>
      <c r="F2185" s="1" t="s">
        <v>6501</v>
      </c>
      <c r="G2185" s="1" t="s">
        <v>6474</v>
      </c>
      <c r="H2185" s="1" t="s">
        <v>670</v>
      </c>
      <c r="I2185" s="1" t="s">
        <v>154</v>
      </c>
      <c r="J2185" s="1" t="s">
        <v>6502</v>
      </c>
      <c r="K2185" s="1" t="s">
        <v>19</v>
      </c>
      <c r="L2185" s="1"/>
      <c r="M2185" t="str">
        <f t="shared" si="161"/>
        <v>7</v>
      </c>
      <c r="N2185" t="str">
        <f t="shared" si="162"/>
        <v>78</v>
      </c>
      <c r="Q2185" s="22" t="str">
        <f t="shared" si="160"/>
        <v/>
      </c>
    </row>
    <row r="2186" spans="1:17" x14ac:dyDescent="0.45">
      <c r="A2186" s="3">
        <v>2244</v>
      </c>
      <c r="B2186" s="1" t="s">
        <v>6503</v>
      </c>
      <c r="C2186" s="1" t="s">
        <v>6407</v>
      </c>
      <c r="D2186" s="1" t="s">
        <v>6403</v>
      </c>
      <c r="E2186" s="5">
        <v>8000000</v>
      </c>
      <c r="F2186" s="1" t="s">
        <v>6504</v>
      </c>
      <c r="G2186" s="1" t="s">
        <v>6474</v>
      </c>
      <c r="H2186" s="1" t="s">
        <v>154</v>
      </c>
      <c r="I2186" s="1" t="s">
        <v>154</v>
      </c>
      <c r="J2186" s="1" t="s">
        <v>6505</v>
      </c>
      <c r="K2186" s="1" t="s">
        <v>19</v>
      </c>
      <c r="L2186" s="1"/>
      <c r="M2186" t="str">
        <f t="shared" si="161"/>
        <v>8</v>
      </c>
      <c r="N2186" t="str">
        <f t="shared" si="162"/>
        <v>80</v>
      </c>
      <c r="Q2186" s="22" t="str">
        <f t="shared" si="160"/>
        <v/>
      </c>
    </row>
    <row r="2187" spans="1:17" x14ac:dyDescent="0.45">
      <c r="A2187" s="3">
        <v>2245</v>
      </c>
      <c r="B2187" s="1" t="s">
        <v>6506</v>
      </c>
      <c r="C2187" s="1" t="s">
        <v>6407</v>
      </c>
      <c r="D2187" s="1" t="s">
        <v>6403</v>
      </c>
      <c r="E2187" s="5">
        <v>30260099</v>
      </c>
      <c r="F2187" s="1" t="s">
        <v>6507</v>
      </c>
      <c r="G2187" s="1" t="s">
        <v>6474</v>
      </c>
      <c r="H2187" s="1" t="s">
        <v>154</v>
      </c>
      <c r="I2187" s="1" t="s">
        <v>154</v>
      </c>
      <c r="J2187" s="1" t="s">
        <v>6508</v>
      </c>
      <c r="K2187" s="1" t="s">
        <v>19</v>
      </c>
      <c r="L2187" s="1"/>
      <c r="M2187" t="str">
        <f t="shared" si="161"/>
        <v>3</v>
      </c>
      <c r="N2187" t="str">
        <f t="shared" si="162"/>
        <v>30</v>
      </c>
      <c r="Q2187" s="22" t="str">
        <f t="shared" si="160"/>
        <v/>
      </c>
    </row>
    <row r="2188" spans="1:17" x14ac:dyDescent="0.45">
      <c r="A2188" s="3">
        <v>2246</v>
      </c>
      <c r="B2188" s="1" t="s">
        <v>6509</v>
      </c>
      <c r="C2188" s="1" t="s">
        <v>6407</v>
      </c>
      <c r="D2188" s="1" t="s">
        <v>6403</v>
      </c>
      <c r="E2188" s="5">
        <v>35159691</v>
      </c>
      <c r="F2188" s="1" t="s">
        <v>6510</v>
      </c>
      <c r="G2188" s="1" t="s">
        <v>6474</v>
      </c>
      <c r="H2188" s="1" t="s">
        <v>154</v>
      </c>
      <c r="I2188" s="1" t="s">
        <v>154</v>
      </c>
      <c r="J2188" s="1" t="s">
        <v>6511</v>
      </c>
      <c r="K2188" s="1" t="s">
        <v>19</v>
      </c>
      <c r="L2188" s="1"/>
      <c r="M2188" t="str">
        <f t="shared" si="161"/>
        <v>3</v>
      </c>
      <c r="N2188" t="str">
        <f t="shared" si="162"/>
        <v>35</v>
      </c>
      <c r="Q2188" s="22" t="str">
        <f t="shared" si="160"/>
        <v/>
      </c>
    </row>
    <row r="2189" spans="1:17" x14ac:dyDescent="0.45">
      <c r="A2189" s="3">
        <v>2247</v>
      </c>
      <c r="B2189" s="1" t="s">
        <v>6512</v>
      </c>
      <c r="C2189" s="1" t="s">
        <v>6407</v>
      </c>
      <c r="D2189" s="1" t="s">
        <v>6403</v>
      </c>
      <c r="E2189" s="5">
        <v>39952310</v>
      </c>
      <c r="F2189" s="1" t="s">
        <v>6513</v>
      </c>
      <c r="G2189" s="1" t="s">
        <v>6474</v>
      </c>
      <c r="H2189" s="1" t="s">
        <v>154</v>
      </c>
      <c r="I2189" s="1" t="s">
        <v>154</v>
      </c>
      <c r="J2189" s="1" t="s">
        <v>6514</v>
      </c>
      <c r="K2189" s="1" t="s">
        <v>19</v>
      </c>
      <c r="L2189" s="1"/>
      <c r="M2189" t="str">
        <f t="shared" si="161"/>
        <v>3</v>
      </c>
      <c r="N2189" t="str">
        <f t="shared" si="162"/>
        <v>39</v>
      </c>
      <c r="Q2189" s="22" t="str">
        <f t="shared" si="160"/>
        <v/>
      </c>
    </row>
    <row r="2190" spans="1:17" x14ac:dyDescent="0.45">
      <c r="A2190" s="3">
        <v>2248</v>
      </c>
      <c r="B2190" s="1" t="s">
        <v>6515</v>
      </c>
      <c r="C2190" s="1" t="s">
        <v>6407</v>
      </c>
      <c r="D2190" s="1" t="s">
        <v>6403</v>
      </c>
      <c r="E2190" s="5">
        <v>57456000</v>
      </c>
      <c r="F2190" s="1" t="s">
        <v>6516</v>
      </c>
      <c r="G2190" s="1" t="s">
        <v>6474</v>
      </c>
      <c r="H2190" s="1" t="s">
        <v>153</v>
      </c>
      <c r="I2190" s="1" t="s">
        <v>154</v>
      </c>
      <c r="J2190" s="1" t="s">
        <v>6517</v>
      </c>
      <c r="K2190" s="1" t="s">
        <v>19</v>
      </c>
      <c r="L2190" s="1"/>
      <c r="M2190" t="str">
        <f t="shared" si="161"/>
        <v>5</v>
      </c>
      <c r="N2190" t="str">
        <f t="shared" si="162"/>
        <v>57</v>
      </c>
      <c r="Q2190" s="22" t="str">
        <f t="shared" si="160"/>
        <v/>
      </c>
    </row>
    <row r="2191" spans="1:17" x14ac:dyDescent="0.45">
      <c r="A2191" s="3">
        <v>2249</v>
      </c>
      <c r="B2191" s="1" t="s">
        <v>6518</v>
      </c>
      <c r="C2191" s="1" t="s">
        <v>6407</v>
      </c>
      <c r="D2191" s="1" t="s">
        <v>6403</v>
      </c>
      <c r="E2191" s="5">
        <v>43492276</v>
      </c>
      <c r="F2191" s="1" t="s">
        <v>6519</v>
      </c>
      <c r="G2191" s="1" t="s">
        <v>6474</v>
      </c>
      <c r="H2191" s="1" t="s">
        <v>154</v>
      </c>
      <c r="I2191" s="1" t="s">
        <v>154</v>
      </c>
      <c r="J2191" s="1" t="s">
        <v>6520</v>
      </c>
      <c r="K2191" s="1" t="s">
        <v>19</v>
      </c>
      <c r="L2191" s="1"/>
      <c r="M2191" t="str">
        <f t="shared" si="161"/>
        <v>4</v>
      </c>
      <c r="N2191" t="str">
        <f t="shared" si="162"/>
        <v>43</v>
      </c>
      <c r="Q2191" s="22" t="str">
        <f t="shared" si="160"/>
        <v/>
      </c>
    </row>
    <row r="2192" spans="1:17" x14ac:dyDescent="0.45">
      <c r="A2192" s="3">
        <v>2250</v>
      </c>
      <c r="B2192" s="1" t="s">
        <v>6521</v>
      </c>
      <c r="C2192" s="1" t="s">
        <v>6407</v>
      </c>
      <c r="D2192" s="1" t="s">
        <v>6403</v>
      </c>
      <c r="E2192" s="5">
        <v>12990000</v>
      </c>
      <c r="F2192" s="1" t="s">
        <v>6522</v>
      </c>
      <c r="G2192" s="1" t="s">
        <v>6474</v>
      </c>
      <c r="H2192" s="1" t="s">
        <v>154</v>
      </c>
      <c r="I2192" s="1" t="s">
        <v>154</v>
      </c>
      <c r="J2192" s="1" t="s">
        <v>6523</v>
      </c>
      <c r="K2192" s="1" t="s">
        <v>19</v>
      </c>
      <c r="L2192" s="1"/>
      <c r="M2192" t="str">
        <f t="shared" si="161"/>
        <v>1</v>
      </c>
      <c r="N2192" t="str">
        <f t="shared" si="162"/>
        <v>12</v>
      </c>
      <c r="Q2192" s="22" t="str">
        <f t="shared" si="160"/>
        <v/>
      </c>
    </row>
    <row r="2193" spans="1:17" x14ac:dyDescent="0.45">
      <c r="A2193" s="3">
        <v>2251</v>
      </c>
      <c r="B2193" s="1" t="s">
        <v>6524</v>
      </c>
      <c r="C2193" s="1" t="s">
        <v>6407</v>
      </c>
      <c r="D2193" s="1" t="s">
        <v>6403</v>
      </c>
      <c r="E2193" s="5">
        <v>43488283</v>
      </c>
      <c r="F2193" s="1" t="s">
        <v>6525</v>
      </c>
      <c r="G2193" s="1" t="s">
        <v>6474</v>
      </c>
      <c r="H2193" s="1" t="s">
        <v>154</v>
      </c>
      <c r="I2193" s="1" t="s">
        <v>154</v>
      </c>
      <c r="J2193" s="1" t="s">
        <v>6526</v>
      </c>
      <c r="K2193" s="1" t="s">
        <v>19</v>
      </c>
      <c r="L2193" s="1"/>
      <c r="M2193" t="str">
        <f t="shared" si="161"/>
        <v>4</v>
      </c>
      <c r="N2193" t="str">
        <f t="shared" si="162"/>
        <v>43</v>
      </c>
      <c r="Q2193" s="22" t="str">
        <f t="shared" si="160"/>
        <v/>
      </c>
    </row>
    <row r="2194" spans="1:17" x14ac:dyDescent="0.45">
      <c r="A2194" s="3">
        <v>2252</v>
      </c>
      <c r="B2194" s="1" t="s">
        <v>6527</v>
      </c>
      <c r="C2194" s="1" t="s">
        <v>6407</v>
      </c>
      <c r="D2194" s="1" t="s">
        <v>6403</v>
      </c>
      <c r="E2194" s="5">
        <v>31268958</v>
      </c>
      <c r="F2194" s="1" t="s">
        <v>6528</v>
      </c>
      <c r="G2194" s="1" t="s">
        <v>6474</v>
      </c>
      <c r="H2194" s="1" t="s">
        <v>154</v>
      </c>
      <c r="I2194" s="1" t="s">
        <v>154</v>
      </c>
      <c r="J2194" s="1" t="s">
        <v>6529</v>
      </c>
      <c r="K2194" s="1" t="s">
        <v>19</v>
      </c>
      <c r="L2194" s="1"/>
      <c r="M2194" t="str">
        <f t="shared" si="161"/>
        <v>3</v>
      </c>
      <c r="N2194" t="str">
        <f t="shared" si="162"/>
        <v>31</v>
      </c>
      <c r="Q2194" s="22" t="str">
        <f t="shared" ref="Q2194:Q2257" si="163">O2194&amp;P2194</f>
        <v/>
      </c>
    </row>
    <row r="2195" spans="1:17" x14ac:dyDescent="0.45">
      <c r="A2195" s="3">
        <v>2253</v>
      </c>
      <c r="B2195" s="1" t="s">
        <v>6530</v>
      </c>
      <c r="C2195" s="1" t="s">
        <v>6407</v>
      </c>
      <c r="D2195" s="1" t="s">
        <v>6403</v>
      </c>
      <c r="E2195" s="5">
        <v>36411000</v>
      </c>
      <c r="F2195" s="1" t="s">
        <v>6531</v>
      </c>
      <c r="G2195" s="1" t="s">
        <v>6474</v>
      </c>
      <c r="H2195" s="1" t="s">
        <v>154</v>
      </c>
      <c r="I2195" s="1" t="s">
        <v>154</v>
      </c>
      <c r="J2195" s="1" t="s">
        <v>6532</v>
      </c>
      <c r="K2195" s="1" t="s">
        <v>19</v>
      </c>
      <c r="L2195" s="1"/>
      <c r="M2195" t="str">
        <f t="shared" si="161"/>
        <v>3</v>
      </c>
      <c r="N2195" t="str">
        <f t="shared" si="162"/>
        <v>36</v>
      </c>
      <c r="Q2195" s="22" t="str">
        <f t="shared" si="163"/>
        <v/>
      </c>
    </row>
    <row r="2196" spans="1:17" x14ac:dyDescent="0.45">
      <c r="A2196" s="3">
        <v>2254</v>
      </c>
      <c r="B2196" s="1" t="s">
        <v>6533</v>
      </c>
      <c r="C2196" s="1" t="s">
        <v>6407</v>
      </c>
      <c r="D2196" s="1" t="s">
        <v>6403</v>
      </c>
      <c r="E2196" s="5">
        <v>110528399</v>
      </c>
      <c r="F2196" s="1" t="s">
        <v>6534</v>
      </c>
      <c r="G2196" s="1" t="s">
        <v>6474</v>
      </c>
      <c r="H2196" s="1" t="s">
        <v>154</v>
      </c>
      <c r="I2196" s="1" t="s">
        <v>154</v>
      </c>
      <c r="J2196" s="1" t="s">
        <v>6535</v>
      </c>
      <c r="K2196" s="1" t="s">
        <v>19</v>
      </c>
      <c r="L2196" s="1"/>
      <c r="M2196" t="str">
        <f t="shared" si="161"/>
        <v>1</v>
      </c>
      <c r="N2196" t="str">
        <f t="shared" si="162"/>
        <v>11</v>
      </c>
      <c r="Q2196" s="22" t="str">
        <f t="shared" si="163"/>
        <v/>
      </c>
    </row>
    <row r="2197" spans="1:17" x14ac:dyDescent="0.45">
      <c r="A2197" s="3">
        <v>2255</v>
      </c>
      <c r="B2197" s="1" t="s">
        <v>6536</v>
      </c>
      <c r="C2197" s="1" t="s">
        <v>6407</v>
      </c>
      <c r="D2197" s="1" t="s">
        <v>6403</v>
      </c>
      <c r="E2197" s="5">
        <v>117283801</v>
      </c>
      <c r="F2197" s="1" t="s">
        <v>6537</v>
      </c>
      <c r="G2197" s="1" t="s">
        <v>6474</v>
      </c>
      <c r="H2197" s="1" t="s">
        <v>154</v>
      </c>
      <c r="I2197" s="1" t="s">
        <v>154</v>
      </c>
      <c r="J2197" s="1" t="s">
        <v>6538</v>
      </c>
      <c r="K2197" s="1" t="s">
        <v>19</v>
      </c>
      <c r="L2197" s="1"/>
      <c r="M2197" t="str">
        <f t="shared" si="161"/>
        <v>1</v>
      </c>
      <c r="N2197" t="str">
        <f t="shared" si="162"/>
        <v>11</v>
      </c>
      <c r="Q2197" s="22" t="str">
        <f t="shared" si="163"/>
        <v/>
      </c>
    </row>
    <row r="2198" spans="1:17" x14ac:dyDescent="0.45">
      <c r="A2198" s="3">
        <v>2256</v>
      </c>
      <c r="B2198" s="1" t="s">
        <v>6539</v>
      </c>
      <c r="C2198" s="1" t="s">
        <v>6407</v>
      </c>
      <c r="D2198" s="1" t="s">
        <v>6403</v>
      </c>
      <c r="E2198" s="5">
        <v>30503631</v>
      </c>
      <c r="F2198" s="1" t="s">
        <v>6540</v>
      </c>
      <c r="G2198" s="1" t="s">
        <v>6474</v>
      </c>
      <c r="H2198" s="1" t="s">
        <v>154</v>
      </c>
      <c r="I2198" s="1" t="s">
        <v>154</v>
      </c>
      <c r="J2198" s="1" t="s">
        <v>6541</v>
      </c>
      <c r="K2198" s="1" t="s">
        <v>19</v>
      </c>
      <c r="L2198" s="1"/>
      <c r="M2198" t="str">
        <f t="shared" si="161"/>
        <v>3</v>
      </c>
      <c r="N2198" t="str">
        <f t="shared" si="162"/>
        <v>30</v>
      </c>
      <c r="Q2198" s="22" t="str">
        <f t="shared" si="163"/>
        <v/>
      </c>
    </row>
    <row r="2199" spans="1:17" x14ac:dyDescent="0.45">
      <c r="A2199" s="3">
        <v>2257</v>
      </c>
      <c r="B2199" s="1" t="s">
        <v>6542</v>
      </c>
      <c r="C2199" s="1" t="s">
        <v>6407</v>
      </c>
      <c r="D2199" s="1" t="s">
        <v>6403</v>
      </c>
      <c r="E2199" s="5">
        <v>26312278</v>
      </c>
      <c r="F2199" s="1" t="s">
        <v>6543</v>
      </c>
      <c r="G2199" s="1" t="s">
        <v>6474</v>
      </c>
      <c r="H2199" s="1" t="s">
        <v>154</v>
      </c>
      <c r="I2199" s="1" t="s">
        <v>154</v>
      </c>
      <c r="J2199" s="1" t="s">
        <v>6544</v>
      </c>
      <c r="K2199" s="1" t="s">
        <v>19</v>
      </c>
      <c r="L2199" s="1"/>
      <c r="M2199" t="str">
        <f t="shared" si="161"/>
        <v>2</v>
      </c>
      <c r="N2199" t="str">
        <f t="shared" si="162"/>
        <v>26</v>
      </c>
      <c r="Q2199" s="22" t="str">
        <f t="shared" si="163"/>
        <v/>
      </c>
    </row>
    <row r="2200" spans="1:17" x14ac:dyDescent="0.45">
      <c r="A2200" s="3">
        <v>2258</v>
      </c>
      <c r="B2200" s="1" t="s">
        <v>6545</v>
      </c>
      <c r="C2200" s="1" t="s">
        <v>6407</v>
      </c>
      <c r="D2200" s="1" t="s">
        <v>6403</v>
      </c>
      <c r="E2200" s="5">
        <v>30440316</v>
      </c>
      <c r="F2200" s="1" t="s">
        <v>6546</v>
      </c>
      <c r="G2200" s="1" t="s">
        <v>6474</v>
      </c>
      <c r="H2200" s="1" t="s">
        <v>154</v>
      </c>
      <c r="I2200" s="1" t="s">
        <v>154</v>
      </c>
      <c r="J2200" s="1" t="s">
        <v>6547</v>
      </c>
      <c r="K2200" s="1" t="s">
        <v>19</v>
      </c>
      <c r="L2200" s="1"/>
      <c r="M2200" t="str">
        <f t="shared" si="161"/>
        <v>3</v>
      </c>
      <c r="N2200" t="str">
        <f t="shared" si="162"/>
        <v>30</v>
      </c>
      <c r="Q2200" s="22" t="str">
        <f t="shared" si="163"/>
        <v/>
      </c>
    </row>
    <row r="2201" spans="1:17" x14ac:dyDescent="0.45">
      <c r="A2201" s="3">
        <v>2259</v>
      </c>
      <c r="B2201" s="1" t="s">
        <v>6548</v>
      </c>
      <c r="C2201" s="1" t="s">
        <v>6407</v>
      </c>
      <c r="D2201" s="1" t="s">
        <v>6403</v>
      </c>
      <c r="E2201" s="5">
        <v>30478030</v>
      </c>
      <c r="F2201" s="1" t="s">
        <v>6549</v>
      </c>
      <c r="G2201" s="1" t="s">
        <v>6474</v>
      </c>
      <c r="H2201" s="1" t="s">
        <v>154</v>
      </c>
      <c r="I2201" s="1" t="s">
        <v>154</v>
      </c>
      <c r="J2201" s="1" t="s">
        <v>6550</v>
      </c>
      <c r="K2201" s="1" t="s">
        <v>19</v>
      </c>
      <c r="L2201" s="1"/>
      <c r="M2201" t="str">
        <f t="shared" si="161"/>
        <v>3</v>
      </c>
      <c r="N2201" t="str">
        <f t="shared" si="162"/>
        <v>30</v>
      </c>
      <c r="Q2201" s="22" t="str">
        <f t="shared" si="163"/>
        <v/>
      </c>
    </row>
    <row r="2202" spans="1:17" x14ac:dyDescent="0.45">
      <c r="A2202" s="3">
        <v>2260</v>
      </c>
      <c r="B2202" s="1" t="s">
        <v>6551</v>
      </c>
      <c r="C2202" s="1" t="s">
        <v>6407</v>
      </c>
      <c r="D2202" s="1" t="s">
        <v>6403</v>
      </c>
      <c r="E2202" s="5">
        <v>43654135</v>
      </c>
      <c r="F2202" s="1" t="s">
        <v>6552</v>
      </c>
      <c r="G2202" s="1" t="s">
        <v>6474</v>
      </c>
      <c r="H2202" s="1" t="s">
        <v>154</v>
      </c>
      <c r="I2202" s="1" t="s">
        <v>154</v>
      </c>
      <c r="J2202" s="1" t="s">
        <v>6553</v>
      </c>
      <c r="K2202" s="1" t="s">
        <v>19</v>
      </c>
      <c r="L2202" s="1"/>
      <c r="M2202" t="str">
        <f t="shared" si="161"/>
        <v>4</v>
      </c>
      <c r="N2202" t="str">
        <f t="shared" si="162"/>
        <v>43</v>
      </c>
      <c r="Q2202" s="22" t="str">
        <f t="shared" si="163"/>
        <v/>
      </c>
    </row>
    <row r="2203" spans="1:17" x14ac:dyDescent="0.45">
      <c r="A2203" s="3">
        <v>2261</v>
      </c>
      <c r="B2203" s="1" t="s">
        <v>6554</v>
      </c>
      <c r="C2203" s="1" t="s">
        <v>6407</v>
      </c>
      <c r="D2203" s="1" t="s">
        <v>6403</v>
      </c>
      <c r="E2203" s="5">
        <v>43524488</v>
      </c>
      <c r="F2203" s="1" t="s">
        <v>6555</v>
      </c>
      <c r="G2203" s="1" t="s">
        <v>6474</v>
      </c>
      <c r="H2203" s="1" t="s">
        <v>154</v>
      </c>
      <c r="I2203" s="1" t="s">
        <v>154</v>
      </c>
      <c r="J2203" s="1" t="s">
        <v>6556</v>
      </c>
      <c r="K2203" s="1" t="s">
        <v>19</v>
      </c>
      <c r="L2203" s="1"/>
      <c r="M2203" t="str">
        <f t="shared" si="161"/>
        <v>4</v>
      </c>
      <c r="N2203" t="str">
        <f t="shared" si="162"/>
        <v>43</v>
      </c>
      <c r="Q2203" s="22" t="str">
        <f t="shared" si="163"/>
        <v/>
      </c>
    </row>
    <row r="2204" spans="1:17" x14ac:dyDescent="0.45">
      <c r="A2204" s="3">
        <v>2262</v>
      </c>
      <c r="B2204" s="1" t="s">
        <v>6557</v>
      </c>
      <c r="C2204" s="1" t="s">
        <v>6407</v>
      </c>
      <c r="D2204" s="1" t="s">
        <v>6403</v>
      </c>
      <c r="E2204" s="5">
        <v>29958020</v>
      </c>
      <c r="F2204" s="1" t="s">
        <v>6558</v>
      </c>
      <c r="G2204" s="1" t="s">
        <v>6474</v>
      </c>
      <c r="H2204" s="1" t="s">
        <v>154</v>
      </c>
      <c r="I2204" s="1" t="s">
        <v>154</v>
      </c>
      <c r="J2204" s="1" t="s">
        <v>6559</v>
      </c>
      <c r="K2204" s="1" t="s">
        <v>19</v>
      </c>
      <c r="L2204" s="1"/>
      <c r="M2204" t="str">
        <f t="shared" si="161"/>
        <v>2</v>
      </c>
      <c r="N2204" t="str">
        <f t="shared" si="162"/>
        <v>29</v>
      </c>
      <c r="Q2204" s="22" t="str">
        <f t="shared" si="163"/>
        <v/>
      </c>
    </row>
    <row r="2205" spans="1:17" x14ac:dyDescent="0.45">
      <c r="A2205" s="3">
        <v>2263</v>
      </c>
      <c r="B2205" s="1" t="s">
        <v>6560</v>
      </c>
      <c r="C2205" s="1" t="s">
        <v>6407</v>
      </c>
      <c r="D2205" s="1" t="s">
        <v>6403</v>
      </c>
      <c r="E2205" s="5">
        <v>43543833</v>
      </c>
      <c r="F2205" s="1" t="s">
        <v>6561</v>
      </c>
      <c r="G2205" s="1" t="s">
        <v>6474</v>
      </c>
      <c r="H2205" s="1" t="s">
        <v>154</v>
      </c>
      <c r="I2205" s="1" t="s">
        <v>154</v>
      </c>
      <c r="J2205" s="1" t="s">
        <v>6562</v>
      </c>
      <c r="K2205" s="1" t="s">
        <v>19</v>
      </c>
      <c r="L2205" s="1"/>
      <c r="M2205" t="str">
        <f t="shared" si="161"/>
        <v>4</v>
      </c>
      <c r="N2205" t="str">
        <f t="shared" si="162"/>
        <v>43</v>
      </c>
      <c r="Q2205" s="22" t="str">
        <f t="shared" si="163"/>
        <v/>
      </c>
    </row>
    <row r="2206" spans="1:17" x14ac:dyDescent="0.45">
      <c r="A2206" s="3">
        <v>2264</v>
      </c>
      <c r="B2206" s="1" t="s">
        <v>6563</v>
      </c>
      <c r="C2206" s="1" t="s">
        <v>6407</v>
      </c>
      <c r="D2206" s="1" t="s">
        <v>6403</v>
      </c>
      <c r="E2206" s="5">
        <v>43419776</v>
      </c>
      <c r="F2206" s="1" t="s">
        <v>6564</v>
      </c>
      <c r="G2206" s="1" t="s">
        <v>6474</v>
      </c>
      <c r="H2206" s="1" t="s">
        <v>154</v>
      </c>
      <c r="I2206" s="1" t="s">
        <v>154</v>
      </c>
      <c r="J2206" s="1" t="s">
        <v>6565</v>
      </c>
      <c r="K2206" s="1" t="s">
        <v>19</v>
      </c>
      <c r="L2206" s="1"/>
      <c r="M2206" t="str">
        <f t="shared" si="161"/>
        <v>4</v>
      </c>
      <c r="N2206" t="str">
        <f t="shared" si="162"/>
        <v>43</v>
      </c>
      <c r="Q2206" s="22" t="str">
        <f t="shared" si="163"/>
        <v/>
      </c>
    </row>
    <row r="2207" spans="1:17" x14ac:dyDescent="0.45">
      <c r="A2207" s="3">
        <v>2265</v>
      </c>
      <c r="B2207" s="1" t="s">
        <v>6566</v>
      </c>
      <c r="C2207" s="1" t="s">
        <v>6407</v>
      </c>
      <c r="D2207" s="1" t="s">
        <v>6403</v>
      </c>
      <c r="E2207" s="5">
        <v>34936974</v>
      </c>
      <c r="F2207" s="1" t="s">
        <v>6567</v>
      </c>
      <c r="G2207" s="1" t="s">
        <v>6474</v>
      </c>
      <c r="H2207" s="1" t="s">
        <v>154</v>
      </c>
      <c r="I2207" s="1" t="s">
        <v>154</v>
      </c>
      <c r="J2207" s="1" t="s">
        <v>6568</v>
      </c>
      <c r="K2207" s="1" t="s">
        <v>19</v>
      </c>
      <c r="L2207" s="1"/>
      <c r="M2207" t="str">
        <f t="shared" si="161"/>
        <v>3</v>
      </c>
      <c r="N2207" t="str">
        <f t="shared" si="162"/>
        <v>34</v>
      </c>
      <c r="Q2207" s="22" t="str">
        <f t="shared" si="163"/>
        <v/>
      </c>
    </row>
    <row r="2208" spans="1:17" x14ac:dyDescent="0.45">
      <c r="A2208" s="3">
        <v>2266</v>
      </c>
      <c r="B2208" s="1" t="s">
        <v>6569</v>
      </c>
      <c r="C2208" s="1" t="s">
        <v>6407</v>
      </c>
      <c r="D2208" s="1" t="s">
        <v>6403</v>
      </c>
      <c r="E2208" s="5">
        <v>43719980</v>
      </c>
      <c r="F2208" s="1" t="s">
        <v>6570</v>
      </c>
      <c r="G2208" s="1" t="s">
        <v>6474</v>
      </c>
      <c r="H2208" s="1" t="s">
        <v>154</v>
      </c>
      <c r="I2208" s="1" t="s">
        <v>154</v>
      </c>
      <c r="J2208" s="1" t="s">
        <v>6571</v>
      </c>
      <c r="K2208" s="1" t="s">
        <v>19</v>
      </c>
      <c r="L2208" s="1"/>
      <c r="M2208" t="str">
        <f t="shared" si="161"/>
        <v>4</v>
      </c>
      <c r="N2208" t="str">
        <f t="shared" si="162"/>
        <v>43</v>
      </c>
      <c r="Q2208" s="22" t="str">
        <f t="shared" si="163"/>
        <v/>
      </c>
    </row>
    <row r="2209" spans="1:17" x14ac:dyDescent="0.45">
      <c r="A2209" s="3">
        <v>2267</v>
      </c>
      <c r="B2209" s="1" t="s">
        <v>6572</v>
      </c>
      <c r="C2209" s="1" t="s">
        <v>6407</v>
      </c>
      <c r="D2209" s="1" t="s">
        <v>6403</v>
      </c>
      <c r="E2209" s="5">
        <v>42794257</v>
      </c>
      <c r="F2209" s="1" t="s">
        <v>6573</v>
      </c>
      <c r="G2209" s="1" t="s">
        <v>6474</v>
      </c>
      <c r="H2209" s="1" t="s">
        <v>154</v>
      </c>
      <c r="I2209" s="1" t="s">
        <v>154</v>
      </c>
      <c r="J2209" s="1" t="s">
        <v>6574</v>
      </c>
      <c r="K2209" s="1" t="s">
        <v>19</v>
      </c>
      <c r="L2209" s="1"/>
      <c r="M2209" t="str">
        <f t="shared" si="161"/>
        <v>4</v>
      </c>
      <c r="N2209" t="str">
        <f t="shared" si="162"/>
        <v>42</v>
      </c>
      <c r="Q2209" s="22" t="str">
        <f t="shared" si="163"/>
        <v/>
      </c>
    </row>
    <row r="2210" spans="1:17" x14ac:dyDescent="0.45">
      <c r="A2210" s="3">
        <v>2268</v>
      </c>
      <c r="B2210" s="1" t="s">
        <v>6575</v>
      </c>
      <c r="C2210" s="1" t="s">
        <v>6407</v>
      </c>
      <c r="D2210" s="1" t="s">
        <v>6403</v>
      </c>
      <c r="E2210" s="5">
        <v>43317194</v>
      </c>
      <c r="F2210" s="1" t="s">
        <v>6576</v>
      </c>
      <c r="G2210" s="1" t="s">
        <v>6474</v>
      </c>
      <c r="H2210" s="1" t="s">
        <v>154</v>
      </c>
      <c r="I2210" s="1" t="s">
        <v>154</v>
      </c>
      <c r="J2210" s="1" t="s">
        <v>6577</v>
      </c>
      <c r="K2210" s="1" t="s">
        <v>19</v>
      </c>
      <c r="L2210" s="1"/>
      <c r="M2210" t="str">
        <f t="shared" si="161"/>
        <v>4</v>
      </c>
      <c r="N2210" t="str">
        <f t="shared" si="162"/>
        <v>43</v>
      </c>
      <c r="Q2210" s="22" t="str">
        <f t="shared" si="163"/>
        <v/>
      </c>
    </row>
    <row r="2211" spans="1:17" x14ac:dyDescent="0.45">
      <c r="A2211" s="3">
        <v>2269</v>
      </c>
      <c r="B2211" s="1" t="s">
        <v>6578</v>
      </c>
      <c r="C2211" s="1" t="s">
        <v>6407</v>
      </c>
      <c r="D2211" s="1" t="s">
        <v>6403</v>
      </c>
      <c r="E2211" s="5">
        <v>35357773</v>
      </c>
      <c r="F2211" s="1" t="s">
        <v>6579</v>
      </c>
      <c r="G2211" s="1" t="s">
        <v>6474</v>
      </c>
      <c r="H2211" s="1" t="s">
        <v>154</v>
      </c>
      <c r="I2211" s="1" t="s">
        <v>154</v>
      </c>
      <c r="J2211" s="1" t="s">
        <v>6580</v>
      </c>
      <c r="K2211" s="1" t="s">
        <v>19</v>
      </c>
      <c r="L2211" s="1"/>
      <c r="M2211" t="str">
        <f t="shared" si="161"/>
        <v>3</v>
      </c>
      <c r="N2211" t="str">
        <f t="shared" si="162"/>
        <v>35</v>
      </c>
      <c r="Q2211" s="22" t="str">
        <f t="shared" si="163"/>
        <v/>
      </c>
    </row>
    <row r="2212" spans="1:17" x14ac:dyDescent="0.45">
      <c r="A2212" s="3">
        <v>2270</v>
      </c>
      <c r="B2212" s="1" t="s">
        <v>6581</v>
      </c>
      <c r="C2212" s="1" t="s">
        <v>6407</v>
      </c>
      <c r="D2212" s="1" t="s">
        <v>6403</v>
      </c>
      <c r="E2212" s="5">
        <v>30075600</v>
      </c>
      <c r="F2212" s="1" t="s">
        <v>6582</v>
      </c>
      <c r="G2212" s="1" t="s">
        <v>6474</v>
      </c>
      <c r="H2212" s="1" t="s">
        <v>154</v>
      </c>
      <c r="I2212" s="1" t="s">
        <v>154</v>
      </c>
      <c r="J2212" s="1" t="s">
        <v>6583</v>
      </c>
      <c r="K2212" s="1" t="s">
        <v>19</v>
      </c>
      <c r="L2212" s="1"/>
      <c r="M2212" t="str">
        <f t="shared" si="161"/>
        <v>3</v>
      </c>
      <c r="N2212" t="str">
        <f t="shared" si="162"/>
        <v>30</v>
      </c>
      <c r="Q2212" s="22" t="str">
        <f t="shared" si="163"/>
        <v/>
      </c>
    </row>
    <row r="2213" spans="1:17" x14ac:dyDescent="0.45">
      <c r="A2213" s="3">
        <v>2271</v>
      </c>
      <c r="B2213" s="1" t="s">
        <v>6584</v>
      </c>
      <c r="C2213" s="1" t="s">
        <v>6407</v>
      </c>
      <c r="D2213" s="1" t="s">
        <v>6403</v>
      </c>
      <c r="E2213" s="5">
        <v>21689700</v>
      </c>
      <c r="F2213" s="1" t="s">
        <v>6585</v>
      </c>
      <c r="G2213" s="1" t="s">
        <v>6474</v>
      </c>
      <c r="H2213" s="1" t="s">
        <v>154</v>
      </c>
      <c r="I2213" s="1" t="s">
        <v>154</v>
      </c>
      <c r="J2213" s="1" t="s">
        <v>6586</v>
      </c>
      <c r="K2213" s="1" t="s">
        <v>19</v>
      </c>
      <c r="L2213" s="1"/>
      <c r="M2213" t="str">
        <f t="shared" si="161"/>
        <v>2</v>
      </c>
      <c r="N2213" t="str">
        <f t="shared" si="162"/>
        <v>21</v>
      </c>
      <c r="Q2213" s="22" t="str">
        <f t="shared" si="163"/>
        <v/>
      </c>
    </row>
    <row r="2214" spans="1:17" x14ac:dyDescent="0.45">
      <c r="A2214" s="3">
        <v>2272</v>
      </c>
      <c r="B2214" s="1" t="s">
        <v>6587</v>
      </c>
      <c r="C2214" s="1" t="s">
        <v>6407</v>
      </c>
      <c r="D2214" s="1" t="s">
        <v>6403</v>
      </c>
      <c r="E2214" s="5">
        <v>34172135</v>
      </c>
      <c r="F2214" s="1" t="s">
        <v>6588</v>
      </c>
      <c r="G2214" s="1" t="s">
        <v>6474</v>
      </c>
      <c r="H2214" s="1" t="s">
        <v>154</v>
      </c>
      <c r="I2214" s="1" t="s">
        <v>154</v>
      </c>
      <c r="J2214" s="1" t="s">
        <v>6589</v>
      </c>
      <c r="K2214" s="1" t="s">
        <v>19</v>
      </c>
      <c r="L2214" s="1"/>
      <c r="M2214" t="str">
        <f t="shared" si="161"/>
        <v>3</v>
      </c>
      <c r="N2214" t="str">
        <f t="shared" si="162"/>
        <v>34</v>
      </c>
      <c r="Q2214" s="22" t="str">
        <f t="shared" si="163"/>
        <v/>
      </c>
    </row>
    <row r="2215" spans="1:17" x14ac:dyDescent="0.45">
      <c r="A2215" s="3">
        <v>2273</v>
      </c>
      <c r="B2215" s="1" t="s">
        <v>6590</v>
      </c>
      <c r="C2215" s="1" t="s">
        <v>6407</v>
      </c>
      <c r="D2215" s="1" t="s">
        <v>6403</v>
      </c>
      <c r="E2215" s="5">
        <v>34410132</v>
      </c>
      <c r="F2215" s="1" t="s">
        <v>6591</v>
      </c>
      <c r="G2215" s="1" t="s">
        <v>6474</v>
      </c>
      <c r="H2215" s="1" t="s">
        <v>154</v>
      </c>
      <c r="I2215" s="1" t="s">
        <v>154</v>
      </c>
      <c r="J2215" s="1" t="s">
        <v>6592</v>
      </c>
      <c r="K2215" s="1" t="s">
        <v>19</v>
      </c>
      <c r="L2215" s="1"/>
      <c r="M2215" t="str">
        <f t="shared" si="161"/>
        <v>3</v>
      </c>
      <c r="N2215" t="str">
        <f t="shared" si="162"/>
        <v>34</v>
      </c>
      <c r="Q2215" s="22" t="str">
        <f t="shared" si="163"/>
        <v/>
      </c>
    </row>
    <row r="2216" spans="1:17" x14ac:dyDescent="0.45">
      <c r="A2216" s="3">
        <v>2274</v>
      </c>
      <c r="B2216" s="1" t="s">
        <v>6593</v>
      </c>
      <c r="C2216" s="1" t="s">
        <v>6474</v>
      </c>
      <c r="D2216" s="1" t="s">
        <v>6403</v>
      </c>
      <c r="E2216" s="5">
        <v>29135135</v>
      </c>
      <c r="F2216" s="1" t="s">
        <v>6594</v>
      </c>
      <c r="G2216" s="1" t="s">
        <v>6414</v>
      </c>
      <c r="H2216" s="1" t="s">
        <v>154</v>
      </c>
      <c r="I2216" s="1" t="s">
        <v>154</v>
      </c>
      <c r="J2216" s="1" t="s">
        <v>6595</v>
      </c>
      <c r="K2216" s="1" t="s">
        <v>19</v>
      </c>
      <c r="L2216" s="1"/>
      <c r="M2216" t="str">
        <f t="shared" si="161"/>
        <v>2</v>
      </c>
      <c r="N2216" t="str">
        <f t="shared" si="162"/>
        <v>29</v>
      </c>
      <c r="Q2216" s="22" t="str">
        <f t="shared" si="163"/>
        <v/>
      </c>
    </row>
    <row r="2217" spans="1:17" x14ac:dyDescent="0.45">
      <c r="A2217" s="3">
        <v>2275</v>
      </c>
      <c r="B2217" s="1" t="s">
        <v>6596</v>
      </c>
      <c r="C2217" s="1" t="s">
        <v>6474</v>
      </c>
      <c r="D2217" s="1" t="s">
        <v>6407</v>
      </c>
      <c r="E2217" s="5">
        <v>87487042</v>
      </c>
      <c r="F2217" s="1" t="s">
        <v>6597</v>
      </c>
      <c r="G2217" s="1" t="s">
        <v>6598</v>
      </c>
      <c r="H2217" s="1" t="s">
        <v>154</v>
      </c>
      <c r="I2217" s="1" t="s">
        <v>154</v>
      </c>
      <c r="J2217" s="1" t="s">
        <v>6599</v>
      </c>
      <c r="K2217" s="1" t="s">
        <v>19</v>
      </c>
      <c r="L2217" s="1"/>
      <c r="M2217" t="str">
        <f t="shared" si="161"/>
        <v>8</v>
      </c>
      <c r="N2217" t="str">
        <f t="shared" si="162"/>
        <v>87</v>
      </c>
      <c r="Q2217" s="22" t="str">
        <f t="shared" si="163"/>
        <v/>
      </c>
    </row>
    <row r="2218" spans="1:17" x14ac:dyDescent="0.45">
      <c r="A2218" s="3">
        <v>2276</v>
      </c>
      <c r="B2218" s="1" t="s">
        <v>6600</v>
      </c>
      <c r="C2218" s="1" t="s">
        <v>6474</v>
      </c>
      <c r="D2218" s="1" t="s">
        <v>6407</v>
      </c>
      <c r="E2218" s="5">
        <v>47538800</v>
      </c>
      <c r="F2218" s="1" t="s">
        <v>6601</v>
      </c>
      <c r="G2218" s="1" t="s">
        <v>6598</v>
      </c>
      <c r="H2218" s="1" t="s">
        <v>154</v>
      </c>
      <c r="I2218" s="1" t="s">
        <v>154</v>
      </c>
      <c r="J2218" s="1" t="s">
        <v>6602</v>
      </c>
      <c r="K2218" s="1" t="s">
        <v>19</v>
      </c>
      <c r="L2218" s="1"/>
      <c r="M2218" t="str">
        <f t="shared" si="161"/>
        <v>4</v>
      </c>
      <c r="N2218" t="str">
        <f t="shared" si="162"/>
        <v>47</v>
      </c>
      <c r="Q2218" s="22" t="str">
        <f t="shared" si="163"/>
        <v/>
      </c>
    </row>
    <row r="2219" spans="1:17" x14ac:dyDescent="0.45">
      <c r="A2219" s="3">
        <v>2277</v>
      </c>
      <c r="B2219" s="1" t="s">
        <v>6603</v>
      </c>
      <c r="C2219" s="1" t="s">
        <v>6474</v>
      </c>
      <c r="D2219" s="1" t="s">
        <v>6407</v>
      </c>
      <c r="E2219" s="5">
        <v>8066400</v>
      </c>
      <c r="F2219" s="1" t="s">
        <v>6604</v>
      </c>
      <c r="G2219" s="1" t="s">
        <v>6598</v>
      </c>
      <c r="H2219" s="1" t="s">
        <v>154</v>
      </c>
      <c r="I2219" s="1" t="s">
        <v>154</v>
      </c>
      <c r="J2219" s="1" t="s">
        <v>6605</v>
      </c>
      <c r="K2219" s="1" t="s">
        <v>19</v>
      </c>
      <c r="L2219" s="1"/>
      <c r="M2219" t="str">
        <f t="shared" si="161"/>
        <v>8</v>
      </c>
      <c r="N2219" t="str">
        <f t="shared" si="162"/>
        <v>80</v>
      </c>
      <c r="Q2219" s="22" t="str">
        <f t="shared" si="163"/>
        <v/>
      </c>
    </row>
    <row r="2220" spans="1:17" x14ac:dyDescent="0.45">
      <c r="A2220" s="3">
        <v>2278</v>
      </c>
      <c r="B2220" s="1" t="s">
        <v>6606</v>
      </c>
      <c r="C2220" s="1" t="s">
        <v>6474</v>
      </c>
      <c r="D2220" s="1" t="s">
        <v>6407</v>
      </c>
      <c r="E2220" s="5">
        <v>63152706</v>
      </c>
      <c r="F2220" s="1" t="s">
        <v>6607</v>
      </c>
      <c r="G2220" s="1" t="s">
        <v>6598</v>
      </c>
      <c r="H2220" s="1" t="s">
        <v>154</v>
      </c>
      <c r="I2220" s="1" t="s">
        <v>154</v>
      </c>
      <c r="J2220" s="1" t="s">
        <v>6608</v>
      </c>
      <c r="K2220" s="1" t="s">
        <v>19</v>
      </c>
      <c r="L2220" s="1"/>
      <c r="M2220" t="str">
        <f t="shared" si="161"/>
        <v>6</v>
      </c>
      <c r="N2220" t="str">
        <f t="shared" si="162"/>
        <v>63</v>
      </c>
      <c r="Q2220" s="22" t="str">
        <f t="shared" si="163"/>
        <v/>
      </c>
    </row>
    <row r="2221" spans="1:17" x14ac:dyDescent="0.45">
      <c r="A2221" s="3">
        <v>2279</v>
      </c>
      <c r="B2221" s="1" t="s">
        <v>6609</v>
      </c>
      <c r="C2221" s="1" t="s">
        <v>6474</v>
      </c>
      <c r="D2221" s="1" t="s">
        <v>6407</v>
      </c>
      <c r="E2221" s="5">
        <v>27783000</v>
      </c>
      <c r="F2221" s="1" t="s">
        <v>6610</v>
      </c>
      <c r="G2221" s="1" t="s">
        <v>6598</v>
      </c>
      <c r="H2221" s="1" t="s">
        <v>154</v>
      </c>
      <c r="I2221" s="1" t="s">
        <v>154</v>
      </c>
      <c r="J2221" s="1" t="s">
        <v>6611</v>
      </c>
      <c r="K2221" s="1" t="s">
        <v>19</v>
      </c>
      <c r="L2221" s="1"/>
      <c r="M2221" t="str">
        <f t="shared" si="161"/>
        <v>2</v>
      </c>
      <c r="N2221" t="str">
        <f t="shared" si="162"/>
        <v>27</v>
      </c>
      <c r="Q2221" s="22" t="str">
        <f t="shared" si="163"/>
        <v/>
      </c>
    </row>
    <row r="2222" spans="1:17" x14ac:dyDescent="0.45">
      <c r="A2222" s="3">
        <v>2280</v>
      </c>
      <c r="B2222" s="1" t="s">
        <v>6612</v>
      </c>
      <c r="C2222" s="1" t="s">
        <v>6474</v>
      </c>
      <c r="D2222" s="1" t="s">
        <v>6474</v>
      </c>
      <c r="E2222" s="5">
        <v>43659459</v>
      </c>
      <c r="F2222" s="1" t="s">
        <v>6613</v>
      </c>
      <c r="G2222" s="1" t="s">
        <v>6414</v>
      </c>
      <c r="H2222" s="1" t="s">
        <v>154</v>
      </c>
      <c r="I2222" s="1" t="s">
        <v>154</v>
      </c>
      <c r="J2222" s="1" t="s">
        <v>6614</v>
      </c>
      <c r="K2222" s="1" t="s">
        <v>19</v>
      </c>
      <c r="L2222" s="1"/>
      <c r="M2222" t="str">
        <f t="shared" si="161"/>
        <v>4</v>
      </c>
      <c r="N2222" t="str">
        <f t="shared" si="162"/>
        <v>43</v>
      </c>
      <c r="Q2222" s="22" t="str">
        <f t="shared" si="163"/>
        <v/>
      </c>
    </row>
    <row r="2223" spans="1:17" x14ac:dyDescent="0.45">
      <c r="A2223" s="3">
        <v>2281</v>
      </c>
      <c r="B2223" s="1" t="s">
        <v>6615</v>
      </c>
      <c r="C2223" s="1" t="s">
        <v>6474</v>
      </c>
      <c r="D2223" s="1" t="s">
        <v>6474</v>
      </c>
      <c r="E2223" s="5">
        <v>26266667</v>
      </c>
      <c r="F2223" s="1" t="s">
        <v>6616</v>
      </c>
      <c r="G2223" s="1" t="s">
        <v>6414</v>
      </c>
      <c r="H2223" s="1" t="s">
        <v>154</v>
      </c>
      <c r="I2223" s="1" t="s">
        <v>154</v>
      </c>
      <c r="J2223" s="1" t="s">
        <v>6617</v>
      </c>
      <c r="K2223" s="1" t="s">
        <v>19</v>
      </c>
      <c r="L2223" s="1"/>
      <c r="M2223" t="str">
        <f t="shared" si="161"/>
        <v>2</v>
      </c>
      <c r="N2223" t="str">
        <f t="shared" si="162"/>
        <v>26</v>
      </c>
      <c r="Q2223" s="22" t="str">
        <f t="shared" si="163"/>
        <v/>
      </c>
    </row>
    <row r="2224" spans="1:17" x14ac:dyDescent="0.45">
      <c r="A2224" s="3">
        <v>2282</v>
      </c>
      <c r="B2224" s="1" t="s">
        <v>6618</v>
      </c>
      <c r="C2224" s="1" t="s">
        <v>6598</v>
      </c>
      <c r="D2224" s="1" t="s">
        <v>6474</v>
      </c>
      <c r="E2224" s="5">
        <v>61406450</v>
      </c>
      <c r="F2224" s="1" t="s">
        <v>6619</v>
      </c>
      <c r="G2224" s="1" t="s">
        <v>6598</v>
      </c>
      <c r="H2224" s="1" t="s">
        <v>670</v>
      </c>
      <c r="I2224" s="1" t="s">
        <v>154</v>
      </c>
      <c r="J2224" s="1" t="s">
        <v>6620</v>
      </c>
      <c r="K2224" s="1" t="s">
        <v>19</v>
      </c>
      <c r="L2224" s="1"/>
      <c r="M2224" t="str">
        <f t="shared" si="161"/>
        <v>6</v>
      </c>
      <c r="N2224" t="str">
        <f t="shared" si="162"/>
        <v>61</v>
      </c>
      <c r="Q2224" s="22" t="str">
        <f t="shared" si="163"/>
        <v/>
      </c>
    </row>
    <row r="2225" spans="1:17" x14ac:dyDescent="0.45">
      <c r="A2225" s="3">
        <v>2283</v>
      </c>
      <c r="B2225" s="1" t="s">
        <v>6621</v>
      </c>
      <c r="C2225" s="1" t="s">
        <v>6598</v>
      </c>
      <c r="D2225" s="1" t="s">
        <v>6474</v>
      </c>
      <c r="E2225" s="5">
        <v>153400</v>
      </c>
      <c r="F2225" s="1" t="s">
        <v>6622</v>
      </c>
      <c r="G2225" s="1" t="s">
        <v>6598</v>
      </c>
      <c r="H2225" s="1" t="s">
        <v>212</v>
      </c>
      <c r="I2225" s="1" t="s">
        <v>154</v>
      </c>
      <c r="J2225" s="1" t="s">
        <v>6623</v>
      </c>
      <c r="K2225" s="1" t="s">
        <v>19</v>
      </c>
      <c r="L2225" s="1"/>
      <c r="M2225" t="str">
        <f t="shared" si="161"/>
        <v>1</v>
      </c>
      <c r="N2225" t="str">
        <f t="shared" si="162"/>
        <v>15</v>
      </c>
      <c r="Q2225" s="22" t="str">
        <f t="shared" si="163"/>
        <v/>
      </c>
    </row>
    <row r="2226" spans="1:17" x14ac:dyDescent="0.45">
      <c r="A2226" s="3">
        <v>2284</v>
      </c>
      <c r="B2226" s="1" t="s">
        <v>6624</v>
      </c>
      <c r="C2226" s="1" t="s">
        <v>6598</v>
      </c>
      <c r="D2226" s="1" t="s">
        <v>6407</v>
      </c>
      <c r="E2226" s="5">
        <v>40131000</v>
      </c>
      <c r="F2226" s="1" t="s">
        <v>6625</v>
      </c>
      <c r="G2226" s="1" t="s">
        <v>6414</v>
      </c>
      <c r="H2226" s="1" t="s">
        <v>154</v>
      </c>
      <c r="I2226" s="1" t="s">
        <v>154</v>
      </c>
      <c r="J2226" s="1" t="s">
        <v>6626</v>
      </c>
      <c r="K2226" s="1" t="s">
        <v>19</v>
      </c>
      <c r="L2226" s="1"/>
      <c r="M2226" t="str">
        <f t="shared" si="161"/>
        <v>4</v>
      </c>
      <c r="N2226" t="str">
        <f t="shared" si="162"/>
        <v>40</v>
      </c>
      <c r="Q2226" s="22" t="str">
        <f t="shared" si="163"/>
        <v/>
      </c>
    </row>
    <row r="2227" spans="1:17" x14ac:dyDescent="0.45">
      <c r="A2227" s="3">
        <v>2285</v>
      </c>
      <c r="B2227" s="1" t="s">
        <v>6627</v>
      </c>
      <c r="C2227" s="1" t="s">
        <v>6598</v>
      </c>
      <c r="D2227" s="1" t="s">
        <v>6407</v>
      </c>
      <c r="E2227" s="5">
        <v>41228107</v>
      </c>
      <c r="F2227" s="1" t="s">
        <v>6628</v>
      </c>
      <c r="G2227" s="1" t="s">
        <v>6414</v>
      </c>
      <c r="H2227" s="1" t="s">
        <v>154</v>
      </c>
      <c r="I2227" s="1" t="s">
        <v>154</v>
      </c>
      <c r="J2227" s="1" t="s">
        <v>6629</v>
      </c>
      <c r="K2227" s="1" t="s">
        <v>19</v>
      </c>
      <c r="L2227" s="1"/>
      <c r="M2227" t="str">
        <f t="shared" si="161"/>
        <v>4</v>
      </c>
      <c r="N2227" t="str">
        <f t="shared" si="162"/>
        <v>41</v>
      </c>
      <c r="Q2227" s="22" t="str">
        <f t="shared" si="163"/>
        <v/>
      </c>
    </row>
    <row r="2228" spans="1:17" x14ac:dyDescent="0.45">
      <c r="A2228" s="3">
        <v>2286</v>
      </c>
      <c r="B2228" s="1" t="s">
        <v>6630</v>
      </c>
      <c r="C2228" s="1" t="s">
        <v>6598</v>
      </c>
      <c r="D2228" s="1" t="s">
        <v>6407</v>
      </c>
      <c r="E2228" s="5">
        <v>38073000</v>
      </c>
      <c r="F2228" s="1" t="s">
        <v>6631</v>
      </c>
      <c r="G2228" s="1" t="s">
        <v>6414</v>
      </c>
      <c r="H2228" s="1" t="s">
        <v>154</v>
      </c>
      <c r="I2228" s="1" t="s">
        <v>154</v>
      </c>
      <c r="J2228" s="1" t="s">
        <v>6632</v>
      </c>
      <c r="K2228" s="1" t="s">
        <v>19</v>
      </c>
      <c r="L2228" s="1"/>
      <c r="M2228" t="str">
        <f t="shared" si="161"/>
        <v>3</v>
      </c>
      <c r="N2228" t="str">
        <f t="shared" si="162"/>
        <v>38</v>
      </c>
      <c r="Q2228" s="22" t="str">
        <f t="shared" si="163"/>
        <v/>
      </c>
    </row>
    <row r="2229" spans="1:17" x14ac:dyDescent="0.45">
      <c r="A2229" s="3">
        <v>2287</v>
      </c>
      <c r="B2229" s="1" t="s">
        <v>6633</v>
      </c>
      <c r="C2229" s="1" t="s">
        <v>6598</v>
      </c>
      <c r="D2229" s="1" t="s">
        <v>6407</v>
      </c>
      <c r="E2229" s="5">
        <v>38073000</v>
      </c>
      <c r="F2229" s="1" t="s">
        <v>6634</v>
      </c>
      <c r="G2229" s="1" t="s">
        <v>6414</v>
      </c>
      <c r="H2229" s="1" t="s">
        <v>154</v>
      </c>
      <c r="I2229" s="1" t="s">
        <v>154</v>
      </c>
      <c r="J2229" s="1" t="s">
        <v>6635</v>
      </c>
      <c r="K2229" s="1" t="s">
        <v>19</v>
      </c>
      <c r="L2229" s="1"/>
      <c r="M2229" t="str">
        <f t="shared" si="161"/>
        <v>3</v>
      </c>
      <c r="N2229" t="str">
        <f t="shared" si="162"/>
        <v>38</v>
      </c>
      <c r="Q2229" s="22" t="str">
        <f t="shared" si="163"/>
        <v/>
      </c>
    </row>
    <row r="2230" spans="1:17" x14ac:dyDescent="0.45">
      <c r="A2230" s="3">
        <v>2288</v>
      </c>
      <c r="B2230" s="1" t="s">
        <v>6636</v>
      </c>
      <c r="C2230" s="1" t="s">
        <v>6598</v>
      </c>
      <c r="D2230" s="1" t="s">
        <v>6474</v>
      </c>
      <c r="E2230" s="5">
        <v>43670036</v>
      </c>
      <c r="F2230" s="1" t="s">
        <v>6637</v>
      </c>
      <c r="G2230" s="1" t="s">
        <v>6414</v>
      </c>
      <c r="H2230" s="1" t="s">
        <v>154</v>
      </c>
      <c r="I2230" s="1" t="s">
        <v>154</v>
      </c>
      <c r="J2230" s="1" t="s">
        <v>6638</v>
      </c>
      <c r="K2230" s="1" t="s">
        <v>19</v>
      </c>
      <c r="L2230" s="1"/>
      <c r="M2230" t="str">
        <f t="shared" si="161"/>
        <v>4</v>
      </c>
      <c r="N2230" t="str">
        <f t="shared" si="162"/>
        <v>43</v>
      </c>
      <c r="Q2230" s="22" t="str">
        <f t="shared" si="163"/>
        <v/>
      </c>
    </row>
    <row r="2231" spans="1:17" x14ac:dyDescent="0.45">
      <c r="A2231" s="3">
        <v>2289</v>
      </c>
      <c r="B2231" s="1" t="s">
        <v>6639</v>
      </c>
      <c r="C2231" s="1" t="s">
        <v>6598</v>
      </c>
      <c r="D2231" s="1" t="s">
        <v>6474</v>
      </c>
      <c r="E2231" s="5">
        <v>44359165</v>
      </c>
      <c r="F2231" s="1" t="s">
        <v>6640</v>
      </c>
      <c r="G2231" s="1" t="s">
        <v>6414</v>
      </c>
      <c r="H2231" s="1" t="s">
        <v>154</v>
      </c>
      <c r="I2231" s="1" t="s">
        <v>154</v>
      </c>
      <c r="J2231" s="1" t="s">
        <v>6641</v>
      </c>
      <c r="K2231" s="1" t="s">
        <v>19</v>
      </c>
      <c r="L2231" s="1"/>
      <c r="M2231" t="str">
        <f t="shared" si="161"/>
        <v>4</v>
      </c>
      <c r="N2231" t="str">
        <f t="shared" si="162"/>
        <v>44</v>
      </c>
      <c r="Q2231" s="22" t="str">
        <f t="shared" si="163"/>
        <v/>
      </c>
    </row>
    <row r="2232" spans="1:17" x14ac:dyDescent="0.45">
      <c r="A2232" s="3">
        <v>2290</v>
      </c>
      <c r="B2232" s="1" t="s">
        <v>6642</v>
      </c>
      <c r="C2232" s="1" t="s">
        <v>6598</v>
      </c>
      <c r="D2232" s="1" t="s">
        <v>6474</v>
      </c>
      <c r="E2232" s="5">
        <v>17747748</v>
      </c>
      <c r="F2232" s="1" t="s">
        <v>6643</v>
      </c>
      <c r="G2232" s="1" t="s">
        <v>6414</v>
      </c>
      <c r="H2232" s="1" t="s">
        <v>154</v>
      </c>
      <c r="I2232" s="1" t="s">
        <v>154</v>
      </c>
      <c r="J2232" s="1" t="s">
        <v>6644</v>
      </c>
      <c r="K2232" s="1" t="s">
        <v>19</v>
      </c>
      <c r="L2232" s="1"/>
      <c r="M2232" t="str">
        <f t="shared" si="161"/>
        <v>1</v>
      </c>
      <c r="N2232" t="str">
        <f t="shared" si="162"/>
        <v>17</v>
      </c>
      <c r="Q2232" s="22" t="str">
        <f t="shared" si="163"/>
        <v/>
      </c>
    </row>
    <row r="2233" spans="1:17" x14ac:dyDescent="0.45">
      <c r="A2233" s="3">
        <v>2291</v>
      </c>
      <c r="B2233" s="1" t="s">
        <v>6645</v>
      </c>
      <c r="C2233" s="1" t="s">
        <v>6598</v>
      </c>
      <c r="D2233" s="1" t="s">
        <v>6474</v>
      </c>
      <c r="E2233" s="5">
        <v>22003018</v>
      </c>
      <c r="F2233" s="1" t="s">
        <v>6646</v>
      </c>
      <c r="G2233" s="1" t="s">
        <v>6414</v>
      </c>
      <c r="H2233" s="1" t="s">
        <v>154</v>
      </c>
      <c r="I2233" s="1" t="s">
        <v>154</v>
      </c>
      <c r="J2233" s="1" t="s">
        <v>6647</v>
      </c>
      <c r="K2233" s="1" t="s">
        <v>19</v>
      </c>
      <c r="L2233" s="1"/>
      <c r="M2233" t="str">
        <f t="shared" si="161"/>
        <v>2</v>
      </c>
      <c r="N2233" t="str">
        <f t="shared" si="162"/>
        <v>22</v>
      </c>
      <c r="Q2233" s="22" t="str">
        <f t="shared" si="163"/>
        <v/>
      </c>
    </row>
    <row r="2234" spans="1:17" x14ac:dyDescent="0.45">
      <c r="A2234" s="3">
        <v>2292</v>
      </c>
      <c r="B2234" s="1" t="s">
        <v>6648</v>
      </c>
      <c r="C2234" s="1" t="s">
        <v>6598</v>
      </c>
      <c r="D2234" s="1" t="s">
        <v>6474</v>
      </c>
      <c r="E2234" s="5">
        <v>40946893</v>
      </c>
      <c r="F2234" s="1" t="s">
        <v>6649</v>
      </c>
      <c r="G2234" s="1" t="s">
        <v>6414</v>
      </c>
      <c r="H2234" s="1" t="s">
        <v>154</v>
      </c>
      <c r="I2234" s="1" t="s">
        <v>154</v>
      </c>
      <c r="J2234" s="1" t="s">
        <v>6650</v>
      </c>
      <c r="K2234" s="1" t="s">
        <v>19</v>
      </c>
      <c r="L2234" s="1"/>
      <c r="M2234" t="str">
        <f t="shared" si="161"/>
        <v>4</v>
      </c>
      <c r="N2234" t="str">
        <f t="shared" si="162"/>
        <v>40</v>
      </c>
      <c r="Q2234" s="22" t="str">
        <f t="shared" si="163"/>
        <v/>
      </c>
    </row>
    <row r="2235" spans="1:17" x14ac:dyDescent="0.45">
      <c r="A2235" s="3">
        <v>2293</v>
      </c>
      <c r="B2235" s="1" t="s">
        <v>6651</v>
      </c>
      <c r="C2235" s="1" t="s">
        <v>6598</v>
      </c>
      <c r="D2235" s="1" t="s">
        <v>6474</v>
      </c>
      <c r="E2235" s="5">
        <v>41445339</v>
      </c>
      <c r="F2235" s="1" t="s">
        <v>6652</v>
      </c>
      <c r="G2235" s="1" t="s">
        <v>6414</v>
      </c>
      <c r="H2235" s="1" t="s">
        <v>154</v>
      </c>
      <c r="I2235" s="1" t="s">
        <v>154</v>
      </c>
      <c r="J2235" s="1" t="s">
        <v>6653</v>
      </c>
      <c r="K2235" s="1" t="s">
        <v>19</v>
      </c>
      <c r="L2235" s="1"/>
      <c r="M2235" t="str">
        <f t="shared" si="161"/>
        <v>4</v>
      </c>
      <c r="N2235" t="str">
        <f t="shared" si="162"/>
        <v>41</v>
      </c>
      <c r="Q2235" s="22" t="str">
        <f t="shared" si="163"/>
        <v/>
      </c>
    </row>
    <row r="2236" spans="1:17" x14ac:dyDescent="0.45">
      <c r="A2236" s="3">
        <v>2294</v>
      </c>
      <c r="B2236" s="1" t="s">
        <v>6654</v>
      </c>
      <c r="C2236" s="1" t="s">
        <v>6598</v>
      </c>
      <c r="D2236" s="1" t="s">
        <v>6474</v>
      </c>
      <c r="E2236" s="5">
        <v>43755676</v>
      </c>
      <c r="F2236" s="1" t="s">
        <v>6655</v>
      </c>
      <c r="G2236" s="1" t="s">
        <v>6414</v>
      </c>
      <c r="H2236" s="1" t="s">
        <v>154</v>
      </c>
      <c r="I2236" s="1" t="s">
        <v>154</v>
      </c>
      <c r="J2236" s="1" t="s">
        <v>6656</v>
      </c>
      <c r="K2236" s="1" t="s">
        <v>19</v>
      </c>
      <c r="L2236" s="1"/>
      <c r="M2236" t="str">
        <f t="shared" si="161"/>
        <v>4</v>
      </c>
      <c r="N2236" t="str">
        <f t="shared" si="162"/>
        <v>43</v>
      </c>
      <c r="Q2236" s="22" t="str">
        <f t="shared" si="163"/>
        <v/>
      </c>
    </row>
    <row r="2237" spans="1:17" x14ac:dyDescent="0.45">
      <c r="A2237" s="3">
        <v>2295</v>
      </c>
      <c r="B2237" s="1" t="s">
        <v>6657</v>
      </c>
      <c r="C2237" s="1" t="s">
        <v>6598</v>
      </c>
      <c r="D2237" s="1" t="s">
        <v>6474</v>
      </c>
      <c r="E2237" s="5">
        <v>44014415</v>
      </c>
      <c r="F2237" s="1" t="s">
        <v>6658</v>
      </c>
      <c r="G2237" s="1" t="s">
        <v>6414</v>
      </c>
      <c r="H2237" s="1" t="s">
        <v>154</v>
      </c>
      <c r="I2237" s="1" t="s">
        <v>154</v>
      </c>
      <c r="J2237" s="1" t="s">
        <v>6659</v>
      </c>
      <c r="K2237" s="1" t="s">
        <v>19</v>
      </c>
      <c r="L2237" s="1"/>
      <c r="M2237" t="str">
        <f t="shared" si="161"/>
        <v>4</v>
      </c>
      <c r="N2237" t="str">
        <f t="shared" si="162"/>
        <v>44</v>
      </c>
      <c r="Q2237" s="22" t="str">
        <f t="shared" si="163"/>
        <v/>
      </c>
    </row>
    <row r="2238" spans="1:17" x14ac:dyDescent="0.45">
      <c r="A2238" s="3">
        <v>2296</v>
      </c>
      <c r="B2238" s="1" t="s">
        <v>6660</v>
      </c>
      <c r="C2238" s="1" t="s">
        <v>6598</v>
      </c>
      <c r="D2238" s="1" t="s">
        <v>6474</v>
      </c>
      <c r="E2238" s="5">
        <v>27783000</v>
      </c>
      <c r="F2238" s="1" t="s">
        <v>6661</v>
      </c>
      <c r="G2238" s="1" t="s">
        <v>6414</v>
      </c>
      <c r="H2238" s="1" t="s">
        <v>154</v>
      </c>
      <c r="I2238" s="1" t="s">
        <v>154</v>
      </c>
      <c r="J2238" s="1" t="s">
        <v>6662</v>
      </c>
      <c r="K2238" s="1" t="s">
        <v>19</v>
      </c>
      <c r="L2238" s="1"/>
      <c r="M2238" t="str">
        <f t="shared" si="161"/>
        <v>2</v>
      </c>
      <c r="N2238" t="str">
        <f t="shared" si="162"/>
        <v>27</v>
      </c>
      <c r="Q2238" s="22" t="str">
        <f t="shared" si="163"/>
        <v/>
      </c>
    </row>
    <row r="2239" spans="1:17" x14ac:dyDescent="0.45">
      <c r="A2239" s="3">
        <v>2297</v>
      </c>
      <c r="B2239" s="1" t="s">
        <v>6663</v>
      </c>
      <c r="C2239" s="1" t="s">
        <v>6598</v>
      </c>
      <c r="D2239" s="1" t="s">
        <v>6474</v>
      </c>
      <c r="E2239" s="5">
        <v>26754000</v>
      </c>
      <c r="F2239" s="1" t="s">
        <v>6664</v>
      </c>
      <c r="G2239" s="1" t="s">
        <v>6414</v>
      </c>
      <c r="H2239" s="1" t="s">
        <v>154</v>
      </c>
      <c r="I2239" s="1" t="s">
        <v>154</v>
      </c>
      <c r="J2239" s="1" t="s">
        <v>6665</v>
      </c>
      <c r="K2239" s="1" t="s">
        <v>19</v>
      </c>
      <c r="L2239" s="1"/>
      <c r="M2239" t="str">
        <f t="shared" si="161"/>
        <v>2</v>
      </c>
      <c r="N2239" t="str">
        <f t="shared" si="162"/>
        <v>26</v>
      </c>
      <c r="Q2239" s="22" t="str">
        <f t="shared" si="163"/>
        <v/>
      </c>
    </row>
    <row r="2240" spans="1:17" x14ac:dyDescent="0.45">
      <c r="A2240" s="3">
        <v>2298</v>
      </c>
      <c r="B2240" s="1" t="s">
        <v>6666</v>
      </c>
      <c r="C2240" s="1" t="s">
        <v>6598</v>
      </c>
      <c r="D2240" s="1" t="s">
        <v>6474</v>
      </c>
      <c r="E2240" s="5">
        <v>26754000</v>
      </c>
      <c r="F2240" s="1" t="s">
        <v>6667</v>
      </c>
      <c r="G2240" s="1" t="s">
        <v>6414</v>
      </c>
      <c r="H2240" s="1" t="s">
        <v>154</v>
      </c>
      <c r="I2240" s="1" t="s">
        <v>154</v>
      </c>
      <c r="J2240" s="1" t="s">
        <v>6668</v>
      </c>
      <c r="K2240" s="1" t="s">
        <v>19</v>
      </c>
      <c r="L2240" s="1"/>
      <c r="M2240" t="str">
        <f t="shared" si="161"/>
        <v>2</v>
      </c>
      <c r="N2240" t="str">
        <f t="shared" si="162"/>
        <v>26</v>
      </c>
      <c r="Q2240" s="22" t="str">
        <f t="shared" si="163"/>
        <v/>
      </c>
    </row>
    <row r="2241" spans="1:17" x14ac:dyDescent="0.45">
      <c r="A2241" s="3">
        <v>2299</v>
      </c>
      <c r="B2241" s="1" t="s">
        <v>6669</v>
      </c>
      <c r="C2241" s="1" t="s">
        <v>6598</v>
      </c>
      <c r="D2241" s="1" t="s">
        <v>6474</v>
      </c>
      <c r="E2241" s="5">
        <v>26754000</v>
      </c>
      <c r="F2241" s="1" t="s">
        <v>6670</v>
      </c>
      <c r="G2241" s="1" t="s">
        <v>6414</v>
      </c>
      <c r="H2241" s="1" t="s">
        <v>154</v>
      </c>
      <c r="I2241" s="1" t="s">
        <v>154</v>
      </c>
      <c r="J2241" s="1" t="s">
        <v>6671</v>
      </c>
      <c r="K2241" s="1" t="s">
        <v>19</v>
      </c>
      <c r="L2241" s="1"/>
      <c r="M2241" t="str">
        <f t="shared" si="161"/>
        <v>2</v>
      </c>
      <c r="N2241" t="str">
        <f t="shared" si="162"/>
        <v>26</v>
      </c>
      <c r="Q2241" s="22" t="str">
        <f t="shared" si="163"/>
        <v/>
      </c>
    </row>
    <row r="2242" spans="1:17" x14ac:dyDescent="0.45">
      <c r="A2242" s="3">
        <v>2300</v>
      </c>
      <c r="B2242" s="1" t="s">
        <v>6672</v>
      </c>
      <c r="C2242" s="1" t="s">
        <v>6598</v>
      </c>
      <c r="D2242" s="1" t="s">
        <v>6474</v>
      </c>
      <c r="E2242" s="5">
        <v>27783000</v>
      </c>
      <c r="F2242" s="1" t="s">
        <v>6673</v>
      </c>
      <c r="G2242" s="1" t="s">
        <v>6414</v>
      </c>
      <c r="H2242" s="1" t="s">
        <v>154</v>
      </c>
      <c r="I2242" s="1" t="s">
        <v>154</v>
      </c>
      <c r="J2242" s="1" t="s">
        <v>6674</v>
      </c>
      <c r="K2242" s="1" t="s">
        <v>19</v>
      </c>
      <c r="L2242" s="1"/>
      <c r="M2242" t="str">
        <f t="shared" si="161"/>
        <v>2</v>
      </c>
      <c r="N2242" t="str">
        <f t="shared" si="162"/>
        <v>27</v>
      </c>
      <c r="Q2242" s="22" t="str">
        <f t="shared" si="163"/>
        <v/>
      </c>
    </row>
    <row r="2243" spans="1:17" x14ac:dyDescent="0.45">
      <c r="A2243" s="3">
        <v>2301</v>
      </c>
      <c r="B2243" s="1" t="s">
        <v>6675</v>
      </c>
      <c r="C2243" s="1" t="s">
        <v>6598</v>
      </c>
      <c r="D2243" s="1" t="s">
        <v>6474</v>
      </c>
      <c r="E2243" s="5">
        <v>43743761</v>
      </c>
      <c r="F2243" s="1" t="s">
        <v>6676</v>
      </c>
      <c r="G2243" s="1" t="s">
        <v>6414</v>
      </c>
      <c r="H2243" s="1" t="s">
        <v>154</v>
      </c>
      <c r="I2243" s="1" t="s">
        <v>154</v>
      </c>
      <c r="J2243" s="1" t="s">
        <v>6677</v>
      </c>
      <c r="K2243" s="1" t="s">
        <v>19</v>
      </c>
      <c r="L2243" s="1"/>
      <c r="M2243" t="str">
        <f t="shared" si="161"/>
        <v>4</v>
      </c>
      <c r="N2243" t="str">
        <f t="shared" si="162"/>
        <v>43</v>
      </c>
      <c r="Q2243" s="22" t="str">
        <f t="shared" si="163"/>
        <v/>
      </c>
    </row>
    <row r="2244" spans="1:17" x14ac:dyDescent="0.45">
      <c r="A2244" s="3">
        <v>2302</v>
      </c>
      <c r="B2244" s="1" t="s">
        <v>6678</v>
      </c>
      <c r="C2244" s="1" t="s">
        <v>6598</v>
      </c>
      <c r="D2244" s="1" t="s">
        <v>6474</v>
      </c>
      <c r="E2244" s="5">
        <v>26754000</v>
      </c>
      <c r="F2244" s="1" t="s">
        <v>6679</v>
      </c>
      <c r="G2244" s="1" t="s">
        <v>6414</v>
      </c>
      <c r="H2244" s="1" t="s">
        <v>154</v>
      </c>
      <c r="I2244" s="1" t="s">
        <v>154</v>
      </c>
      <c r="J2244" s="1" t="s">
        <v>6680</v>
      </c>
      <c r="K2244" s="1" t="s">
        <v>19</v>
      </c>
      <c r="L2244" s="1"/>
      <c r="M2244" t="str">
        <f t="shared" si="161"/>
        <v>2</v>
      </c>
      <c r="N2244" t="str">
        <f t="shared" si="162"/>
        <v>26</v>
      </c>
      <c r="Q2244" s="22" t="str">
        <f t="shared" si="163"/>
        <v/>
      </c>
    </row>
    <row r="2245" spans="1:17" x14ac:dyDescent="0.45">
      <c r="A2245" s="3">
        <v>2303</v>
      </c>
      <c r="B2245" s="1" t="s">
        <v>6681</v>
      </c>
      <c r="C2245" s="1" t="s">
        <v>6598</v>
      </c>
      <c r="D2245" s="1" t="s">
        <v>6474</v>
      </c>
      <c r="E2245" s="5">
        <v>27783000</v>
      </c>
      <c r="F2245" s="1" t="s">
        <v>6682</v>
      </c>
      <c r="G2245" s="1" t="s">
        <v>6414</v>
      </c>
      <c r="H2245" s="1" t="s">
        <v>154</v>
      </c>
      <c r="I2245" s="1" t="s">
        <v>154</v>
      </c>
      <c r="J2245" s="1" t="s">
        <v>6683</v>
      </c>
      <c r="K2245" s="1" t="s">
        <v>19</v>
      </c>
      <c r="L2245" s="1"/>
      <c r="M2245" t="str">
        <f t="shared" ref="M2245:M2308" si="164">LEFT(E2245,1)</f>
        <v>2</v>
      </c>
      <c r="N2245" t="str">
        <f t="shared" ref="N2245:N2308" si="165">LEFT(E2245,2)</f>
        <v>27</v>
      </c>
      <c r="Q2245" s="22" t="str">
        <f t="shared" si="163"/>
        <v/>
      </c>
    </row>
    <row r="2246" spans="1:17" x14ac:dyDescent="0.45">
      <c r="A2246" s="3">
        <v>2304</v>
      </c>
      <c r="B2246" s="1" t="s">
        <v>6684</v>
      </c>
      <c r="C2246" s="1" t="s">
        <v>6598</v>
      </c>
      <c r="D2246" s="1" t="s">
        <v>6474</v>
      </c>
      <c r="E2246" s="5">
        <v>43614415</v>
      </c>
      <c r="F2246" s="1" t="s">
        <v>6685</v>
      </c>
      <c r="G2246" s="1" t="s">
        <v>6414</v>
      </c>
      <c r="H2246" s="1" t="s">
        <v>154</v>
      </c>
      <c r="I2246" s="1" t="s">
        <v>154</v>
      </c>
      <c r="J2246" s="1" t="s">
        <v>6686</v>
      </c>
      <c r="K2246" s="1" t="s">
        <v>19</v>
      </c>
      <c r="L2246" s="1"/>
      <c r="M2246" t="str">
        <f t="shared" si="164"/>
        <v>4</v>
      </c>
      <c r="N2246" t="str">
        <f t="shared" si="165"/>
        <v>43</v>
      </c>
      <c r="Q2246" s="22" t="str">
        <f t="shared" si="163"/>
        <v/>
      </c>
    </row>
    <row r="2247" spans="1:17" x14ac:dyDescent="0.45">
      <c r="A2247" s="3">
        <v>2305</v>
      </c>
      <c r="B2247" s="1" t="s">
        <v>6687</v>
      </c>
      <c r="C2247" s="1" t="s">
        <v>6598</v>
      </c>
      <c r="D2247" s="1" t="s">
        <v>6474</v>
      </c>
      <c r="E2247" s="5">
        <v>37522522</v>
      </c>
      <c r="F2247" s="1" t="s">
        <v>6688</v>
      </c>
      <c r="G2247" s="1" t="s">
        <v>6414</v>
      </c>
      <c r="H2247" s="1" t="s">
        <v>154</v>
      </c>
      <c r="I2247" s="1" t="s">
        <v>154</v>
      </c>
      <c r="J2247" s="1" t="s">
        <v>6689</v>
      </c>
      <c r="K2247" s="1" t="s">
        <v>19</v>
      </c>
      <c r="L2247" s="1"/>
      <c r="M2247" t="str">
        <f t="shared" si="164"/>
        <v>3</v>
      </c>
      <c r="N2247" t="str">
        <f t="shared" si="165"/>
        <v>37</v>
      </c>
      <c r="Q2247" s="22" t="str">
        <f t="shared" si="163"/>
        <v/>
      </c>
    </row>
    <row r="2248" spans="1:17" x14ac:dyDescent="0.45">
      <c r="A2248" s="3">
        <v>2306</v>
      </c>
      <c r="B2248" s="1" t="s">
        <v>6690</v>
      </c>
      <c r="C2248" s="1" t="s">
        <v>6598</v>
      </c>
      <c r="D2248" s="1" t="s">
        <v>6474</v>
      </c>
      <c r="E2248" s="5">
        <v>23500000</v>
      </c>
      <c r="F2248" s="1" t="s">
        <v>6691</v>
      </c>
      <c r="G2248" s="1" t="s">
        <v>6414</v>
      </c>
      <c r="H2248" s="1" t="s">
        <v>154</v>
      </c>
      <c r="I2248" s="1" t="s">
        <v>154</v>
      </c>
      <c r="J2248" s="1" t="s">
        <v>6692</v>
      </c>
      <c r="K2248" s="1" t="s">
        <v>19</v>
      </c>
      <c r="L2248" s="1"/>
      <c r="M2248" t="str">
        <f t="shared" si="164"/>
        <v>2</v>
      </c>
      <c r="N2248" t="str">
        <f t="shared" si="165"/>
        <v>23</v>
      </c>
      <c r="Q2248" s="22" t="str">
        <f t="shared" si="163"/>
        <v/>
      </c>
    </row>
    <row r="2249" spans="1:17" x14ac:dyDescent="0.45">
      <c r="A2249" s="3">
        <v>2307</v>
      </c>
      <c r="B2249" s="1" t="s">
        <v>6693</v>
      </c>
      <c r="C2249" s="1" t="s">
        <v>6598</v>
      </c>
      <c r="D2249" s="1" t="s">
        <v>6474</v>
      </c>
      <c r="E2249" s="5">
        <v>21992612</v>
      </c>
      <c r="F2249" s="1" t="s">
        <v>6694</v>
      </c>
      <c r="G2249" s="1" t="s">
        <v>6414</v>
      </c>
      <c r="H2249" s="1" t="s">
        <v>154</v>
      </c>
      <c r="I2249" s="1" t="s">
        <v>154</v>
      </c>
      <c r="J2249" s="1" t="s">
        <v>6695</v>
      </c>
      <c r="K2249" s="1" t="s">
        <v>19</v>
      </c>
      <c r="L2249" s="1"/>
      <c r="M2249" t="str">
        <f t="shared" si="164"/>
        <v>2</v>
      </c>
      <c r="N2249" t="str">
        <f t="shared" si="165"/>
        <v>21</v>
      </c>
      <c r="Q2249" s="22" t="str">
        <f t="shared" si="163"/>
        <v/>
      </c>
    </row>
    <row r="2250" spans="1:17" x14ac:dyDescent="0.45">
      <c r="A2250" s="3">
        <v>2308</v>
      </c>
      <c r="B2250" s="1" t="s">
        <v>6696</v>
      </c>
      <c r="C2250" s="1" t="s">
        <v>6598</v>
      </c>
      <c r="D2250" s="1" t="s">
        <v>6474</v>
      </c>
      <c r="E2250" s="5">
        <v>19061081</v>
      </c>
      <c r="F2250" s="1" t="s">
        <v>6697</v>
      </c>
      <c r="G2250" s="1" t="s">
        <v>6414</v>
      </c>
      <c r="H2250" s="1" t="s">
        <v>154</v>
      </c>
      <c r="I2250" s="1" t="s">
        <v>154</v>
      </c>
      <c r="J2250" s="1" t="s">
        <v>6698</v>
      </c>
      <c r="K2250" s="1" t="s">
        <v>19</v>
      </c>
      <c r="L2250" s="1"/>
      <c r="M2250" t="str">
        <f t="shared" si="164"/>
        <v>1</v>
      </c>
      <c r="N2250" t="str">
        <f t="shared" si="165"/>
        <v>19</v>
      </c>
      <c r="Q2250" s="22" t="str">
        <f t="shared" si="163"/>
        <v/>
      </c>
    </row>
    <row r="2251" spans="1:17" x14ac:dyDescent="0.45">
      <c r="A2251" s="3">
        <v>2309</v>
      </c>
      <c r="B2251" s="1" t="s">
        <v>6699</v>
      </c>
      <c r="C2251" s="1" t="s">
        <v>6598</v>
      </c>
      <c r="D2251" s="1" t="s">
        <v>6474</v>
      </c>
      <c r="E2251" s="5">
        <v>44113244</v>
      </c>
      <c r="F2251" s="1" t="s">
        <v>6700</v>
      </c>
      <c r="G2251" s="1" t="s">
        <v>6414</v>
      </c>
      <c r="H2251" s="1" t="s">
        <v>154</v>
      </c>
      <c r="I2251" s="1" t="s">
        <v>154</v>
      </c>
      <c r="J2251" s="1" t="s">
        <v>6701</v>
      </c>
      <c r="K2251" s="1" t="s">
        <v>19</v>
      </c>
      <c r="L2251" s="1"/>
      <c r="M2251" t="str">
        <f t="shared" si="164"/>
        <v>4</v>
      </c>
      <c r="N2251" t="str">
        <f t="shared" si="165"/>
        <v>44</v>
      </c>
      <c r="Q2251" s="22" t="str">
        <f t="shared" si="163"/>
        <v/>
      </c>
    </row>
    <row r="2252" spans="1:17" x14ac:dyDescent="0.45">
      <c r="A2252" s="3">
        <v>2310</v>
      </c>
      <c r="B2252" s="1" t="s">
        <v>6702</v>
      </c>
      <c r="C2252" s="1" t="s">
        <v>6598</v>
      </c>
      <c r="D2252" s="1" t="s">
        <v>6598</v>
      </c>
      <c r="E2252" s="5">
        <v>784842225</v>
      </c>
      <c r="F2252" s="1" t="s">
        <v>6703</v>
      </c>
      <c r="G2252" s="1" t="s">
        <v>6414</v>
      </c>
      <c r="H2252" s="1" t="s">
        <v>154</v>
      </c>
      <c r="I2252" s="1" t="s">
        <v>154</v>
      </c>
      <c r="J2252" s="1" t="s">
        <v>6704</v>
      </c>
      <c r="K2252" s="1" t="s">
        <v>19</v>
      </c>
      <c r="L2252" s="1"/>
      <c r="M2252" t="str">
        <f t="shared" si="164"/>
        <v>7</v>
      </c>
      <c r="N2252" t="str">
        <f t="shared" si="165"/>
        <v>78</v>
      </c>
      <c r="Q2252" s="22" t="str">
        <f t="shared" si="163"/>
        <v/>
      </c>
    </row>
    <row r="2253" spans="1:17" x14ac:dyDescent="0.45">
      <c r="A2253" s="3">
        <v>2311</v>
      </c>
      <c r="B2253" s="1" t="s">
        <v>6705</v>
      </c>
      <c r="C2253" s="1" t="s">
        <v>6598</v>
      </c>
      <c r="D2253" s="1" t="s">
        <v>6598</v>
      </c>
      <c r="E2253" s="5">
        <v>141540000</v>
      </c>
      <c r="F2253" s="1" t="s">
        <v>6706</v>
      </c>
      <c r="G2253" s="1" t="s">
        <v>6414</v>
      </c>
      <c r="H2253" s="1" t="s">
        <v>850</v>
      </c>
      <c r="I2253" s="1" t="s">
        <v>154</v>
      </c>
      <c r="J2253" s="1" t="s">
        <v>851</v>
      </c>
      <c r="K2253" s="1" t="s">
        <v>19</v>
      </c>
      <c r="L2253" s="1"/>
      <c r="M2253" t="str">
        <f t="shared" si="164"/>
        <v>1</v>
      </c>
      <c r="N2253" t="str">
        <f t="shared" si="165"/>
        <v>14</v>
      </c>
      <c r="Q2253" s="22" t="str">
        <f t="shared" si="163"/>
        <v/>
      </c>
    </row>
    <row r="2254" spans="1:17" x14ac:dyDescent="0.45">
      <c r="A2254" s="3">
        <v>2312</v>
      </c>
      <c r="B2254" s="1" t="s">
        <v>6707</v>
      </c>
      <c r="C2254" s="1" t="s">
        <v>6598</v>
      </c>
      <c r="D2254" s="1" t="s">
        <v>6598</v>
      </c>
      <c r="E2254" s="5">
        <v>92166100</v>
      </c>
      <c r="F2254" s="1" t="s">
        <v>6708</v>
      </c>
      <c r="G2254" s="1" t="s">
        <v>6414</v>
      </c>
      <c r="H2254" s="1" t="s">
        <v>850</v>
      </c>
      <c r="I2254" s="1" t="s">
        <v>154</v>
      </c>
      <c r="J2254" s="1" t="s">
        <v>851</v>
      </c>
      <c r="K2254" s="1" t="s">
        <v>19</v>
      </c>
      <c r="L2254" s="1"/>
      <c r="M2254" t="str">
        <f t="shared" si="164"/>
        <v>9</v>
      </c>
      <c r="N2254" t="str">
        <f t="shared" si="165"/>
        <v>92</v>
      </c>
      <c r="Q2254" s="22" t="str">
        <f t="shared" si="163"/>
        <v/>
      </c>
    </row>
    <row r="2255" spans="1:17" x14ac:dyDescent="0.45">
      <c r="A2255" s="3">
        <v>2313</v>
      </c>
      <c r="B2255" s="1" t="s">
        <v>6709</v>
      </c>
      <c r="C2255" s="1" t="s">
        <v>6598</v>
      </c>
      <c r="D2255" s="1" t="s">
        <v>6598</v>
      </c>
      <c r="E2255" s="5">
        <v>28578000</v>
      </c>
      <c r="F2255" s="1" t="s">
        <v>6710</v>
      </c>
      <c r="G2255" s="1" t="s">
        <v>6414</v>
      </c>
      <c r="H2255" s="1" t="s">
        <v>850</v>
      </c>
      <c r="I2255" s="1" t="s">
        <v>154</v>
      </c>
      <c r="J2255" s="1" t="s">
        <v>851</v>
      </c>
      <c r="K2255" s="1" t="s">
        <v>19</v>
      </c>
      <c r="L2255" s="1"/>
      <c r="M2255" t="str">
        <f t="shared" si="164"/>
        <v>2</v>
      </c>
      <c r="N2255" t="str">
        <f t="shared" si="165"/>
        <v>28</v>
      </c>
      <c r="Q2255" s="22" t="str">
        <f t="shared" si="163"/>
        <v/>
      </c>
    </row>
    <row r="2256" spans="1:17" x14ac:dyDescent="0.45">
      <c r="A2256" s="3">
        <v>2314</v>
      </c>
      <c r="B2256" s="1" t="s">
        <v>6711</v>
      </c>
      <c r="C2256" s="1" t="s">
        <v>6598</v>
      </c>
      <c r="D2256" s="1" t="s">
        <v>6598</v>
      </c>
      <c r="E2256" s="5">
        <v>395155300</v>
      </c>
      <c r="F2256" s="1" t="s">
        <v>6712</v>
      </c>
      <c r="G2256" s="1" t="s">
        <v>6713</v>
      </c>
      <c r="H2256" s="1" t="s">
        <v>6714</v>
      </c>
      <c r="I2256" s="1" t="s">
        <v>154</v>
      </c>
      <c r="J2256" s="1" t="s">
        <v>6715</v>
      </c>
      <c r="K2256" s="1" t="s">
        <v>19</v>
      </c>
      <c r="L2256" s="1"/>
      <c r="M2256" t="str">
        <f t="shared" si="164"/>
        <v>3</v>
      </c>
      <c r="N2256" t="str">
        <f t="shared" si="165"/>
        <v>39</v>
      </c>
      <c r="Q2256" s="22" t="str">
        <f t="shared" si="163"/>
        <v/>
      </c>
    </row>
    <row r="2257" spans="1:17" x14ac:dyDescent="0.45">
      <c r="A2257" s="3">
        <v>2315</v>
      </c>
      <c r="B2257" s="1" t="s">
        <v>6716</v>
      </c>
      <c r="C2257" s="1" t="s">
        <v>6598</v>
      </c>
      <c r="D2257" s="1" t="s">
        <v>6598</v>
      </c>
      <c r="E2257" s="5">
        <v>144203000</v>
      </c>
      <c r="F2257" s="1" t="s">
        <v>6717</v>
      </c>
      <c r="G2257" s="1" t="s">
        <v>6414</v>
      </c>
      <c r="H2257" s="1" t="s">
        <v>850</v>
      </c>
      <c r="I2257" s="1" t="s">
        <v>154</v>
      </c>
      <c r="J2257" s="1" t="s">
        <v>851</v>
      </c>
      <c r="K2257" s="1" t="s">
        <v>19</v>
      </c>
      <c r="L2257" s="1"/>
      <c r="M2257" t="str">
        <f t="shared" si="164"/>
        <v>1</v>
      </c>
      <c r="N2257" t="str">
        <f t="shared" si="165"/>
        <v>14</v>
      </c>
      <c r="Q2257" s="22" t="str">
        <f t="shared" si="163"/>
        <v/>
      </c>
    </row>
    <row r="2258" spans="1:17" x14ac:dyDescent="0.45">
      <c r="A2258" s="3">
        <v>2316</v>
      </c>
      <c r="B2258" s="1" t="s">
        <v>6718</v>
      </c>
      <c r="C2258" s="1" t="s">
        <v>6598</v>
      </c>
      <c r="D2258" s="1" t="s">
        <v>6598</v>
      </c>
      <c r="E2258" s="5">
        <v>14720000</v>
      </c>
      <c r="F2258" s="1" t="s">
        <v>6719</v>
      </c>
      <c r="G2258" s="1" t="s">
        <v>6414</v>
      </c>
      <c r="H2258" s="1" t="s">
        <v>850</v>
      </c>
      <c r="I2258" s="1" t="s">
        <v>154</v>
      </c>
      <c r="J2258" s="1" t="s">
        <v>851</v>
      </c>
      <c r="K2258" s="1" t="s">
        <v>19</v>
      </c>
      <c r="L2258" s="1"/>
      <c r="M2258" t="str">
        <f t="shared" si="164"/>
        <v>1</v>
      </c>
      <c r="N2258" t="str">
        <f t="shared" si="165"/>
        <v>14</v>
      </c>
      <c r="Q2258" s="22" t="str">
        <f t="shared" ref="Q2258:Q2321" si="166">O2258&amp;P2258</f>
        <v/>
      </c>
    </row>
    <row r="2259" spans="1:17" x14ac:dyDescent="0.45">
      <c r="A2259" s="3">
        <v>2317</v>
      </c>
      <c r="B2259" s="1" t="s">
        <v>6720</v>
      </c>
      <c r="C2259" s="1" t="s">
        <v>6598</v>
      </c>
      <c r="D2259" s="1" t="s">
        <v>6598</v>
      </c>
      <c r="E2259" s="5">
        <v>16244200</v>
      </c>
      <c r="F2259" s="1" t="s">
        <v>6721</v>
      </c>
      <c r="G2259" s="1" t="s">
        <v>6414</v>
      </c>
      <c r="H2259" s="1" t="s">
        <v>850</v>
      </c>
      <c r="I2259" s="1" t="s">
        <v>154</v>
      </c>
      <c r="J2259" s="1" t="s">
        <v>851</v>
      </c>
      <c r="K2259" s="1" t="s">
        <v>19</v>
      </c>
      <c r="L2259" s="1"/>
      <c r="M2259" t="str">
        <f t="shared" si="164"/>
        <v>1</v>
      </c>
      <c r="N2259" t="str">
        <f t="shared" si="165"/>
        <v>16</v>
      </c>
      <c r="Q2259" s="22" t="str">
        <f t="shared" si="166"/>
        <v/>
      </c>
    </row>
    <row r="2260" spans="1:17" x14ac:dyDescent="0.45">
      <c r="A2260" s="3">
        <v>2318</v>
      </c>
      <c r="B2260" s="1" t="s">
        <v>6722</v>
      </c>
      <c r="C2260" s="1" t="s">
        <v>6598</v>
      </c>
      <c r="D2260" s="1" t="s">
        <v>6598</v>
      </c>
      <c r="E2260" s="5">
        <v>51548310</v>
      </c>
      <c r="F2260" s="1" t="s">
        <v>6723</v>
      </c>
      <c r="G2260" s="1" t="s">
        <v>6414</v>
      </c>
      <c r="H2260" s="1" t="s">
        <v>850</v>
      </c>
      <c r="I2260" s="1" t="s">
        <v>154</v>
      </c>
      <c r="J2260" s="1" t="s">
        <v>851</v>
      </c>
      <c r="K2260" s="1" t="s">
        <v>19</v>
      </c>
      <c r="L2260" s="1"/>
      <c r="M2260" t="str">
        <f t="shared" si="164"/>
        <v>5</v>
      </c>
      <c r="N2260" t="str">
        <f t="shared" si="165"/>
        <v>51</v>
      </c>
      <c r="Q2260" s="22" t="str">
        <f t="shared" si="166"/>
        <v/>
      </c>
    </row>
    <row r="2261" spans="1:17" x14ac:dyDescent="0.45">
      <c r="A2261" s="3">
        <v>2319</v>
      </c>
      <c r="B2261" s="1" t="s">
        <v>6724</v>
      </c>
      <c r="C2261" s="1" t="s">
        <v>6598</v>
      </c>
      <c r="D2261" s="1" t="s">
        <v>6598</v>
      </c>
      <c r="E2261" s="5">
        <v>1696100</v>
      </c>
      <c r="F2261" s="1" t="s">
        <v>6725</v>
      </c>
      <c r="G2261" s="1" t="s">
        <v>6414</v>
      </c>
      <c r="H2261" s="1" t="s">
        <v>212</v>
      </c>
      <c r="I2261" s="1" t="s">
        <v>154</v>
      </c>
      <c r="J2261" s="1" t="s">
        <v>6726</v>
      </c>
      <c r="K2261" s="1" t="s">
        <v>19</v>
      </c>
      <c r="L2261" s="1"/>
      <c r="M2261" t="str">
        <f t="shared" si="164"/>
        <v>1</v>
      </c>
      <c r="N2261" t="str">
        <f t="shared" si="165"/>
        <v>16</v>
      </c>
      <c r="Q2261" s="22" t="str">
        <f t="shared" si="166"/>
        <v/>
      </c>
    </row>
    <row r="2262" spans="1:17" x14ac:dyDescent="0.45">
      <c r="A2262" s="3">
        <v>2320</v>
      </c>
      <c r="B2262" s="1" t="s">
        <v>6727</v>
      </c>
      <c r="C2262" s="1" t="s">
        <v>6598</v>
      </c>
      <c r="D2262" s="1" t="s">
        <v>6598</v>
      </c>
      <c r="E2262" s="5">
        <v>15624000</v>
      </c>
      <c r="F2262" s="1" t="s">
        <v>6728</v>
      </c>
      <c r="G2262" s="1" t="s">
        <v>6414</v>
      </c>
      <c r="H2262" s="1" t="s">
        <v>212</v>
      </c>
      <c r="I2262" s="1" t="s">
        <v>154</v>
      </c>
      <c r="J2262" s="1" t="s">
        <v>6729</v>
      </c>
      <c r="K2262" s="1" t="s">
        <v>19</v>
      </c>
      <c r="L2262" s="1"/>
      <c r="M2262" t="str">
        <f t="shared" si="164"/>
        <v>1</v>
      </c>
      <c r="N2262" t="str">
        <f t="shared" si="165"/>
        <v>15</v>
      </c>
      <c r="Q2262" s="22" t="str">
        <f t="shared" si="166"/>
        <v/>
      </c>
    </row>
    <row r="2263" spans="1:17" x14ac:dyDescent="0.45">
      <c r="A2263" s="3">
        <v>2321</v>
      </c>
      <c r="B2263" s="1" t="s">
        <v>6730</v>
      </c>
      <c r="C2263" s="1" t="s">
        <v>6414</v>
      </c>
      <c r="D2263" s="1" t="s">
        <v>6598</v>
      </c>
      <c r="E2263" s="5">
        <v>11657100</v>
      </c>
      <c r="F2263" s="1" t="s">
        <v>6731</v>
      </c>
      <c r="G2263" s="1" t="s">
        <v>6713</v>
      </c>
      <c r="H2263" s="1" t="s">
        <v>154</v>
      </c>
      <c r="I2263" s="1" t="s">
        <v>154</v>
      </c>
      <c r="J2263" s="1" t="s">
        <v>6732</v>
      </c>
      <c r="K2263" s="1" t="s">
        <v>19</v>
      </c>
      <c r="L2263" s="1"/>
      <c r="M2263" t="str">
        <f t="shared" si="164"/>
        <v>1</v>
      </c>
      <c r="N2263" t="str">
        <f t="shared" si="165"/>
        <v>11</v>
      </c>
      <c r="Q2263" s="22" t="str">
        <f t="shared" si="166"/>
        <v/>
      </c>
    </row>
    <row r="2264" spans="1:17" x14ac:dyDescent="0.45">
      <c r="A2264" s="3">
        <v>2322</v>
      </c>
      <c r="B2264" s="1" t="s">
        <v>6733</v>
      </c>
      <c r="C2264" s="1" t="s">
        <v>6414</v>
      </c>
      <c r="D2264" s="1" t="s">
        <v>6598</v>
      </c>
      <c r="E2264" s="5">
        <v>42326337</v>
      </c>
      <c r="F2264" s="1" t="s">
        <v>6734</v>
      </c>
      <c r="G2264" s="1" t="s">
        <v>6713</v>
      </c>
      <c r="H2264" s="1" t="s">
        <v>154</v>
      </c>
      <c r="I2264" s="1" t="s">
        <v>154</v>
      </c>
      <c r="J2264" s="1" t="s">
        <v>6735</v>
      </c>
      <c r="K2264" s="1" t="s">
        <v>19</v>
      </c>
      <c r="L2264" s="1"/>
      <c r="M2264" t="str">
        <f t="shared" si="164"/>
        <v>4</v>
      </c>
      <c r="N2264" t="str">
        <f t="shared" si="165"/>
        <v>42</v>
      </c>
      <c r="Q2264" s="22" t="str">
        <f t="shared" si="166"/>
        <v/>
      </c>
    </row>
    <row r="2265" spans="1:17" x14ac:dyDescent="0.45">
      <c r="A2265" s="3">
        <v>2323</v>
      </c>
      <c r="B2265" s="1" t="s">
        <v>6736</v>
      </c>
      <c r="C2265" s="1" t="s">
        <v>6414</v>
      </c>
      <c r="D2265" s="1" t="s">
        <v>6598</v>
      </c>
      <c r="E2265" s="5">
        <v>19080000</v>
      </c>
      <c r="F2265" s="1" t="s">
        <v>6737</v>
      </c>
      <c r="G2265" s="1" t="s">
        <v>6713</v>
      </c>
      <c r="H2265" s="1" t="s">
        <v>154</v>
      </c>
      <c r="I2265" s="1" t="s">
        <v>154</v>
      </c>
      <c r="J2265" s="1" t="s">
        <v>6738</v>
      </c>
      <c r="K2265" s="1" t="s">
        <v>19</v>
      </c>
      <c r="L2265" s="1"/>
      <c r="M2265" t="str">
        <f t="shared" si="164"/>
        <v>1</v>
      </c>
      <c r="N2265" t="str">
        <f t="shared" si="165"/>
        <v>19</v>
      </c>
      <c r="Q2265" s="22" t="str">
        <f t="shared" si="166"/>
        <v/>
      </c>
    </row>
    <row r="2266" spans="1:17" x14ac:dyDescent="0.45">
      <c r="A2266" s="3">
        <v>2324</v>
      </c>
      <c r="B2266" s="1" t="s">
        <v>6739</v>
      </c>
      <c r="C2266" s="1" t="s">
        <v>6414</v>
      </c>
      <c r="D2266" s="1" t="s">
        <v>6598</v>
      </c>
      <c r="E2266" s="5">
        <v>59338200</v>
      </c>
      <c r="F2266" s="1" t="s">
        <v>6740</v>
      </c>
      <c r="G2266" s="1" t="s">
        <v>6713</v>
      </c>
      <c r="H2266" s="1" t="s">
        <v>154</v>
      </c>
      <c r="I2266" s="1" t="s">
        <v>154</v>
      </c>
      <c r="J2266" s="1" t="s">
        <v>6741</v>
      </c>
      <c r="K2266" s="1" t="s">
        <v>19</v>
      </c>
      <c r="L2266" s="1"/>
      <c r="M2266" t="str">
        <f t="shared" si="164"/>
        <v>5</v>
      </c>
      <c r="N2266" t="str">
        <f t="shared" si="165"/>
        <v>59</v>
      </c>
      <c r="Q2266" s="22" t="str">
        <f t="shared" si="166"/>
        <v/>
      </c>
    </row>
    <row r="2267" spans="1:17" x14ac:dyDescent="0.45">
      <c r="A2267" s="3">
        <v>2325</v>
      </c>
      <c r="B2267" s="1" t="s">
        <v>6742</v>
      </c>
      <c r="C2267" s="1" t="s">
        <v>6414</v>
      </c>
      <c r="D2267" s="1" t="s">
        <v>6598</v>
      </c>
      <c r="E2267" s="5">
        <v>100805900</v>
      </c>
      <c r="F2267" s="1" t="s">
        <v>6743</v>
      </c>
      <c r="G2267" s="1" t="s">
        <v>6713</v>
      </c>
      <c r="H2267" s="1" t="s">
        <v>154</v>
      </c>
      <c r="I2267" s="1" t="s">
        <v>154</v>
      </c>
      <c r="J2267" s="1" t="s">
        <v>6744</v>
      </c>
      <c r="K2267" s="1" t="s">
        <v>19</v>
      </c>
      <c r="L2267" s="1"/>
      <c r="M2267" t="str">
        <f t="shared" si="164"/>
        <v>1</v>
      </c>
      <c r="N2267" t="str">
        <f t="shared" si="165"/>
        <v>10</v>
      </c>
      <c r="Q2267" s="22" t="str">
        <f t="shared" si="166"/>
        <v/>
      </c>
    </row>
    <row r="2268" spans="1:17" x14ac:dyDescent="0.45">
      <c r="A2268" s="3">
        <v>2326</v>
      </c>
      <c r="B2268" s="1" t="s">
        <v>6745</v>
      </c>
      <c r="C2268" s="1" t="s">
        <v>6414</v>
      </c>
      <c r="D2268" s="1" t="s">
        <v>6598</v>
      </c>
      <c r="E2268" s="5">
        <v>42282767</v>
      </c>
      <c r="F2268" s="1" t="s">
        <v>6746</v>
      </c>
      <c r="G2268" s="1" t="s">
        <v>6713</v>
      </c>
      <c r="H2268" s="1" t="s">
        <v>154</v>
      </c>
      <c r="I2268" s="1" t="s">
        <v>154</v>
      </c>
      <c r="J2268" s="1" t="s">
        <v>6747</v>
      </c>
      <c r="K2268" s="1" t="s">
        <v>19</v>
      </c>
      <c r="L2268" s="1"/>
      <c r="M2268" t="str">
        <f t="shared" si="164"/>
        <v>4</v>
      </c>
      <c r="N2268" t="str">
        <f t="shared" si="165"/>
        <v>42</v>
      </c>
      <c r="Q2268" s="22" t="str">
        <f t="shared" si="166"/>
        <v/>
      </c>
    </row>
    <row r="2269" spans="1:17" x14ac:dyDescent="0.45">
      <c r="A2269" s="3">
        <v>2327</v>
      </c>
      <c r="B2269" s="1" t="s">
        <v>6748</v>
      </c>
      <c r="C2269" s="1" t="s">
        <v>6414</v>
      </c>
      <c r="D2269" s="1" t="s">
        <v>6598</v>
      </c>
      <c r="E2269" s="5">
        <v>43193403</v>
      </c>
      <c r="F2269" s="1" t="s">
        <v>6749</v>
      </c>
      <c r="G2269" s="1" t="s">
        <v>6713</v>
      </c>
      <c r="H2269" s="1" t="s">
        <v>154</v>
      </c>
      <c r="I2269" s="1" t="s">
        <v>154</v>
      </c>
      <c r="J2269" s="1" t="s">
        <v>6750</v>
      </c>
      <c r="K2269" s="1" t="s">
        <v>19</v>
      </c>
      <c r="L2269" s="1"/>
      <c r="M2269" t="str">
        <f t="shared" si="164"/>
        <v>4</v>
      </c>
      <c r="N2269" t="str">
        <f t="shared" si="165"/>
        <v>43</v>
      </c>
      <c r="Q2269" s="22" t="str">
        <f t="shared" si="166"/>
        <v/>
      </c>
    </row>
    <row r="2270" spans="1:17" x14ac:dyDescent="0.45">
      <c r="A2270" s="3">
        <v>2328</v>
      </c>
      <c r="B2270" s="1" t="s">
        <v>6751</v>
      </c>
      <c r="C2270" s="1" t="s">
        <v>6414</v>
      </c>
      <c r="D2270" s="1" t="s">
        <v>6598</v>
      </c>
      <c r="E2270" s="5">
        <v>88030565</v>
      </c>
      <c r="F2270" s="1" t="s">
        <v>6752</v>
      </c>
      <c r="G2270" s="1" t="s">
        <v>6713</v>
      </c>
      <c r="H2270" s="1" t="s">
        <v>154</v>
      </c>
      <c r="I2270" s="1" t="s">
        <v>154</v>
      </c>
      <c r="J2270" s="1" t="s">
        <v>6753</v>
      </c>
      <c r="K2270" s="1" t="s">
        <v>19</v>
      </c>
      <c r="L2270" s="1"/>
      <c r="M2270" t="str">
        <f t="shared" si="164"/>
        <v>8</v>
      </c>
      <c r="N2270" t="str">
        <f t="shared" si="165"/>
        <v>88</v>
      </c>
      <c r="Q2270" s="22" t="str">
        <f t="shared" si="166"/>
        <v/>
      </c>
    </row>
    <row r="2271" spans="1:17" x14ac:dyDescent="0.45">
      <c r="A2271" s="3">
        <v>2329</v>
      </c>
      <c r="B2271" s="1" t="s">
        <v>6754</v>
      </c>
      <c r="C2271" s="1" t="s">
        <v>6713</v>
      </c>
      <c r="D2271" s="1" t="s">
        <v>6414</v>
      </c>
      <c r="E2271" s="5">
        <v>459997748</v>
      </c>
      <c r="F2271" s="1" t="s">
        <v>6755</v>
      </c>
      <c r="G2271" s="1" t="s">
        <v>6421</v>
      </c>
      <c r="H2271" s="1" t="s">
        <v>153</v>
      </c>
      <c r="I2271" s="1" t="s">
        <v>154</v>
      </c>
      <c r="J2271" s="1" t="s">
        <v>6756</v>
      </c>
      <c r="K2271" s="1" t="s">
        <v>19</v>
      </c>
      <c r="L2271" s="1"/>
      <c r="M2271" t="str">
        <f t="shared" si="164"/>
        <v>4</v>
      </c>
      <c r="N2271" t="str">
        <f t="shared" si="165"/>
        <v>45</v>
      </c>
      <c r="Q2271" s="22" t="str">
        <f t="shared" si="166"/>
        <v/>
      </c>
    </row>
    <row r="2272" spans="1:17" x14ac:dyDescent="0.45">
      <c r="A2272" s="3">
        <v>2330</v>
      </c>
      <c r="B2272" s="1" t="s">
        <v>6757</v>
      </c>
      <c r="C2272" s="1" t="s">
        <v>6713</v>
      </c>
      <c r="D2272" s="1" t="s">
        <v>6414</v>
      </c>
      <c r="E2272" s="5">
        <v>42657954</v>
      </c>
      <c r="F2272" s="1" t="s">
        <v>6758</v>
      </c>
      <c r="G2272" s="1" t="s">
        <v>6421</v>
      </c>
      <c r="H2272" s="1" t="s">
        <v>154</v>
      </c>
      <c r="I2272" s="1" t="s">
        <v>154</v>
      </c>
      <c r="J2272" s="1" t="s">
        <v>6759</v>
      </c>
      <c r="K2272" s="1" t="s">
        <v>19</v>
      </c>
      <c r="L2272" s="1"/>
      <c r="M2272" t="str">
        <f t="shared" si="164"/>
        <v>4</v>
      </c>
      <c r="N2272" t="str">
        <f t="shared" si="165"/>
        <v>42</v>
      </c>
      <c r="Q2272" s="22" t="str">
        <f t="shared" si="166"/>
        <v/>
      </c>
    </row>
    <row r="2273" spans="1:17" x14ac:dyDescent="0.45">
      <c r="A2273" s="3">
        <v>2331</v>
      </c>
      <c r="B2273" s="1" t="s">
        <v>6760</v>
      </c>
      <c r="C2273" s="1" t="s">
        <v>6713</v>
      </c>
      <c r="D2273" s="1" t="s">
        <v>6414</v>
      </c>
      <c r="E2273" s="5">
        <v>22828041</v>
      </c>
      <c r="F2273" s="1" t="s">
        <v>6761</v>
      </c>
      <c r="G2273" s="1" t="s">
        <v>6421</v>
      </c>
      <c r="H2273" s="1" t="s">
        <v>154</v>
      </c>
      <c r="I2273" s="1" t="s">
        <v>154</v>
      </c>
      <c r="J2273" s="1" t="s">
        <v>6762</v>
      </c>
      <c r="K2273" s="1" t="s">
        <v>19</v>
      </c>
      <c r="L2273" s="1"/>
      <c r="M2273" t="str">
        <f t="shared" si="164"/>
        <v>2</v>
      </c>
      <c r="N2273" t="str">
        <f t="shared" si="165"/>
        <v>22</v>
      </c>
      <c r="Q2273" s="22" t="str">
        <f t="shared" si="166"/>
        <v/>
      </c>
    </row>
    <row r="2274" spans="1:17" x14ac:dyDescent="0.45">
      <c r="A2274" s="3">
        <v>2332</v>
      </c>
      <c r="B2274" s="1" t="s">
        <v>6763</v>
      </c>
      <c r="C2274" s="1" t="s">
        <v>6713</v>
      </c>
      <c r="D2274" s="1" t="s">
        <v>6414</v>
      </c>
      <c r="E2274" s="5">
        <v>44286399</v>
      </c>
      <c r="F2274" s="1" t="s">
        <v>6764</v>
      </c>
      <c r="G2274" s="1" t="s">
        <v>6421</v>
      </c>
      <c r="H2274" s="1" t="s">
        <v>154</v>
      </c>
      <c r="I2274" s="1" t="s">
        <v>154</v>
      </c>
      <c r="J2274" s="1" t="s">
        <v>6765</v>
      </c>
      <c r="K2274" s="1" t="s">
        <v>19</v>
      </c>
      <c r="L2274" s="1"/>
      <c r="M2274" t="str">
        <f t="shared" si="164"/>
        <v>4</v>
      </c>
      <c r="N2274" t="str">
        <f t="shared" si="165"/>
        <v>44</v>
      </c>
      <c r="Q2274" s="22" t="str">
        <f t="shared" si="166"/>
        <v/>
      </c>
    </row>
    <row r="2275" spans="1:17" x14ac:dyDescent="0.45">
      <c r="A2275" s="3">
        <v>2333</v>
      </c>
      <c r="B2275" s="1" t="s">
        <v>6766</v>
      </c>
      <c r="C2275" s="1" t="s">
        <v>6713</v>
      </c>
      <c r="D2275" s="1" t="s">
        <v>6414</v>
      </c>
      <c r="E2275" s="5">
        <v>42819820</v>
      </c>
      <c r="F2275" s="1" t="s">
        <v>6767</v>
      </c>
      <c r="G2275" s="1" t="s">
        <v>6421</v>
      </c>
      <c r="H2275" s="1" t="s">
        <v>154</v>
      </c>
      <c r="I2275" s="1" t="s">
        <v>154</v>
      </c>
      <c r="J2275" s="1" t="s">
        <v>6768</v>
      </c>
      <c r="K2275" s="1" t="s">
        <v>19</v>
      </c>
      <c r="L2275" s="1"/>
      <c r="M2275" t="str">
        <f t="shared" si="164"/>
        <v>4</v>
      </c>
      <c r="N2275" t="str">
        <f t="shared" si="165"/>
        <v>42</v>
      </c>
      <c r="Q2275" s="22" t="str">
        <f t="shared" si="166"/>
        <v/>
      </c>
    </row>
    <row r="2276" spans="1:17" x14ac:dyDescent="0.45">
      <c r="A2276" s="3">
        <v>2334</v>
      </c>
      <c r="B2276" s="1" t="s">
        <v>6769</v>
      </c>
      <c r="C2276" s="1" t="s">
        <v>6713</v>
      </c>
      <c r="D2276" s="1" t="s">
        <v>6598</v>
      </c>
      <c r="E2276" s="5">
        <v>42934286</v>
      </c>
      <c r="F2276" s="1" t="s">
        <v>6770</v>
      </c>
      <c r="G2276" s="1" t="s">
        <v>6713</v>
      </c>
      <c r="H2276" s="1" t="s">
        <v>154</v>
      </c>
      <c r="I2276" s="1" t="s">
        <v>154</v>
      </c>
      <c r="J2276" s="1" t="s">
        <v>6771</v>
      </c>
      <c r="K2276" s="1" t="s">
        <v>19</v>
      </c>
      <c r="L2276" s="1"/>
      <c r="M2276" t="str">
        <f t="shared" si="164"/>
        <v>4</v>
      </c>
      <c r="N2276" t="str">
        <f t="shared" si="165"/>
        <v>42</v>
      </c>
      <c r="Q2276" s="22" t="str">
        <f t="shared" si="166"/>
        <v/>
      </c>
    </row>
    <row r="2277" spans="1:17" x14ac:dyDescent="0.45">
      <c r="A2277" s="3">
        <v>2335</v>
      </c>
      <c r="B2277" s="1" t="s">
        <v>6772</v>
      </c>
      <c r="C2277" s="1" t="s">
        <v>6713</v>
      </c>
      <c r="D2277" s="1" t="s">
        <v>6713</v>
      </c>
      <c r="E2277" s="5">
        <v>43579200</v>
      </c>
      <c r="F2277" s="1" t="s">
        <v>6773</v>
      </c>
      <c r="G2277" s="1" t="s">
        <v>6421</v>
      </c>
      <c r="H2277" s="1" t="s">
        <v>670</v>
      </c>
      <c r="I2277" s="1" t="s">
        <v>154</v>
      </c>
      <c r="J2277" s="1" t="s">
        <v>6774</v>
      </c>
      <c r="K2277" s="1" t="s">
        <v>19</v>
      </c>
      <c r="L2277" s="1"/>
      <c r="M2277" t="str">
        <f t="shared" si="164"/>
        <v>4</v>
      </c>
      <c r="N2277" t="str">
        <f t="shared" si="165"/>
        <v>43</v>
      </c>
      <c r="Q2277" s="22" t="str">
        <f t="shared" si="166"/>
        <v/>
      </c>
    </row>
    <row r="2278" spans="1:17" x14ac:dyDescent="0.45">
      <c r="A2278" s="3">
        <v>2336</v>
      </c>
      <c r="B2278" s="1" t="s">
        <v>6775</v>
      </c>
      <c r="C2278" s="1" t="s">
        <v>6713</v>
      </c>
      <c r="D2278" s="1" t="s">
        <v>6713</v>
      </c>
      <c r="E2278" s="5">
        <v>1836369</v>
      </c>
      <c r="F2278" s="1" t="s">
        <v>6776</v>
      </c>
      <c r="G2278" s="1" t="s">
        <v>6421</v>
      </c>
      <c r="H2278" s="1" t="s">
        <v>850</v>
      </c>
      <c r="I2278" s="1" t="s">
        <v>154</v>
      </c>
      <c r="J2278" s="1" t="s">
        <v>851</v>
      </c>
      <c r="K2278" s="1" t="s">
        <v>19</v>
      </c>
      <c r="L2278" s="1"/>
      <c r="M2278" t="str">
        <f t="shared" si="164"/>
        <v>1</v>
      </c>
      <c r="N2278" t="str">
        <f t="shared" si="165"/>
        <v>18</v>
      </c>
      <c r="Q2278" s="22" t="str">
        <f t="shared" si="166"/>
        <v/>
      </c>
    </row>
    <row r="2279" spans="1:17" x14ac:dyDescent="0.45">
      <c r="A2279" s="3">
        <v>2337</v>
      </c>
      <c r="B2279" s="1" t="s">
        <v>6777</v>
      </c>
      <c r="C2279" s="1" t="s">
        <v>6713</v>
      </c>
      <c r="D2279" s="1" t="s">
        <v>6713</v>
      </c>
      <c r="E2279" s="5">
        <v>49970000</v>
      </c>
      <c r="F2279" s="1" t="s">
        <v>6778</v>
      </c>
      <c r="G2279" s="1" t="s">
        <v>6421</v>
      </c>
      <c r="H2279" s="1" t="s">
        <v>850</v>
      </c>
      <c r="I2279" s="1" t="s">
        <v>154</v>
      </c>
      <c r="J2279" s="1" t="s">
        <v>851</v>
      </c>
      <c r="K2279" s="1" t="s">
        <v>19</v>
      </c>
      <c r="L2279" s="1"/>
      <c r="M2279" t="str">
        <f t="shared" si="164"/>
        <v>4</v>
      </c>
      <c r="N2279" t="str">
        <f t="shared" si="165"/>
        <v>49</v>
      </c>
      <c r="Q2279" s="22" t="str">
        <f t="shared" si="166"/>
        <v/>
      </c>
    </row>
    <row r="2280" spans="1:17" x14ac:dyDescent="0.45">
      <c r="A2280" s="3">
        <v>2338</v>
      </c>
      <c r="B2280" s="1" t="s">
        <v>6779</v>
      </c>
      <c r="C2280" s="1" t="s">
        <v>6713</v>
      </c>
      <c r="D2280" s="1" t="s">
        <v>6713</v>
      </c>
      <c r="E2280" s="5">
        <v>186707200</v>
      </c>
      <c r="F2280" s="1" t="s">
        <v>6780</v>
      </c>
      <c r="G2280" s="1" t="s">
        <v>6421</v>
      </c>
      <c r="H2280" s="1" t="s">
        <v>850</v>
      </c>
      <c r="I2280" s="1" t="s">
        <v>154</v>
      </c>
      <c r="J2280" s="1" t="s">
        <v>851</v>
      </c>
      <c r="K2280" s="1" t="s">
        <v>19</v>
      </c>
      <c r="L2280" s="1"/>
      <c r="M2280" t="str">
        <f t="shared" si="164"/>
        <v>1</v>
      </c>
      <c r="N2280" t="str">
        <f t="shared" si="165"/>
        <v>18</v>
      </c>
      <c r="Q2280" s="22" t="str">
        <f t="shared" si="166"/>
        <v/>
      </c>
    </row>
    <row r="2281" spans="1:17" x14ac:dyDescent="0.45">
      <c r="A2281" s="3">
        <v>2339</v>
      </c>
      <c r="B2281" s="1" t="s">
        <v>6781</v>
      </c>
      <c r="C2281" s="1" t="s">
        <v>6713</v>
      </c>
      <c r="D2281" s="1" t="s">
        <v>6713</v>
      </c>
      <c r="E2281" s="5">
        <v>45039400</v>
      </c>
      <c r="F2281" s="1" t="s">
        <v>6782</v>
      </c>
      <c r="G2281" s="1" t="s">
        <v>6421</v>
      </c>
      <c r="H2281" s="1" t="s">
        <v>850</v>
      </c>
      <c r="I2281" s="1" t="s">
        <v>154</v>
      </c>
      <c r="J2281" s="1" t="s">
        <v>851</v>
      </c>
      <c r="K2281" s="1" t="s">
        <v>19</v>
      </c>
      <c r="L2281" s="1"/>
      <c r="M2281" t="str">
        <f t="shared" si="164"/>
        <v>4</v>
      </c>
      <c r="N2281" t="str">
        <f t="shared" si="165"/>
        <v>45</v>
      </c>
      <c r="Q2281" s="22" t="str">
        <f t="shared" si="166"/>
        <v/>
      </c>
    </row>
    <row r="2282" spans="1:17" x14ac:dyDescent="0.45">
      <c r="A2282" s="3">
        <v>2340</v>
      </c>
      <c r="B2282" s="1" t="s">
        <v>6783</v>
      </c>
      <c r="C2282" s="1" t="s">
        <v>6713</v>
      </c>
      <c r="D2282" s="1" t="s">
        <v>6713</v>
      </c>
      <c r="E2282" s="5">
        <v>6450000</v>
      </c>
      <c r="F2282" s="1" t="s">
        <v>6784</v>
      </c>
      <c r="G2282" s="1" t="s">
        <v>6421</v>
      </c>
      <c r="H2282" s="1" t="s">
        <v>850</v>
      </c>
      <c r="I2282" s="1" t="s">
        <v>154</v>
      </c>
      <c r="J2282" s="1" t="s">
        <v>851</v>
      </c>
      <c r="K2282" s="1" t="s">
        <v>19</v>
      </c>
      <c r="L2282" s="1"/>
      <c r="M2282" t="str">
        <f t="shared" si="164"/>
        <v>6</v>
      </c>
      <c r="N2282" t="str">
        <f t="shared" si="165"/>
        <v>64</v>
      </c>
      <c r="Q2282" s="22" t="str">
        <f t="shared" si="166"/>
        <v/>
      </c>
    </row>
    <row r="2283" spans="1:17" x14ac:dyDescent="0.45">
      <c r="A2283" s="3">
        <v>2341</v>
      </c>
      <c r="B2283" s="1" t="s">
        <v>6785</v>
      </c>
      <c r="C2283" s="1" t="s">
        <v>6713</v>
      </c>
      <c r="D2283" s="1" t="s">
        <v>6713</v>
      </c>
      <c r="E2283" s="5">
        <v>36180000</v>
      </c>
      <c r="F2283" s="1" t="s">
        <v>6786</v>
      </c>
      <c r="G2283" s="1" t="s">
        <v>6421</v>
      </c>
      <c r="H2283" s="1" t="s">
        <v>850</v>
      </c>
      <c r="I2283" s="1" t="s">
        <v>154</v>
      </c>
      <c r="J2283" s="1" t="s">
        <v>851</v>
      </c>
      <c r="K2283" s="1" t="s">
        <v>19</v>
      </c>
      <c r="L2283" s="1"/>
      <c r="M2283" t="str">
        <f t="shared" si="164"/>
        <v>3</v>
      </c>
      <c r="N2283" t="str">
        <f t="shared" si="165"/>
        <v>36</v>
      </c>
      <c r="Q2283" s="22" t="str">
        <f t="shared" si="166"/>
        <v/>
      </c>
    </row>
    <row r="2284" spans="1:17" x14ac:dyDescent="0.45">
      <c r="A2284" s="3">
        <v>2342</v>
      </c>
      <c r="B2284" s="1" t="s">
        <v>6787</v>
      </c>
      <c r="C2284" s="1" t="s">
        <v>6713</v>
      </c>
      <c r="D2284" s="1" t="s">
        <v>6713</v>
      </c>
      <c r="E2284" s="5">
        <v>47440100</v>
      </c>
      <c r="F2284" s="1" t="s">
        <v>6788</v>
      </c>
      <c r="G2284" s="1" t="s">
        <v>6421</v>
      </c>
      <c r="H2284" s="1" t="s">
        <v>850</v>
      </c>
      <c r="I2284" s="1" t="s">
        <v>154</v>
      </c>
      <c r="J2284" s="1" t="s">
        <v>851</v>
      </c>
      <c r="K2284" s="1" t="s">
        <v>19</v>
      </c>
      <c r="L2284" s="1"/>
      <c r="M2284" t="str">
        <f t="shared" si="164"/>
        <v>4</v>
      </c>
      <c r="N2284" t="str">
        <f t="shared" si="165"/>
        <v>47</v>
      </c>
      <c r="Q2284" s="22" t="str">
        <f t="shared" si="166"/>
        <v/>
      </c>
    </row>
    <row r="2285" spans="1:17" x14ac:dyDescent="0.45">
      <c r="A2285" s="3">
        <v>2343</v>
      </c>
      <c r="B2285" s="1" t="s">
        <v>6789</v>
      </c>
      <c r="C2285" s="1" t="s">
        <v>6713</v>
      </c>
      <c r="D2285" s="1" t="s">
        <v>6713</v>
      </c>
      <c r="E2285" s="5">
        <v>10192588</v>
      </c>
      <c r="F2285" s="1" t="s">
        <v>6790</v>
      </c>
      <c r="G2285" s="1" t="s">
        <v>6421</v>
      </c>
      <c r="H2285" s="1" t="s">
        <v>850</v>
      </c>
      <c r="I2285" s="1" t="s">
        <v>154</v>
      </c>
      <c r="J2285" s="1" t="s">
        <v>851</v>
      </c>
      <c r="K2285" s="1" t="s">
        <v>19</v>
      </c>
      <c r="L2285" s="1"/>
      <c r="M2285" t="str">
        <f t="shared" si="164"/>
        <v>1</v>
      </c>
      <c r="N2285" t="str">
        <f t="shared" si="165"/>
        <v>10</v>
      </c>
      <c r="Q2285" s="22" t="str">
        <f t="shared" si="166"/>
        <v/>
      </c>
    </row>
    <row r="2286" spans="1:17" x14ac:dyDescent="0.45">
      <c r="A2286" s="3">
        <v>2344</v>
      </c>
      <c r="B2286" s="1" t="s">
        <v>6791</v>
      </c>
      <c r="C2286" s="1" t="s">
        <v>6713</v>
      </c>
      <c r="D2286" s="1" t="s">
        <v>6713</v>
      </c>
      <c r="E2286" s="5">
        <v>95496700</v>
      </c>
      <c r="F2286" s="1" t="s">
        <v>6792</v>
      </c>
      <c r="G2286" s="1" t="s">
        <v>6421</v>
      </c>
      <c r="H2286" s="1" t="s">
        <v>850</v>
      </c>
      <c r="I2286" s="1" t="s">
        <v>154</v>
      </c>
      <c r="J2286" s="1" t="s">
        <v>851</v>
      </c>
      <c r="K2286" s="1" t="s">
        <v>19</v>
      </c>
      <c r="L2286" s="1"/>
      <c r="M2286" t="str">
        <f t="shared" si="164"/>
        <v>9</v>
      </c>
      <c r="N2286" t="str">
        <f t="shared" si="165"/>
        <v>95</v>
      </c>
      <c r="Q2286" s="22" t="str">
        <f t="shared" si="166"/>
        <v/>
      </c>
    </row>
    <row r="2287" spans="1:17" x14ac:dyDescent="0.45">
      <c r="A2287" s="3">
        <v>2345</v>
      </c>
      <c r="B2287" s="1" t="s">
        <v>6793</v>
      </c>
      <c r="C2287" s="1" t="s">
        <v>6713</v>
      </c>
      <c r="D2287" s="1" t="s">
        <v>6713</v>
      </c>
      <c r="E2287" s="5">
        <v>10992000</v>
      </c>
      <c r="F2287" s="1" t="s">
        <v>6794</v>
      </c>
      <c r="G2287" s="1" t="s">
        <v>6421</v>
      </c>
      <c r="H2287" s="1" t="s">
        <v>850</v>
      </c>
      <c r="I2287" s="1" t="s">
        <v>154</v>
      </c>
      <c r="J2287" s="1" t="s">
        <v>851</v>
      </c>
      <c r="K2287" s="1" t="s">
        <v>19</v>
      </c>
      <c r="L2287" s="1"/>
      <c r="M2287" t="str">
        <f t="shared" si="164"/>
        <v>1</v>
      </c>
      <c r="N2287" t="str">
        <f t="shared" si="165"/>
        <v>10</v>
      </c>
      <c r="Q2287" s="22" t="str">
        <f t="shared" si="166"/>
        <v/>
      </c>
    </row>
    <row r="2288" spans="1:17" x14ac:dyDescent="0.45">
      <c r="A2288" s="3">
        <v>2346</v>
      </c>
      <c r="B2288" s="1" t="s">
        <v>6795</v>
      </c>
      <c r="C2288" s="1" t="s">
        <v>6713</v>
      </c>
      <c r="D2288" s="1" t="s">
        <v>6414</v>
      </c>
      <c r="E2288" s="5">
        <v>102575356</v>
      </c>
      <c r="F2288" s="1" t="s">
        <v>6796</v>
      </c>
      <c r="G2288" s="1" t="s">
        <v>6421</v>
      </c>
      <c r="H2288" s="1" t="s">
        <v>154</v>
      </c>
      <c r="I2288" s="1" t="s">
        <v>154</v>
      </c>
      <c r="J2288" s="1" t="s">
        <v>6797</v>
      </c>
      <c r="K2288" s="1" t="s">
        <v>19</v>
      </c>
      <c r="L2288" s="1"/>
      <c r="M2288" t="str">
        <f t="shared" si="164"/>
        <v>1</v>
      </c>
      <c r="N2288" t="str">
        <f t="shared" si="165"/>
        <v>10</v>
      </c>
      <c r="Q2288" s="22" t="str">
        <f t="shared" si="166"/>
        <v/>
      </c>
    </row>
    <row r="2289" spans="1:17" x14ac:dyDescent="0.45">
      <c r="A2289" s="3">
        <v>2347</v>
      </c>
      <c r="B2289" s="1" t="s">
        <v>6798</v>
      </c>
      <c r="C2289" s="1" t="s">
        <v>6713</v>
      </c>
      <c r="D2289" s="1" t="s">
        <v>6713</v>
      </c>
      <c r="E2289" s="5">
        <v>1957975</v>
      </c>
      <c r="F2289" s="1" t="s">
        <v>6799</v>
      </c>
      <c r="G2289" s="1" t="s">
        <v>6421</v>
      </c>
      <c r="H2289" s="1" t="s">
        <v>6714</v>
      </c>
      <c r="I2289" s="1" t="s">
        <v>154</v>
      </c>
      <c r="J2289" s="1" t="s">
        <v>6800</v>
      </c>
      <c r="K2289" s="1" t="s">
        <v>19</v>
      </c>
      <c r="L2289" s="1"/>
      <c r="M2289" t="str">
        <f t="shared" si="164"/>
        <v>1</v>
      </c>
      <c r="N2289" t="str">
        <f t="shared" si="165"/>
        <v>19</v>
      </c>
      <c r="Q2289" s="22" t="str">
        <f t="shared" si="166"/>
        <v/>
      </c>
    </row>
    <row r="2290" spans="1:17" x14ac:dyDescent="0.45">
      <c r="A2290" s="3">
        <v>2348</v>
      </c>
      <c r="B2290" s="1" t="s">
        <v>6801</v>
      </c>
      <c r="C2290" s="1" t="s">
        <v>6713</v>
      </c>
      <c r="D2290" s="1" t="s">
        <v>6713</v>
      </c>
      <c r="E2290" s="5">
        <v>4378800</v>
      </c>
      <c r="F2290" s="1" t="s">
        <v>6802</v>
      </c>
      <c r="G2290" s="1" t="s">
        <v>6421</v>
      </c>
      <c r="H2290" s="1" t="s">
        <v>6714</v>
      </c>
      <c r="I2290" s="1" t="s">
        <v>154</v>
      </c>
      <c r="J2290" s="1" t="s">
        <v>6800</v>
      </c>
      <c r="K2290" s="1" t="s">
        <v>19</v>
      </c>
      <c r="L2290" s="1"/>
      <c r="M2290" t="str">
        <f t="shared" si="164"/>
        <v>4</v>
      </c>
      <c r="N2290" t="str">
        <f t="shared" si="165"/>
        <v>43</v>
      </c>
      <c r="Q2290" s="22" t="str">
        <f t="shared" si="166"/>
        <v/>
      </c>
    </row>
    <row r="2291" spans="1:17" x14ac:dyDescent="0.45">
      <c r="A2291" s="3">
        <v>2349</v>
      </c>
      <c r="B2291" s="1" t="s">
        <v>6803</v>
      </c>
      <c r="C2291" s="1" t="s">
        <v>6713</v>
      </c>
      <c r="D2291" s="1" t="s">
        <v>6713</v>
      </c>
      <c r="E2291" s="5">
        <v>4841650</v>
      </c>
      <c r="F2291" s="1" t="s">
        <v>6804</v>
      </c>
      <c r="G2291" s="1" t="s">
        <v>6421</v>
      </c>
      <c r="H2291" s="1" t="s">
        <v>154</v>
      </c>
      <c r="I2291" s="1" t="s">
        <v>154</v>
      </c>
      <c r="J2291" s="1" t="s">
        <v>6805</v>
      </c>
      <c r="K2291" s="1" t="s">
        <v>19</v>
      </c>
      <c r="L2291" s="1"/>
      <c r="M2291" t="str">
        <f t="shared" si="164"/>
        <v>4</v>
      </c>
      <c r="N2291" t="str">
        <f t="shared" si="165"/>
        <v>48</v>
      </c>
      <c r="Q2291" s="22" t="str">
        <f t="shared" si="166"/>
        <v/>
      </c>
    </row>
    <row r="2292" spans="1:17" x14ac:dyDescent="0.45">
      <c r="A2292" s="3">
        <v>2350</v>
      </c>
      <c r="B2292" s="1" t="s">
        <v>6806</v>
      </c>
      <c r="C2292" s="1" t="s">
        <v>6713</v>
      </c>
      <c r="D2292" s="1" t="s">
        <v>6713</v>
      </c>
      <c r="E2292" s="5">
        <v>383752930</v>
      </c>
      <c r="F2292" s="1" t="s">
        <v>6807</v>
      </c>
      <c r="G2292" s="1" t="s">
        <v>6421</v>
      </c>
      <c r="H2292" s="1" t="s">
        <v>6714</v>
      </c>
      <c r="I2292" s="1" t="s">
        <v>154</v>
      </c>
      <c r="J2292" s="1" t="s">
        <v>6808</v>
      </c>
      <c r="K2292" s="1" t="s">
        <v>19</v>
      </c>
      <c r="L2292" s="1"/>
      <c r="M2292" t="str">
        <f t="shared" si="164"/>
        <v>3</v>
      </c>
      <c r="N2292" t="str">
        <f t="shared" si="165"/>
        <v>38</v>
      </c>
      <c r="Q2292" s="22" t="str">
        <f t="shared" si="166"/>
        <v/>
      </c>
    </row>
    <row r="2293" spans="1:17" x14ac:dyDescent="0.45">
      <c r="A2293" s="3">
        <v>2351</v>
      </c>
      <c r="B2293" s="1" t="s">
        <v>6809</v>
      </c>
      <c r="C2293" s="1" t="s">
        <v>6713</v>
      </c>
      <c r="D2293" s="1" t="s">
        <v>6713</v>
      </c>
      <c r="E2293" s="5">
        <v>420936410</v>
      </c>
      <c r="F2293" s="1" t="s">
        <v>6810</v>
      </c>
      <c r="G2293" s="1" t="s">
        <v>6421</v>
      </c>
      <c r="H2293" s="1" t="s">
        <v>6714</v>
      </c>
      <c r="I2293" s="1" t="s">
        <v>154</v>
      </c>
      <c r="J2293" s="1" t="s">
        <v>6811</v>
      </c>
      <c r="K2293" s="1" t="s">
        <v>19</v>
      </c>
      <c r="L2293" s="1"/>
      <c r="M2293" t="str">
        <f t="shared" si="164"/>
        <v>4</v>
      </c>
      <c r="N2293" t="str">
        <f t="shared" si="165"/>
        <v>42</v>
      </c>
      <c r="Q2293" s="22" t="str">
        <f t="shared" si="166"/>
        <v/>
      </c>
    </row>
    <row r="2294" spans="1:17" x14ac:dyDescent="0.45">
      <c r="A2294" s="3">
        <v>2352</v>
      </c>
      <c r="B2294" s="1" t="s">
        <v>6812</v>
      </c>
      <c r="C2294" s="1" t="s">
        <v>6421</v>
      </c>
      <c r="D2294" s="1" t="s">
        <v>6713</v>
      </c>
      <c r="E2294" s="5">
        <v>320090000</v>
      </c>
      <c r="F2294" s="1" t="s">
        <v>6813</v>
      </c>
      <c r="G2294" s="1" t="s">
        <v>6814</v>
      </c>
      <c r="H2294" s="1" t="s">
        <v>153</v>
      </c>
      <c r="I2294" s="1" t="s">
        <v>154</v>
      </c>
      <c r="J2294" s="1" t="s">
        <v>6815</v>
      </c>
      <c r="K2294" s="1" t="s">
        <v>19</v>
      </c>
      <c r="L2294" s="1"/>
      <c r="M2294" t="str">
        <f t="shared" si="164"/>
        <v>3</v>
      </c>
      <c r="N2294" t="str">
        <f t="shared" si="165"/>
        <v>32</v>
      </c>
      <c r="Q2294" s="22" t="str">
        <f t="shared" si="166"/>
        <v/>
      </c>
    </row>
    <row r="2295" spans="1:17" x14ac:dyDescent="0.45">
      <c r="A2295" s="3">
        <v>2353</v>
      </c>
      <c r="B2295" s="1" t="s">
        <v>6816</v>
      </c>
      <c r="C2295" s="1" t="s">
        <v>6421</v>
      </c>
      <c r="D2295" s="1" t="s">
        <v>6713</v>
      </c>
      <c r="E2295" s="5">
        <v>22072073</v>
      </c>
      <c r="F2295" s="1" t="s">
        <v>6817</v>
      </c>
      <c r="G2295" s="1" t="s">
        <v>6814</v>
      </c>
      <c r="H2295" s="1" t="s">
        <v>154</v>
      </c>
      <c r="I2295" s="1" t="s">
        <v>154</v>
      </c>
      <c r="J2295" s="1" t="s">
        <v>6818</v>
      </c>
      <c r="K2295" s="1" t="s">
        <v>19</v>
      </c>
      <c r="L2295" s="1"/>
      <c r="M2295" t="str">
        <f t="shared" si="164"/>
        <v>2</v>
      </c>
      <c r="N2295" t="str">
        <f t="shared" si="165"/>
        <v>22</v>
      </c>
      <c r="Q2295" s="22" t="str">
        <f t="shared" si="166"/>
        <v/>
      </c>
    </row>
    <row r="2296" spans="1:17" x14ac:dyDescent="0.45">
      <c r="A2296" s="3">
        <v>2354</v>
      </c>
      <c r="B2296" s="1" t="s">
        <v>6819</v>
      </c>
      <c r="C2296" s="1" t="s">
        <v>6421</v>
      </c>
      <c r="D2296" s="1" t="s">
        <v>6421</v>
      </c>
      <c r="E2296" s="5">
        <v>508869705</v>
      </c>
      <c r="F2296" s="1" t="s">
        <v>6820</v>
      </c>
      <c r="G2296" s="1" t="s">
        <v>6814</v>
      </c>
      <c r="H2296" s="1" t="s">
        <v>6714</v>
      </c>
      <c r="I2296" s="1" t="s">
        <v>154</v>
      </c>
      <c r="J2296" s="1" t="s">
        <v>6821</v>
      </c>
      <c r="K2296" s="1" t="s">
        <v>19</v>
      </c>
      <c r="L2296" s="1"/>
      <c r="M2296" t="str">
        <f t="shared" si="164"/>
        <v>5</v>
      </c>
      <c r="N2296" t="str">
        <f t="shared" si="165"/>
        <v>50</v>
      </c>
      <c r="Q2296" s="22" t="str">
        <f t="shared" si="166"/>
        <v/>
      </c>
    </row>
    <row r="2297" spans="1:17" x14ac:dyDescent="0.45">
      <c r="A2297" s="3">
        <v>2355</v>
      </c>
      <c r="B2297" s="1" t="s">
        <v>6822</v>
      </c>
      <c r="C2297" s="1" t="s">
        <v>6421</v>
      </c>
      <c r="D2297" s="1" t="s">
        <v>6713</v>
      </c>
      <c r="E2297" s="5">
        <v>62120869</v>
      </c>
      <c r="F2297" s="1" t="s">
        <v>6823</v>
      </c>
      <c r="G2297" s="1" t="s">
        <v>6814</v>
      </c>
      <c r="H2297" s="1" t="s">
        <v>154</v>
      </c>
      <c r="I2297" s="1" t="s">
        <v>154</v>
      </c>
      <c r="J2297" s="1" t="s">
        <v>6824</v>
      </c>
      <c r="K2297" s="1" t="s">
        <v>19</v>
      </c>
      <c r="L2297" s="1"/>
      <c r="M2297" t="str">
        <f t="shared" si="164"/>
        <v>6</v>
      </c>
      <c r="N2297" t="str">
        <f t="shared" si="165"/>
        <v>62</v>
      </c>
      <c r="Q2297" s="22" t="str">
        <f t="shared" si="166"/>
        <v/>
      </c>
    </row>
    <row r="2298" spans="1:17" x14ac:dyDescent="0.45">
      <c r="A2298" s="3">
        <v>2356</v>
      </c>
      <c r="B2298" s="1" t="s">
        <v>6825</v>
      </c>
      <c r="C2298" s="1" t="s">
        <v>6421</v>
      </c>
      <c r="D2298" s="1" t="s">
        <v>6713</v>
      </c>
      <c r="E2298" s="5">
        <v>61412546</v>
      </c>
      <c r="F2298" s="1" t="s">
        <v>6826</v>
      </c>
      <c r="G2298" s="1" t="s">
        <v>6814</v>
      </c>
      <c r="H2298" s="1" t="s">
        <v>154</v>
      </c>
      <c r="I2298" s="1" t="s">
        <v>154</v>
      </c>
      <c r="J2298" s="1" t="s">
        <v>6827</v>
      </c>
      <c r="K2298" s="1" t="s">
        <v>19</v>
      </c>
      <c r="L2298" s="1"/>
      <c r="M2298" t="str">
        <f t="shared" si="164"/>
        <v>6</v>
      </c>
      <c r="N2298" t="str">
        <f t="shared" si="165"/>
        <v>61</v>
      </c>
      <c r="Q2298" s="22" t="str">
        <f t="shared" si="166"/>
        <v/>
      </c>
    </row>
    <row r="2299" spans="1:17" x14ac:dyDescent="0.45">
      <c r="A2299" s="3">
        <v>2357</v>
      </c>
      <c r="B2299" s="1" t="s">
        <v>6828</v>
      </c>
      <c r="C2299" s="1" t="s">
        <v>6421</v>
      </c>
      <c r="D2299" s="1" t="s">
        <v>6713</v>
      </c>
      <c r="E2299" s="5">
        <v>106368000</v>
      </c>
      <c r="F2299" s="1" t="s">
        <v>6829</v>
      </c>
      <c r="G2299" s="1" t="s">
        <v>6814</v>
      </c>
      <c r="H2299" s="1" t="s">
        <v>154</v>
      </c>
      <c r="I2299" s="1" t="s">
        <v>154</v>
      </c>
      <c r="J2299" s="1" t="s">
        <v>6830</v>
      </c>
      <c r="K2299" s="1" t="s">
        <v>19</v>
      </c>
      <c r="L2299" s="1"/>
      <c r="M2299" t="str">
        <f t="shared" si="164"/>
        <v>1</v>
      </c>
      <c r="N2299" t="str">
        <f t="shared" si="165"/>
        <v>10</v>
      </c>
      <c r="Q2299" s="22" t="str">
        <f t="shared" si="166"/>
        <v/>
      </c>
    </row>
    <row r="2300" spans="1:17" x14ac:dyDescent="0.45">
      <c r="A2300" s="3">
        <v>2358</v>
      </c>
      <c r="B2300" s="1" t="s">
        <v>6831</v>
      </c>
      <c r="C2300" s="1" t="s">
        <v>6814</v>
      </c>
      <c r="D2300" s="1" t="s">
        <v>6421</v>
      </c>
      <c r="E2300" s="5">
        <v>9127500</v>
      </c>
      <c r="F2300" s="1" t="s">
        <v>6832</v>
      </c>
      <c r="G2300" s="1" t="s">
        <v>6410</v>
      </c>
      <c r="H2300" s="1" t="s">
        <v>154</v>
      </c>
      <c r="I2300" s="1" t="s">
        <v>154</v>
      </c>
      <c r="J2300" s="1" t="s">
        <v>6833</v>
      </c>
      <c r="K2300" s="1" t="s">
        <v>19</v>
      </c>
      <c r="L2300" s="1"/>
      <c r="M2300" t="str">
        <f t="shared" si="164"/>
        <v>9</v>
      </c>
      <c r="N2300" t="str">
        <f t="shared" si="165"/>
        <v>91</v>
      </c>
      <c r="Q2300" s="22" t="str">
        <f t="shared" si="166"/>
        <v/>
      </c>
    </row>
    <row r="2301" spans="1:17" x14ac:dyDescent="0.45">
      <c r="A2301" s="3">
        <v>2359</v>
      </c>
      <c r="B2301" s="1" t="s">
        <v>6834</v>
      </c>
      <c r="C2301" s="1" t="s">
        <v>6814</v>
      </c>
      <c r="D2301" s="1" t="s">
        <v>6421</v>
      </c>
      <c r="E2301" s="5">
        <v>4500000</v>
      </c>
      <c r="F2301" s="1" t="s">
        <v>6835</v>
      </c>
      <c r="G2301" s="1" t="s">
        <v>6410</v>
      </c>
      <c r="H2301" s="1" t="s">
        <v>154</v>
      </c>
      <c r="I2301" s="1" t="s">
        <v>154</v>
      </c>
      <c r="J2301" s="1" t="s">
        <v>6836</v>
      </c>
      <c r="K2301" s="1" t="s">
        <v>19</v>
      </c>
      <c r="L2301" s="1"/>
      <c r="M2301" t="str">
        <f t="shared" si="164"/>
        <v>4</v>
      </c>
      <c r="N2301" t="str">
        <f t="shared" si="165"/>
        <v>45</v>
      </c>
      <c r="Q2301" s="22" t="str">
        <f t="shared" si="166"/>
        <v/>
      </c>
    </row>
    <row r="2302" spans="1:17" x14ac:dyDescent="0.45">
      <c r="A2302" s="3">
        <v>2360</v>
      </c>
      <c r="B2302" s="1" t="s">
        <v>6837</v>
      </c>
      <c r="C2302" s="1" t="s">
        <v>6814</v>
      </c>
      <c r="D2302" s="1" t="s">
        <v>6421</v>
      </c>
      <c r="E2302" s="5">
        <v>43261261</v>
      </c>
      <c r="F2302" s="1" t="s">
        <v>6838</v>
      </c>
      <c r="G2302" s="1" t="s">
        <v>6410</v>
      </c>
      <c r="H2302" s="1" t="s">
        <v>154</v>
      </c>
      <c r="I2302" s="1" t="s">
        <v>154</v>
      </c>
      <c r="J2302" s="1" t="s">
        <v>6839</v>
      </c>
      <c r="K2302" s="1" t="s">
        <v>19</v>
      </c>
      <c r="L2302" s="1"/>
      <c r="M2302" t="str">
        <f t="shared" si="164"/>
        <v>4</v>
      </c>
      <c r="N2302" t="str">
        <f t="shared" si="165"/>
        <v>43</v>
      </c>
      <c r="Q2302" s="22" t="str">
        <f t="shared" si="166"/>
        <v/>
      </c>
    </row>
    <row r="2303" spans="1:17" x14ac:dyDescent="0.45">
      <c r="A2303" s="3">
        <v>2361</v>
      </c>
      <c r="B2303" s="1" t="s">
        <v>6840</v>
      </c>
      <c r="C2303" s="1" t="s">
        <v>6814</v>
      </c>
      <c r="D2303" s="1" t="s">
        <v>6421</v>
      </c>
      <c r="E2303" s="5">
        <v>4477500</v>
      </c>
      <c r="F2303" s="1" t="s">
        <v>6841</v>
      </c>
      <c r="G2303" s="1" t="s">
        <v>6410</v>
      </c>
      <c r="H2303" s="1" t="s">
        <v>154</v>
      </c>
      <c r="I2303" s="1" t="s">
        <v>154</v>
      </c>
      <c r="J2303" s="1" t="s">
        <v>6842</v>
      </c>
      <c r="K2303" s="1" t="s">
        <v>19</v>
      </c>
      <c r="L2303" s="1"/>
      <c r="M2303" t="str">
        <f t="shared" si="164"/>
        <v>4</v>
      </c>
      <c r="N2303" t="str">
        <f t="shared" si="165"/>
        <v>44</v>
      </c>
      <c r="Q2303" s="22" t="str">
        <f t="shared" si="166"/>
        <v/>
      </c>
    </row>
    <row r="2304" spans="1:17" x14ac:dyDescent="0.45">
      <c r="A2304" s="3">
        <v>2362</v>
      </c>
      <c r="B2304" s="1" t="s">
        <v>6843</v>
      </c>
      <c r="C2304" s="1" t="s">
        <v>6814</v>
      </c>
      <c r="D2304" s="1" t="s">
        <v>6421</v>
      </c>
      <c r="E2304" s="5">
        <v>41023919</v>
      </c>
      <c r="F2304" s="1" t="s">
        <v>6844</v>
      </c>
      <c r="G2304" s="1" t="s">
        <v>6410</v>
      </c>
      <c r="H2304" s="1" t="s">
        <v>154</v>
      </c>
      <c r="I2304" s="1" t="s">
        <v>154</v>
      </c>
      <c r="J2304" s="1" t="s">
        <v>6845</v>
      </c>
      <c r="K2304" s="1" t="s">
        <v>19</v>
      </c>
      <c r="L2304" s="1"/>
      <c r="M2304" t="str">
        <f t="shared" si="164"/>
        <v>4</v>
      </c>
      <c r="N2304" t="str">
        <f t="shared" si="165"/>
        <v>41</v>
      </c>
      <c r="Q2304" s="22" t="str">
        <f t="shared" si="166"/>
        <v/>
      </c>
    </row>
    <row r="2305" spans="1:17" x14ac:dyDescent="0.45">
      <c r="A2305" s="3">
        <v>2363</v>
      </c>
      <c r="B2305" s="1" t="s">
        <v>6846</v>
      </c>
      <c r="C2305" s="1" t="s">
        <v>6814</v>
      </c>
      <c r="D2305" s="1" t="s">
        <v>6421</v>
      </c>
      <c r="E2305" s="5">
        <v>12024099</v>
      </c>
      <c r="F2305" s="1" t="s">
        <v>6847</v>
      </c>
      <c r="G2305" s="1" t="s">
        <v>6410</v>
      </c>
      <c r="H2305" s="1" t="s">
        <v>154</v>
      </c>
      <c r="I2305" s="1" t="s">
        <v>154</v>
      </c>
      <c r="J2305" s="1" t="s">
        <v>6848</v>
      </c>
      <c r="K2305" s="1" t="s">
        <v>19</v>
      </c>
      <c r="L2305" s="1"/>
      <c r="M2305" t="str">
        <f t="shared" si="164"/>
        <v>1</v>
      </c>
      <c r="N2305" t="str">
        <f t="shared" si="165"/>
        <v>12</v>
      </c>
      <c r="Q2305" s="22" t="str">
        <f t="shared" si="166"/>
        <v/>
      </c>
    </row>
    <row r="2306" spans="1:17" x14ac:dyDescent="0.45">
      <c r="A2306" s="3">
        <v>2364</v>
      </c>
      <c r="B2306" s="1" t="s">
        <v>6849</v>
      </c>
      <c r="C2306" s="1" t="s">
        <v>6814</v>
      </c>
      <c r="D2306" s="1" t="s">
        <v>6421</v>
      </c>
      <c r="E2306" s="5">
        <v>9734640</v>
      </c>
      <c r="F2306" s="1" t="s">
        <v>6850</v>
      </c>
      <c r="G2306" s="1" t="s">
        <v>6410</v>
      </c>
      <c r="H2306" s="1" t="s">
        <v>154</v>
      </c>
      <c r="I2306" s="1" t="s">
        <v>154</v>
      </c>
      <c r="J2306" s="1" t="s">
        <v>6851</v>
      </c>
      <c r="K2306" s="1" t="s">
        <v>19</v>
      </c>
      <c r="L2306" s="1"/>
      <c r="M2306" t="str">
        <f t="shared" si="164"/>
        <v>9</v>
      </c>
      <c r="N2306" t="str">
        <f t="shared" si="165"/>
        <v>97</v>
      </c>
      <c r="Q2306" s="22" t="str">
        <f t="shared" si="166"/>
        <v/>
      </c>
    </row>
    <row r="2307" spans="1:17" x14ac:dyDescent="0.45">
      <c r="A2307" s="3">
        <v>2365</v>
      </c>
      <c r="B2307" s="1" t="s">
        <v>6852</v>
      </c>
      <c r="C2307" s="1" t="s">
        <v>6814</v>
      </c>
      <c r="D2307" s="1" t="s">
        <v>6814</v>
      </c>
      <c r="E2307" s="5">
        <v>588735300</v>
      </c>
      <c r="F2307" s="1" t="s">
        <v>6853</v>
      </c>
      <c r="G2307" s="1" t="s">
        <v>6410</v>
      </c>
      <c r="H2307" s="1" t="s">
        <v>4367</v>
      </c>
      <c r="I2307" s="1" t="s">
        <v>1245</v>
      </c>
      <c r="J2307" s="1" t="s">
        <v>6821</v>
      </c>
      <c r="K2307" s="1" t="s">
        <v>19</v>
      </c>
      <c r="L2307" s="1"/>
      <c r="M2307" t="str">
        <f t="shared" si="164"/>
        <v>5</v>
      </c>
      <c r="N2307" t="str">
        <f t="shared" si="165"/>
        <v>58</v>
      </c>
      <c r="Q2307" s="22" t="str">
        <f t="shared" si="166"/>
        <v/>
      </c>
    </row>
    <row r="2308" spans="1:17" x14ac:dyDescent="0.45">
      <c r="A2308" s="3">
        <v>2366</v>
      </c>
      <c r="B2308" s="1" t="s">
        <v>6854</v>
      </c>
      <c r="C2308" s="1" t="s">
        <v>6814</v>
      </c>
      <c r="D2308" s="1" t="s">
        <v>6814</v>
      </c>
      <c r="E2308" s="5">
        <v>4761700</v>
      </c>
      <c r="F2308" s="1" t="s">
        <v>6855</v>
      </c>
      <c r="G2308" s="1" t="s">
        <v>6410</v>
      </c>
      <c r="H2308" s="1" t="s">
        <v>4367</v>
      </c>
      <c r="I2308" s="1" t="s">
        <v>1245</v>
      </c>
      <c r="J2308" s="1" t="s">
        <v>6800</v>
      </c>
      <c r="K2308" s="1" t="s">
        <v>19</v>
      </c>
      <c r="L2308" s="1"/>
      <c r="M2308" t="str">
        <f t="shared" si="164"/>
        <v>4</v>
      </c>
      <c r="N2308" t="str">
        <f t="shared" si="165"/>
        <v>47</v>
      </c>
      <c r="Q2308" s="22" t="str">
        <f t="shared" si="166"/>
        <v/>
      </c>
    </row>
    <row r="2309" spans="1:17" x14ac:dyDescent="0.45">
      <c r="A2309" s="3">
        <v>2367</v>
      </c>
      <c r="B2309" s="1" t="s">
        <v>6856</v>
      </c>
      <c r="C2309" s="1" t="s">
        <v>6814</v>
      </c>
      <c r="D2309" s="1" t="s">
        <v>6814</v>
      </c>
      <c r="E2309" s="5">
        <v>460319700</v>
      </c>
      <c r="F2309" s="1" t="s">
        <v>6857</v>
      </c>
      <c r="G2309" s="1" t="s">
        <v>6410</v>
      </c>
      <c r="H2309" s="1" t="s">
        <v>4367</v>
      </c>
      <c r="I2309" s="1" t="s">
        <v>1245</v>
      </c>
      <c r="J2309" s="1" t="s">
        <v>6808</v>
      </c>
      <c r="K2309" s="1" t="s">
        <v>19</v>
      </c>
      <c r="L2309" s="1"/>
      <c r="M2309" t="str">
        <f t="shared" ref="M2309:M2372" si="167">LEFT(E2309,1)</f>
        <v>4</v>
      </c>
      <c r="N2309" t="str">
        <f t="shared" ref="N2309:N2372" si="168">LEFT(E2309,2)</f>
        <v>46</v>
      </c>
      <c r="Q2309" s="22" t="str">
        <f t="shared" si="166"/>
        <v/>
      </c>
    </row>
    <row r="2310" spans="1:17" x14ac:dyDescent="0.45">
      <c r="A2310" s="3">
        <v>2368</v>
      </c>
      <c r="B2310" s="1" t="s">
        <v>6858</v>
      </c>
      <c r="C2310" s="1" t="s">
        <v>6814</v>
      </c>
      <c r="D2310" s="1" t="s">
        <v>6814</v>
      </c>
      <c r="E2310" s="5">
        <v>6282000</v>
      </c>
      <c r="F2310" s="1" t="s">
        <v>6859</v>
      </c>
      <c r="G2310" s="1" t="s">
        <v>6410</v>
      </c>
      <c r="H2310" s="1" t="s">
        <v>4367</v>
      </c>
      <c r="I2310" s="1" t="s">
        <v>1245</v>
      </c>
      <c r="J2310" s="1" t="s">
        <v>6800</v>
      </c>
      <c r="K2310" s="1" t="s">
        <v>19</v>
      </c>
      <c r="L2310" s="1"/>
      <c r="M2310" t="str">
        <f t="shared" si="167"/>
        <v>6</v>
      </c>
      <c r="N2310" t="str">
        <f t="shared" si="168"/>
        <v>62</v>
      </c>
      <c r="Q2310" s="22" t="str">
        <f t="shared" si="166"/>
        <v/>
      </c>
    </row>
    <row r="2311" spans="1:17" x14ac:dyDescent="0.45">
      <c r="A2311" s="3">
        <v>2369</v>
      </c>
      <c r="B2311" s="1" t="s">
        <v>6860</v>
      </c>
      <c r="C2311" s="1" t="s">
        <v>6814</v>
      </c>
      <c r="D2311" s="1" t="s">
        <v>6814</v>
      </c>
      <c r="E2311" s="5">
        <v>513162700</v>
      </c>
      <c r="F2311" s="1" t="s">
        <v>6861</v>
      </c>
      <c r="G2311" s="1" t="s">
        <v>6410</v>
      </c>
      <c r="H2311" s="1" t="s">
        <v>4367</v>
      </c>
      <c r="I2311" s="1" t="s">
        <v>1245</v>
      </c>
      <c r="J2311" s="1" t="s">
        <v>6715</v>
      </c>
      <c r="K2311" s="1" t="s">
        <v>19</v>
      </c>
      <c r="L2311" s="1"/>
      <c r="M2311" t="str">
        <f t="shared" si="167"/>
        <v>5</v>
      </c>
      <c r="N2311" t="str">
        <f t="shared" si="168"/>
        <v>51</v>
      </c>
      <c r="Q2311" s="22" t="str">
        <f t="shared" si="166"/>
        <v/>
      </c>
    </row>
    <row r="2312" spans="1:17" x14ac:dyDescent="0.45">
      <c r="A2312" s="3">
        <v>2370</v>
      </c>
      <c r="B2312" s="1" t="s">
        <v>6862</v>
      </c>
      <c r="C2312" s="1" t="s">
        <v>6814</v>
      </c>
      <c r="D2312" s="1" t="s">
        <v>6814</v>
      </c>
      <c r="E2312" s="5">
        <v>471564500</v>
      </c>
      <c r="F2312" s="1" t="s">
        <v>6863</v>
      </c>
      <c r="G2312" s="1" t="s">
        <v>6410</v>
      </c>
      <c r="H2312" s="1" t="s">
        <v>4367</v>
      </c>
      <c r="I2312" s="1" t="s">
        <v>1245</v>
      </c>
      <c r="J2312" s="1" t="s">
        <v>6864</v>
      </c>
      <c r="K2312" s="1" t="s">
        <v>19</v>
      </c>
      <c r="L2312" s="1"/>
      <c r="M2312" t="str">
        <f t="shared" si="167"/>
        <v>4</v>
      </c>
      <c r="N2312" t="str">
        <f t="shared" si="168"/>
        <v>47</v>
      </c>
      <c r="Q2312" s="22" t="str">
        <f t="shared" si="166"/>
        <v/>
      </c>
    </row>
    <row r="2313" spans="1:17" x14ac:dyDescent="0.45">
      <c r="A2313" s="3">
        <v>2371</v>
      </c>
      <c r="B2313" s="1" t="s">
        <v>6865</v>
      </c>
      <c r="C2313" s="1" t="s">
        <v>6814</v>
      </c>
      <c r="D2313" s="1" t="s">
        <v>6814</v>
      </c>
      <c r="E2313" s="5">
        <v>938580800</v>
      </c>
      <c r="F2313" s="1" t="s">
        <v>6866</v>
      </c>
      <c r="G2313" s="1" t="s">
        <v>6410</v>
      </c>
      <c r="H2313" s="1" t="s">
        <v>4367</v>
      </c>
      <c r="I2313" s="1" t="s">
        <v>1245</v>
      </c>
      <c r="J2313" s="1" t="s">
        <v>6867</v>
      </c>
      <c r="K2313" s="1" t="s">
        <v>19</v>
      </c>
      <c r="L2313" s="1"/>
      <c r="M2313" t="str">
        <f t="shared" si="167"/>
        <v>9</v>
      </c>
      <c r="N2313" t="str">
        <f t="shared" si="168"/>
        <v>93</v>
      </c>
      <c r="Q2313" s="22" t="str">
        <f t="shared" si="166"/>
        <v/>
      </c>
    </row>
    <row r="2314" spans="1:17" x14ac:dyDescent="0.45">
      <c r="A2314" s="3">
        <v>2372</v>
      </c>
      <c r="B2314" s="1" t="s">
        <v>6868</v>
      </c>
      <c r="C2314" s="1" t="s">
        <v>6814</v>
      </c>
      <c r="D2314" s="1" t="s">
        <v>6814</v>
      </c>
      <c r="E2314" s="5">
        <v>27026424</v>
      </c>
      <c r="F2314" s="1" t="s">
        <v>6869</v>
      </c>
      <c r="G2314" s="1" t="s">
        <v>6410</v>
      </c>
      <c r="H2314" s="1" t="s">
        <v>154</v>
      </c>
      <c r="I2314" s="1" t="s">
        <v>154</v>
      </c>
      <c r="J2314" s="1" t="s">
        <v>6870</v>
      </c>
      <c r="K2314" s="1" t="s">
        <v>19</v>
      </c>
      <c r="L2314" s="1"/>
      <c r="M2314" t="str">
        <f t="shared" si="167"/>
        <v>2</v>
      </c>
      <c r="N2314" t="str">
        <f t="shared" si="168"/>
        <v>27</v>
      </c>
      <c r="Q2314" s="22" t="str">
        <f t="shared" si="166"/>
        <v/>
      </c>
    </row>
    <row r="2315" spans="1:17" x14ac:dyDescent="0.45">
      <c r="A2315" s="3">
        <v>2373</v>
      </c>
      <c r="B2315" s="1" t="s">
        <v>6871</v>
      </c>
      <c r="C2315" s="1" t="s">
        <v>6410</v>
      </c>
      <c r="D2315" s="1" t="s">
        <v>6421</v>
      </c>
      <c r="E2315" s="5">
        <v>41930740</v>
      </c>
      <c r="F2315" s="1" t="s">
        <v>6872</v>
      </c>
      <c r="G2315" s="1" t="s">
        <v>6410</v>
      </c>
      <c r="H2315" s="1" t="s">
        <v>154</v>
      </c>
      <c r="I2315" s="1" t="s">
        <v>154</v>
      </c>
      <c r="J2315" s="1" t="s">
        <v>6873</v>
      </c>
      <c r="K2315" s="1" t="s">
        <v>19</v>
      </c>
      <c r="L2315" s="1"/>
      <c r="M2315" t="str">
        <f t="shared" si="167"/>
        <v>4</v>
      </c>
      <c r="N2315" t="str">
        <f t="shared" si="168"/>
        <v>41</v>
      </c>
      <c r="Q2315" s="22" t="str">
        <f t="shared" si="166"/>
        <v/>
      </c>
    </row>
    <row r="2316" spans="1:17" x14ac:dyDescent="0.45">
      <c r="A2316" s="3">
        <v>2374</v>
      </c>
      <c r="B2316" s="1" t="s">
        <v>6874</v>
      </c>
      <c r="C2316" s="1" t="s">
        <v>6410</v>
      </c>
      <c r="D2316" s="1" t="s">
        <v>6421</v>
      </c>
      <c r="E2316" s="5">
        <v>26913128</v>
      </c>
      <c r="F2316" s="1" t="s">
        <v>6875</v>
      </c>
      <c r="G2316" s="1" t="s">
        <v>6410</v>
      </c>
      <c r="H2316" s="1" t="s">
        <v>154</v>
      </c>
      <c r="I2316" s="1" t="s">
        <v>154</v>
      </c>
      <c r="J2316" s="1" t="s">
        <v>6876</v>
      </c>
      <c r="K2316" s="1" t="s">
        <v>19</v>
      </c>
      <c r="L2316" s="1"/>
      <c r="M2316" t="str">
        <f t="shared" si="167"/>
        <v>2</v>
      </c>
      <c r="N2316" t="str">
        <f t="shared" si="168"/>
        <v>26</v>
      </c>
      <c r="Q2316" s="22" t="str">
        <f t="shared" si="166"/>
        <v/>
      </c>
    </row>
    <row r="2317" spans="1:17" x14ac:dyDescent="0.45">
      <c r="A2317" s="3">
        <v>2375</v>
      </c>
      <c r="B2317" s="1" t="s">
        <v>6877</v>
      </c>
      <c r="C2317" s="1" t="s">
        <v>6410</v>
      </c>
      <c r="D2317" s="1" t="s">
        <v>6421</v>
      </c>
      <c r="E2317" s="5">
        <v>43373277</v>
      </c>
      <c r="F2317" s="1" t="s">
        <v>6878</v>
      </c>
      <c r="G2317" s="1" t="s">
        <v>6410</v>
      </c>
      <c r="H2317" s="1" t="s">
        <v>154</v>
      </c>
      <c r="I2317" s="1" t="s">
        <v>154</v>
      </c>
      <c r="J2317" s="1" t="s">
        <v>6879</v>
      </c>
      <c r="K2317" s="1" t="s">
        <v>19</v>
      </c>
      <c r="L2317" s="1"/>
      <c r="M2317" t="str">
        <f t="shared" si="167"/>
        <v>4</v>
      </c>
      <c r="N2317" t="str">
        <f t="shared" si="168"/>
        <v>43</v>
      </c>
      <c r="Q2317" s="22" t="str">
        <f t="shared" si="166"/>
        <v/>
      </c>
    </row>
    <row r="2318" spans="1:17" x14ac:dyDescent="0.45">
      <c r="A2318" s="3">
        <v>2376</v>
      </c>
      <c r="B2318" s="1" t="s">
        <v>6880</v>
      </c>
      <c r="C2318" s="1" t="s">
        <v>6410</v>
      </c>
      <c r="D2318" s="1" t="s">
        <v>6421</v>
      </c>
      <c r="E2318" s="5">
        <v>43524310</v>
      </c>
      <c r="F2318" s="1" t="s">
        <v>6881</v>
      </c>
      <c r="G2318" s="1" t="s">
        <v>6410</v>
      </c>
      <c r="H2318" s="1" t="s">
        <v>154</v>
      </c>
      <c r="I2318" s="1" t="s">
        <v>154</v>
      </c>
      <c r="J2318" s="1" t="s">
        <v>6882</v>
      </c>
      <c r="K2318" s="1" t="s">
        <v>19</v>
      </c>
      <c r="L2318" s="1"/>
      <c r="M2318" t="str">
        <f t="shared" si="167"/>
        <v>4</v>
      </c>
      <c r="N2318" t="str">
        <f t="shared" si="168"/>
        <v>43</v>
      </c>
      <c r="Q2318" s="22" t="str">
        <f t="shared" si="166"/>
        <v/>
      </c>
    </row>
    <row r="2319" spans="1:17" x14ac:dyDescent="0.45">
      <c r="A2319" s="3">
        <v>2377</v>
      </c>
      <c r="B2319" s="1" t="s">
        <v>6883</v>
      </c>
      <c r="C2319" s="1" t="s">
        <v>6410</v>
      </c>
      <c r="D2319" s="1" t="s">
        <v>6421</v>
      </c>
      <c r="E2319" s="5">
        <v>42598056</v>
      </c>
      <c r="F2319" s="1" t="s">
        <v>6884</v>
      </c>
      <c r="G2319" s="1" t="s">
        <v>6410</v>
      </c>
      <c r="H2319" s="1" t="s">
        <v>154</v>
      </c>
      <c r="I2319" s="1" t="s">
        <v>154</v>
      </c>
      <c r="J2319" s="1" t="s">
        <v>6885</v>
      </c>
      <c r="K2319" s="1" t="s">
        <v>19</v>
      </c>
      <c r="L2319" s="1"/>
      <c r="M2319" t="str">
        <f t="shared" si="167"/>
        <v>4</v>
      </c>
      <c r="N2319" t="str">
        <f t="shared" si="168"/>
        <v>42</v>
      </c>
      <c r="Q2319" s="22" t="str">
        <f t="shared" si="166"/>
        <v/>
      </c>
    </row>
    <row r="2320" spans="1:17" x14ac:dyDescent="0.45">
      <c r="A2320" s="3">
        <v>2378</v>
      </c>
      <c r="B2320" s="1" t="s">
        <v>6886</v>
      </c>
      <c r="C2320" s="1" t="s">
        <v>6410</v>
      </c>
      <c r="D2320" s="1" t="s">
        <v>6421</v>
      </c>
      <c r="E2320" s="5">
        <v>43413209</v>
      </c>
      <c r="F2320" s="1" t="s">
        <v>6887</v>
      </c>
      <c r="G2320" s="1" t="s">
        <v>6410</v>
      </c>
      <c r="H2320" s="1" t="s">
        <v>154</v>
      </c>
      <c r="I2320" s="1" t="s">
        <v>154</v>
      </c>
      <c r="J2320" s="1" t="s">
        <v>6888</v>
      </c>
      <c r="K2320" s="1" t="s">
        <v>19</v>
      </c>
      <c r="L2320" s="1"/>
      <c r="M2320" t="str">
        <f t="shared" si="167"/>
        <v>4</v>
      </c>
      <c r="N2320" t="str">
        <f t="shared" si="168"/>
        <v>43</v>
      </c>
      <c r="Q2320" s="22" t="str">
        <f t="shared" si="166"/>
        <v/>
      </c>
    </row>
    <row r="2321" spans="1:17" x14ac:dyDescent="0.45">
      <c r="A2321" s="3">
        <v>2379</v>
      </c>
      <c r="B2321" s="1" t="s">
        <v>6889</v>
      </c>
      <c r="C2321" s="1" t="s">
        <v>6410</v>
      </c>
      <c r="D2321" s="1" t="s">
        <v>6421</v>
      </c>
      <c r="E2321" s="5">
        <v>17047144</v>
      </c>
      <c r="F2321" s="1" t="s">
        <v>6890</v>
      </c>
      <c r="G2321" s="1" t="s">
        <v>6410</v>
      </c>
      <c r="H2321" s="1" t="s">
        <v>154</v>
      </c>
      <c r="I2321" s="1" t="s">
        <v>154</v>
      </c>
      <c r="J2321" s="1" t="s">
        <v>6891</v>
      </c>
      <c r="K2321" s="1" t="s">
        <v>19</v>
      </c>
      <c r="L2321" s="1"/>
      <c r="M2321" t="str">
        <f t="shared" si="167"/>
        <v>1</v>
      </c>
      <c r="N2321" t="str">
        <f t="shared" si="168"/>
        <v>17</v>
      </c>
      <c r="Q2321" s="22" t="str">
        <f t="shared" si="166"/>
        <v/>
      </c>
    </row>
    <row r="2322" spans="1:17" x14ac:dyDescent="0.45">
      <c r="A2322" s="3">
        <v>2380</v>
      </c>
      <c r="B2322" s="1" t="s">
        <v>6892</v>
      </c>
      <c r="C2322" s="1" t="s">
        <v>6410</v>
      </c>
      <c r="D2322" s="1" t="s">
        <v>6421</v>
      </c>
      <c r="E2322" s="5">
        <v>8820000</v>
      </c>
      <c r="F2322" s="1" t="s">
        <v>6893</v>
      </c>
      <c r="G2322" s="1" t="s">
        <v>6410</v>
      </c>
      <c r="H2322" s="1" t="s">
        <v>154</v>
      </c>
      <c r="I2322" s="1" t="s">
        <v>154</v>
      </c>
      <c r="J2322" s="1" t="s">
        <v>6894</v>
      </c>
      <c r="K2322" s="1" t="s">
        <v>19</v>
      </c>
      <c r="L2322" s="1"/>
      <c r="M2322" t="str">
        <f t="shared" si="167"/>
        <v>8</v>
      </c>
      <c r="N2322" t="str">
        <f t="shared" si="168"/>
        <v>88</v>
      </c>
      <c r="Q2322" s="22" t="str">
        <f t="shared" ref="Q2322:Q2385" si="169">O2322&amp;P2322</f>
        <v/>
      </c>
    </row>
    <row r="2323" spans="1:17" x14ac:dyDescent="0.45">
      <c r="A2323" s="3">
        <v>2381</v>
      </c>
      <c r="B2323" s="1" t="s">
        <v>6895</v>
      </c>
      <c r="C2323" s="1" t="s">
        <v>6410</v>
      </c>
      <c r="D2323" s="1" t="s">
        <v>6421</v>
      </c>
      <c r="E2323" s="5">
        <v>4200000</v>
      </c>
      <c r="F2323" s="1" t="s">
        <v>6896</v>
      </c>
      <c r="G2323" s="1" t="s">
        <v>6410</v>
      </c>
      <c r="H2323" s="1" t="s">
        <v>154</v>
      </c>
      <c r="I2323" s="1" t="s">
        <v>154</v>
      </c>
      <c r="J2323" s="1" t="s">
        <v>6897</v>
      </c>
      <c r="K2323" s="1" t="s">
        <v>19</v>
      </c>
      <c r="L2323" s="1"/>
      <c r="M2323" t="str">
        <f t="shared" si="167"/>
        <v>4</v>
      </c>
      <c r="N2323" t="str">
        <f t="shared" si="168"/>
        <v>42</v>
      </c>
      <c r="Q2323" s="22" t="str">
        <f t="shared" si="169"/>
        <v/>
      </c>
    </row>
    <row r="2324" spans="1:17" x14ac:dyDescent="0.45">
      <c r="A2324" s="3">
        <v>2382</v>
      </c>
      <c r="B2324" s="1" t="s">
        <v>6898</v>
      </c>
      <c r="C2324" s="1" t="s">
        <v>6410</v>
      </c>
      <c r="D2324" s="1" t="s">
        <v>6410</v>
      </c>
      <c r="E2324" s="5">
        <v>30600000</v>
      </c>
      <c r="F2324" s="1" t="s">
        <v>6899</v>
      </c>
      <c r="G2324" s="1" t="s">
        <v>6410</v>
      </c>
      <c r="H2324" s="1" t="s">
        <v>6900</v>
      </c>
      <c r="I2324" s="1" t="s">
        <v>1245</v>
      </c>
      <c r="J2324" s="1" t="s">
        <v>6901</v>
      </c>
      <c r="K2324" s="1" t="s">
        <v>19</v>
      </c>
      <c r="L2324" s="1"/>
      <c r="M2324" t="str">
        <f t="shared" si="167"/>
        <v>3</v>
      </c>
      <c r="N2324" t="str">
        <f t="shared" si="168"/>
        <v>30</v>
      </c>
      <c r="Q2324" s="22" t="str">
        <f t="shared" si="169"/>
        <v/>
      </c>
    </row>
    <row r="2325" spans="1:17" x14ac:dyDescent="0.45">
      <c r="A2325" s="3">
        <v>2383</v>
      </c>
      <c r="B2325" s="1" t="s">
        <v>6902</v>
      </c>
      <c r="C2325" s="1" t="s">
        <v>6410</v>
      </c>
      <c r="D2325" s="1" t="s">
        <v>6814</v>
      </c>
      <c r="E2325" s="5">
        <v>1500000</v>
      </c>
      <c r="F2325" s="1" t="s">
        <v>6903</v>
      </c>
      <c r="G2325" s="1" t="s">
        <v>6425</v>
      </c>
      <c r="H2325" s="1" t="s">
        <v>154</v>
      </c>
      <c r="I2325" s="1" t="s">
        <v>154</v>
      </c>
      <c r="J2325" s="1" t="s">
        <v>6904</v>
      </c>
      <c r="K2325" s="1" t="s">
        <v>19</v>
      </c>
      <c r="L2325" s="1"/>
      <c r="M2325" t="str">
        <f t="shared" si="167"/>
        <v>1</v>
      </c>
      <c r="N2325" t="str">
        <f t="shared" si="168"/>
        <v>15</v>
      </c>
      <c r="Q2325" s="22" t="str">
        <f t="shared" si="169"/>
        <v/>
      </c>
    </row>
    <row r="2326" spans="1:17" x14ac:dyDescent="0.45">
      <c r="A2326" s="3">
        <v>2384</v>
      </c>
      <c r="B2326" s="1" t="s">
        <v>6905</v>
      </c>
      <c r="C2326" s="1" t="s">
        <v>6410</v>
      </c>
      <c r="D2326" s="1" t="s">
        <v>6814</v>
      </c>
      <c r="E2326" s="5">
        <v>3330500</v>
      </c>
      <c r="F2326" s="1" t="s">
        <v>6906</v>
      </c>
      <c r="G2326" s="1" t="s">
        <v>6425</v>
      </c>
      <c r="H2326" s="1" t="s">
        <v>154</v>
      </c>
      <c r="I2326" s="1" t="s">
        <v>154</v>
      </c>
      <c r="J2326" s="1" t="s">
        <v>6907</v>
      </c>
      <c r="K2326" s="1" t="s">
        <v>19</v>
      </c>
      <c r="L2326" s="1"/>
      <c r="M2326" t="str">
        <f t="shared" si="167"/>
        <v>3</v>
      </c>
      <c r="N2326" t="str">
        <f t="shared" si="168"/>
        <v>33</v>
      </c>
      <c r="Q2326" s="22" t="str">
        <f t="shared" si="169"/>
        <v/>
      </c>
    </row>
    <row r="2327" spans="1:17" x14ac:dyDescent="0.45">
      <c r="A2327" s="3">
        <v>2385</v>
      </c>
      <c r="B2327" s="1" t="s">
        <v>6908</v>
      </c>
      <c r="C2327" s="1" t="s">
        <v>6410</v>
      </c>
      <c r="D2327" s="1" t="s">
        <v>6814</v>
      </c>
      <c r="E2327" s="5">
        <v>19511230</v>
      </c>
      <c r="F2327" s="1" t="s">
        <v>6909</v>
      </c>
      <c r="G2327" s="1" t="s">
        <v>6425</v>
      </c>
      <c r="H2327" s="1" t="s">
        <v>154</v>
      </c>
      <c r="I2327" s="1" t="s">
        <v>154</v>
      </c>
      <c r="J2327" s="1" t="s">
        <v>6910</v>
      </c>
      <c r="K2327" s="1" t="s">
        <v>19</v>
      </c>
      <c r="L2327" s="1"/>
      <c r="M2327" t="str">
        <f t="shared" si="167"/>
        <v>1</v>
      </c>
      <c r="N2327" t="str">
        <f t="shared" si="168"/>
        <v>19</v>
      </c>
      <c r="Q2327" s="22" t="str">
        <f t="shared" si="169"/>
        <v/>
      </c>
    </row>
    <row r="2328" spans="1:17" x14ac:dyDescent="0.45">
      <c r="A2328" s="3">
        <v>2386</v>
      </c>
      <c r="B2328" s="1" t="s">
        <v>6911</v>
      </c>
      <c r="C2328" s="1" t="s">
        <v>6410</v>
      </c>
      <c r="D2328" s="1" t="s">
        <v>6814</v>
      </c>
      <c r="E2328" s="5">
        <v>4730770</v>
      </c>
      <c r="F2328" s="1" t="s">
        <v>6912</v>
      </c>
      <c r="G2328" s="1" t="s">
        <v>6425</v>
      </c>
      <c r="H2328" s="1" t="s">
        <v>154</v>
      </c>
      <c r="I2328" s="1" t="s">
        <v>154</v>
      </c>
      <c r="J2328" s="1" t="s">
        <v>6913</v>
      </c>
      <c r="K2328" s="1" t="s">
        <v>19</v>
      </c>
      <c r="L2328" s="1"/>
      <c r="M2328" t="str">
        <f t="shared" si="167"/>
        <v>4</v>
      </c>
      <c r="N2328" t="str">
        <f t="shared" si="168"/>
        <v>47</v>
      </c>
      <c r="Q2328" s="22" t="str">
        <f t="shared" si="169"/>
        <v/>
      </c>
    </row>
    <row r="2329" spans="1:17" x14ac:dyDescent="0.45">
      <c r="A2329" s="3">
        <v>2387</v>
      </c>
      <c r="B2329" s="1" t="s">
        <v>6914</v>
      </c>
      <c r="C2329" s="1" t="s">
        <v>6410</v>
      </c>
      <c r="D2329" s="1" t="s">
        <v>6814</v>
      </c>
      <c r="E2329" s="5">
        <v>107189087</v>
      </c>
      <c r="F2329" s="1" t="s">
        <v>6915</v>
      </c>
      <c r="G2329" s="1" t="s">
        <v>6425</v>
      </c>
      <c r="H2329" s="1" t="s">
        <v>154</v>
      </c>
      <c r="I2329" s="1" t="s">
        <v>154</v>
      </c>
      <c r="J2329" s="1" t="s">
        <v>6916</v>
      </c>
      <c r="K2329" s="1" t="s">
        <v>19</v>
      </c>
      <c r="L2329" s="1"/>
      <c r="M2329" t="str">
        <f t="shared" si="167"/>
        <v>1</v>
      </c>
      <c r="N2329" t="str">
        <f t="shared" si="168"/>
        <v>10</v>
      </c>
      <c r="Q2329" s="22" t="str">
        <f t="shared" si="169"/>
        <v/>
      </c>
    </row>
    <row r="2330" spans="1:17" x14ac:dyDescent="0.45">
      <c r="A2330" s="3">
        <v>2388</v>
      </c>
      <c r="B2330" s="1" t="s">
        <v>6917</v>
      </c>
      <c r="C2330" s="1" t="s">
        <v>6410</v>
      </c>
      <c r="D2330" s="1" t="s">
        <v>6410</v>
      </c>
      <c r="E2330" s="5">
        <v>1278893</v>
      </c>
      <c r="F2330" s="1" t="s">
        <v>6918</v>
      </c>
      <c r="G2330" s="1" t="s">
        <v>6425</v>
      </c>
      <c r="H2330" s="1" t="s">
        <v>165</v>
      </c>
      <c r="I2330" s="1" t="s">
        <v>154</v>
      </c>
      <c r="J2330" s="1" t="s">
        <v>166</v>
      </c>
      <c r="K2330" s="1" t="s">
        <v>19</v>
      </c>
      <c r="L2330" s="1"/>
      <c r="M2330" t="str">
        <f t="shared" si="167"/>
        <v>1</v>
      </c>
      <c r="N2330" t="str">
        <f t="shared" si="168"/>
        <v>12</v>
      </c>
      <c r="Q2330" s="22" t="str">
        <f t="shared" si="169"/>
        <v/>
      </c>
    </row>
    <row r="2331" spans="1:17" x14ac:dyDescent="0.45">
      <c r="A2331" s="3">
        <v>2389</v>
      </c>
      <c r="B2331" s="1" t="s">
        <v>6919</v>
      </c>
      <c r="C2331" s="1" t="s">
        <v>6410</v>
      </c>
      <c r="D2331" s="1" t="s">
        <v>6410</v>
      </c>
      <c r="E2331" s="5">
        <v>1957975</v>
      </c>
      <c r="F2331" s="1" t="s">
        <v>6920</v>
      </c>
      <c r="G2331" s="1" t="s">
        <v>6425</v>
      </c>
      <c r="H2331" s="1" t="s">
        <v>6714</v>
      </c>
      <c r="I2331" s="1" t="s">
        <v>154</v>
      </c>
      <c r="J2331" s="1" t="s">
        <v>6800</v>
      </c>
      <c r="K2331" s="1" t="s">
        <v>19</v>
      </c>
      <c r="L2331" s="1"/>
      <c r="M2331" t="str">
        <f t="shared" si="167"/>
        <v>1</v>
      </c>
      <c r="N2331" t="str">
        <f t="shared" si="168"/>
        <v>19</v>
      </c>
      <c r="Q2331" s="22" t="str">
        <f t="shared" si="169"/>
        <v/>
      </c>
    </row>
    <row r="2332" spans="1:17" x14ac:dyDescent="0.45">
      <c r="A2332" s="3">
        <v>2390</v>
      </c>
      <c r="B2332" s="1" t="s">
        <v>6921</v>
      </c>
      <c r="C2332" s="1" t="s">
        <v>6410</v>
      </c>
      <c r="D2332" s="1" t="s">
        <v>6410</v>
      </c>
      <c r="E2332" s="5">
        <v>67664700</v>
      </c>
      <c r="F2332" s="1" t="s">
        <v>6922</v>
      </c>
      <c r="G2332" s="1" t="s">
        <v>6425</v>
      </c>
      <c r="H2332" s="1" t="s">
        <v>6714</v>
      </c>
      <c r="I2332" s="1" t="s">
        <v>154</v>
      </c>
      <c r="J2332" s="1" t="s">
        <v>6923</v>
      </c>
      <c r="K2332" s="1" t="s">
        <v>19</v>
      </c>
      <c r="L2332" s="1"/>
      <c r="M2332" t="str">
        <f t="shared" si="167"/>
        <v>6</v>
      </c>
      <c r="N2332" t="str">
        <f t="shared" si="168"/>
        <v>67</v>
      </c>
      <c r="Q2332" s="22" t="str">
        <f t="shared" si="169"/>
        <v/>
      </c>
    </row>
    <row r="2333" spans="1:17" x14ac:dyDescent="0.45">
      <c r="A2333" s="3">
        <v>2391</v>
      </c>
      <c r="B2333" s="1" t="s">
        <v>6924</v>
      </c>
      <c r="C2333" s="1" t="s">
        <v>6410</v>
      </c>
      <c r="D2333" s="1" t="s">
        <v>6410</v>
      </c>
      <c r="E2333" s="5">
        <v>510242570</v>
      </c>
      <c r="F2333" s="1" t="s">
        <v>6925</v>
      </c>
      <c r="G2333" s="1" t="s">
        <v>6425</v>
      </c>
      <c r="H2333" s="1" t="s">
        <v>6714</v>
      </c>
      <c r="I2333" s="1" t="s">
        <v>154</v>
      </c>
      <c r="J2333" s="1" t="s">
        <v>6926</v>
      </c>
      <c r="K2333" s="1" t="s">
        <v>19</v>
      </c>
      <c r="L2333" s="1"/>
      <c r="M2333" t="str">
        <f t="shared" si="167"/>
        <v>5</v>
      </c>
      <c r="N2333" t="str">
        <f t="shared" si="168"/>
        <v>51</v>
      </c>
      <c r="Q2333" s="22" t="str">
        <f t="shared" si="169"/>
        <v/>
      </c>
    </row>
    <row r="2334" spans="1:17" x14ac:dyDescent="0.45">
      <c r="A2334" s="3">
        <v>2392</v>
      </c>
      <c r="B2334" s="1" t="s">
        <v>6927</v>
      </c>
      <c r="C2334" s="1" t="s">
        <v>6410</v>
      </c>
      <c r="D2334" s="1" t="s">
        <v>6410</v>
      </c>
      <c r="E2334" s="5">
        <v>4948000</v>
      </c>
      <c r="F2334" s="1" t="s">
        <v>6928</v>
      </c>
      <c r="G2334" s="1" t="s">
        <v>6425</v>
      </c>
      <c r="H2334" s="1" t="s">
        <v>6714</v>
      </c>
      <c r="I2334" s="1" t="s">
        <v>154</v>
      </c>
      <c r="J2334" s="1" t="s">
        <v>6800</v>
      </c>
      <c r="K2334" s="1" t="s">
        <v>19</v>
      </c>
      <c r="L2334" s="1"/>
      <c r="M2334" t="str">
        <f t="shared" si="167"/>
        <v>4</v>
      </c>
      <c r="N2334" t="str">
        <f t="shared" si="168"/>
        <v>49</v>
      </c>
      <c r="Q2334" s="22" t="str">
        <f t="shared" si="169"/>
        <v/>
      </c>
    </row>
    <row r="2335" spans="1:17" x14ac:dyDescent="0.45">
      <c r="A2335" s="3">
        <v>2393</v>
      </c>
      <c r="B2335" s="1" t="s">
        <v>6929</v>
      </c>
      <c r="C2335" s="1" t="s">
        <v>6410</v>
      </c>
      <c r="D2335" s="1" t="s">
        <v>6410</v>
      </c>
      <c r="E2335" s="5">
        <v>6683200</v>
      </c>
      <c r="F2335" s="1" t="s">
        <v>6930</v>
      </c>
      <c r="G2335" s="1" t="s">
        <v>6425</v>
      </c>
      <c r="H2335" s="1" t="s">
        <v>4367</v>
      </c>
      <c r="I2335" s="1" t="s">
        <v>1245</v>
      </c>
      <c r="J2335" s="1" t="s">
        <v>6800</v>
      </c>
      <c r="K2335" s="1" t="s">
        <v>19</v>
      </c>
      <c r="L2335" s="1"/>
      <c r="M2335" t="str">
        <f t="shared" si="167"/>
        <v>6</v>
      </c>
      <c r="N2335" t="str">
        <f t="shared" si="168"/>
        <v>66</v>
      </c>
      <c r="Q2335" s="22" t="str">
        <f t="shared" si="169"/>
        <v/>
      </c>
    </row>
    <row r="2336" spans="1:17" x14ac:dyDescent="0.45">
      <c r="A2336" s="3">
        <v>2394</v>
      </c>
      <c r="B2336" s="1" t="s">
        <v>6931</v>
      </c>
      <c r="C2336" s="1" t="s">
        <v>6410</v>
      </c>
      <c r="D2336" s="1" t="s">
        <v>6410</v>
      </c>
      <c r="E2336" s="5">
        <v>30600000</v>
      </c>
      <c r="F2336" s="1" t="s">
        <v>6932</v>
      </c>
      <c r="G2336" s="1" t="s">
        <v>6425</v>
      </c>
      <c r="H2336" s="1" t="s">
        <v>6900</v>
      </c>
      <c r="I2336" s="1" t="s">
        <v>1245</v>
      </c>
      <c r="J2336" s="1" t="s">
        <v>6901</v>
      </c>
      <c r="K2336" s="1" t="s">
        <v>19</v>
      </c>
      <c r="L2336" s="1"/>
      <c r="M2336" t="str">
        <f t="shared" si="167"/>
        <v>3</v>
      </c>
      <c r="N2336" t="str">
        <f t="shared" si="168"/>
        <v>30</v>
      </c>
      <c r="Q2336" s="22" t="str">
        <f t="shared" si="169"/>
        <v/>
      </c>
    </row>
    <row r="2337" spans="1:17" x14ac:dyDescent="0.45">
      <c r="A2337" s="3">
        <v>2395</v>
      </c>
      <c r="B2337" s="1" t="s">
        <v>6933</v>
      </c>
      <c r="C2337" s="1" t="s">
        <v>6410</v>
      </c>
      <c r="D2337" s="1" t="s">
        <v>6410</v>
      </c>
      <c r="E2337" s="5">
        <v>193800000</v>
      </c>
      <c r="F2337" s="1" t="s">
        <v>6934</v>
      </c>
      <c r="G2337" s="1" t="s">
        <v>6425</v>
      </c>
      <c r="H2337" s="1" t="s">
        <v>6900</v>
      </c>
      <c r="I2337" s="1" t="s">
        <v>1245</v>
      </c>
      <c r="J2337" s="1" t="s">
        <v>6935</v>
      </c>
      <c r="K2337" s="1" t="s">
        <v>19</v>
      </c>
      <c r="L2337" s="1"/>
      <c r="M2337" t="str">
        <f t="shared" si="167"/>
        <v>1</v>
      </c>
      <c r="N2337" t="str">
        <f t="shared" si="168"/>
        <v>19</v>
      </c>
      <c r="Q2337" s="22" t="str">
        <f t="shared" si="169"/>
        <v/>
      </c>
    </row>
    <row r="2338" spans="1:17" x14ac:dyDescent="0.45">
      <c r="A2338" s="3">
        <v>2396</v>
      </c>
      <c r="B2338" s="1" t="s">
        <v>6936</v>
      </c>
      <c r="C2338" s="1" t="s">
        <v>6410</v>
      </c>
      <c r="D2338" s="1" t="s">
        <v>6410</v>
      </c>
      <c r="E2338" s="5">
        <v>30600000</v>
      </c>
      <c r="F2338" s="1" t="s">
        <v>6937</v>
      </c>
      <c r="G2338" s="1" t="s">
        <v>6425</v>
      </c>
      <c r="H2338" s="1" t="s">
        <v>6900</v>
      </c>
      <c r="I2338" s="1" t="s">
        <v>1245</v>
      </c>
      <c r="J2338" s="1" t="s">
        <v>6901</v>
      </c>
      <c r="K2338" s="1" t="s">
        <v>19</v>
      </c>
      <c r="L2338" s="1"/>
      <c r="M2338" t="str">
        <f t="shared" si="167"/>
        <v>3</v>
      </c>
      <c r="N2338" t="str">
        <f t="shared" si="168"/>
        <v>30</v>
      </c>
      <c r="Q2338" s="22" t="str">
        <f t="shared" si="169"/>
        <v/>
      </c>
    </row>
    <row r="2339" spans="1:17" x14ac:dyDescent="0.45">
      <c r="A2339" s="3">
        <v>2397</v>
      </c>
      <c r="B2339" s="1" t="s">
        <v>6938</v>
      </c>
      <c r="C2339" s="1" t="s">
        <v>6410</v>
      </c>
      <c r="D2339" s="1" t="s">
        <v>6410</v>
      </c>
      <c r="E2339" s="5">
        <v>51000000</v>
      </c>
      <c r="F2339" s="1" t="s">
        <v>6939</v>
      </c>
      <c r="G2339" s="1" t="s">
        <v>6425</v>
      </c>
      <c r="H2339" s="1" t="s">
        <v>6900</v>
      </c>
      <c r="I2339" s="1" t="s">
        <v>1245</v>
      </c>
      <c r="J2339" s="1" t="s">
        <v>6940</v>
      </c>
      <c r="K2339" s="1" t="s">
        <v>19</v>
      </c>
      <c r="L2339" s="1"/>
      <c r="M2339" t="str">
        <f t="shared" si="167"/>
        <v>5</v>
      </c>
      <c r="N2339" t="str">
        <f t="shared" si="168"/>
        <v>51</v>
      </c>
      <c r="Q2339" s="22" t="str">
        <f t="shared" si="169"/>
        <v/>
      </c>
    </row>
    <row r="2340" spans="1:17" x14ac:dyDescent="0.45">
      <c r="A2340" s="3">
        <v>2398</v>
      </c>
      <c r="B2340" s="1" t="s">
        <v>6941</v>
      </c>
      <c r="C2340" s="1" t="s">
        <v>6410</v>
      </c>
      <c r="D2340" s="1" t="s">
        <v>6410</v>
      </c>
      <c r="E2340" s="5">
        <v>1316442600</v>
      </c>
      <c r="F2340" s="1" t="s">
        <v>6942</v>
      </c>
      <c r="G2340" s="1" t="s">
        <v>6425</v>
      </c>
      <c r="H2340" s="1" t="s">
        <v>4367</v>
      </c>
      <c r="I2340" s="1" t="s">
        <v>1245</v>
      </c>
      <c r="J2340" s="1" t="s">
        <v>6943</v>
      </c>
      <c r="K2340" s="1" t="s">
        <v>19</v>
      </c>
      <c r="L2340" s="1"/>
      <c r="M2340" t="str">
        <f t="shared" si="167"/>
        <v>1</v>
      </c>
      <c r="N2340" t="str">
        <f t="shared" si="168"/>
        <v>13</v>
      </c>
      <c r="Q2340" s="22" t="str">
        <f t="shared" si="169"/>
        <v/>
      </c>
    </row>
    <row r="2341" spans="1:17" x14ac:dyDescent="0.45">
      <c r="A2341" s="3">
        <v>2399</v>
      </c>
      <c r="B2341" s="1" t="s">
        <v>6944</v>
      </c>
      <c r="C2341" s="1" t="s">
        <v>6410</v>
      </c>
      <c r="D2341" s="1" t="s">
        <v>6410</v>
      </c>
      <c r="E2341" s="5">
        <v>2778700</v>
      </c>
      <c r="F2341" s="1" t="s">
        <v>6945</v>
      </c>
      <c r="G2341" s="1" t="s">
        <v>6425</v>
      </c>
      <c r="H2341" s="1" t="s">
        <v>4367</v>
      </c>
      <c r="I2341" s="1" t="s">
        <v>1245</v>
      </c>
      <c r="J2341" s="1" t="s">
        <v>6800</v>
      </c>
      <c r="K2341" s="1" t="s">
        <v>19</v>
      </c>
      <c r="L2341" s="1"/>
      <c r="M2341" t="str">
        <f t="shared" si="167"/>
        <v>2</v>
      </c>
      <c r="N2341" t="str">
        <f t="shared" si="168"/>
        <v>27</v>
      </c>
      <c r="Q2341" s="22" t="str">
        <f t="shared" si="169"/>
        <v/>
      </c>
    </row>
    <row r="2342" spans="1:17" x14ac:dyDescent="0.45">
      <c r="A2342" s="3">
        <v>2400</v>
      </c>
      <c r="B2342" s="1" t="s">
        <v>6946</v>
      </c>
      <c r="C2342" s="1" t="s">
        <v>6410</v>
      </c>
      <c r="D2342" s="1" t="s">
        <v>6814</v>
      </c>
      <c r="E2342" s="5">
        <v>290645046</v>
      </c>
      <c r="F2342" s="1" t="s">
        <v>6947</v>
      </c>
      <c r="G2342" s="1" t="s">
        <v>6948</v>
      </c>
      <c r="H2342" s="1" t="s">
        <v>153</v>
      </c>
      <c r="I2342" s="1" t="s">
        <v>154</v>
      </c>
      <c r="J2342" s="1" t="s">
        <v>6949</v>
      </c>
      <c r="K2342" s="1" t="s">
        <v>19</v>
      </c>
      <c r="L2342" s="1"/>
      <c r="M2342" t="str">
        <f t="shared" si="167"/>
        <v>2</v>
      </c>
      <c r="N2342" t="str">
        <f t="shared" si="168"/>
        <v>29</v>
      </c>
      <c r="Q2342" s="22" t="str">
        <f t="shared" si="169"/>
        <v/>
      </c>
    </row>
    <row r="2343" spans="1:17" x14ac:dyDescent="0.45">
      <c r="A2343" s="3">
        <v>2401</v>
      </c>
      <c r="B2343" s="1" t="s">
        <v>6950</v>
      </c>
      <c r="C2343" s="1" t="s">
        <v>6410</v>
      </c>
      <c r="D2343" s="1" t="s">
        <v>6410</v>
      </c>
      <c r="E2343" s="5">
        <v>3915950</v>
      </c>
      <c r="F2343" s="1" t="s">
        <v>6951</v>
      </c>
      <c r="G2343" s="1" t="s">
        <v>6425</v>
      </c>
      <c r="H2343" s="1" t="s">
        <v>154</v>
      </c>
      <c r="I2343" s="1" t="s">
        <v>154</v>
      </c>
      <c r="J2343" s="1" t="s">
        <v>6952</v>
      </c>
      <c r="K2343" s="1" t="s">
        <v>19</v>
      </c>
      <c r="L2343" s="1"/>
      <c r="M2343" t="str">
        <f t="shared" si="167"/>
        <v>3</v>
      </c>
      <c r="N2343" t="str">
        <f t="shared" si="168"/>
        <v>39</v>
      </c>
      <c r="Q2343" s="22" t="str">
        <f t="shared" si="169"/>
        <v/>
      </c>
    </row>
    <row r="2344" spans="1:17" x14ac:dyDescent="0.45">
      <c r="A2344" s="3">
        <v>2402</v>
      </c>
      <c r="B2344" s="1" t="s">
        <v>6953</v>
      </c>
      <c r="C2344" s="1" t="s">
        <v>6410</v>
      </c>
      <c r="D2344" s="1" t="s">
        <v>6410</v>
      </c>
      <c r="E2344" s="5">
        <v>794415765</v>
      </c>
      <c r="F2344" s="1" t="s">
        <v>6954</v>
      </c>
      <c r="G2344" s="1" t="s">
        <v>6425</v>
      </c>
      <c r="H2344" s="1" t="s">
        <v>6714</v>
      </c>
      <c r="I2344" s="1" t="s">
        <v>154</v>
      </c>
      <c r="J2344" s="1" t="s">
        <v>6955</v>
      </c>
      <c r="K2344" s="1" t="s">
        <v>19</v>
      </c>
      <c r="L2344" s="1"/>
      <c r="M2344" t="str">
        <f t="shared" si="167"/>
        <v>7</v>
      </c>
      <c r="N2344" t="str">
        <f t="shared" si="168"/>
        <v>79</v>
      </c>
      <c r="Q2344" s="22" t="str">
        <f t="shared" si="169"/>
        <v/>
      </c>
    </row>
    <row r="2345" spans="1:17" x14ac:dyDescent="0.45">
      <c r="A2345" s="3">
        <v>2403</v>
      </c>
      <c r="B2345" s="1" t="s">
        <v>6956</v>
      </c>
      <c r="C2345" s="1" t="s">
        <v>6410</v>
      </c>
      <c r="D2345" s="1" t="s">
        <v>6410</v>
      </c>
      <c r="E2345" s="5">
        <v>91889500</v>
      </c>
      <c r="F2345" s="1" t="s">
        <v>6957</v>
      </c>
      <c r="G2345" s="1" t="s">
        <v>6425</v>
      </c>
      <c r="H2345" s="1" t="s">
        <v>670</v>
      </c>
      <c r="I2345" s="1" t="s">
        <v>154</v>
      </c>
      <c r="J2345" s="1" t="s">
        <v>6958</v>
      </c>
      <c r="K2345" s="1" t="s">
        <v>19</v>
      </c>
      <c r="L2345" s="1"/>
      <c r="M2345" t="str">
        <f t="shared" si="167"/>
        <v>9</v>
      </c>
      <c r="N2345" t="str">
        <f t="shared" si="168"/>
        <v>91</v>
      </c>
      <c r="Q2345" s="22" t="str">
        <f t="shared" si="169"/>
        <v/>
      </c>
    </row>
    <row r="2346" spans="1:17" x14ac:dyDescent="0.45">
      <c r="A2346" s="3">
        <v>2404</v>
      </c>
      <c r="B2346" s="1" t="s">
        <v>6959</v>
      </c>
      <c r="C2346" s="1" t="s">
        <v>6425</v>
      </c>
      <c r="D2346" s="1" t="s">
        <v>6410</v>
      </c>
      <c r="E2346" s="5">
        <v>9539170</v>
      </c>
      <c r="F2346" s="1" t="s">
        <v>6960</v>
      </c>
      <c r="G2346" s="1" t="s">
        <v>6425</v>
      </c>
      <c r="H2346" s="1" t="s">
        <v>850</v>
      </c>
      <c r="I2346" s="1" t="s">
        <v>154</v>
      </c>
      <c r="J2346" s="1" t="s">
        <v>851</v>
      </c>
      <c r="K2346" s="1" t="s">
        <v>19</v>
      </c>
      <c r="L2346" s="1"/>
      <c r="M2346" t="str">
        <f t="shared" si="167"/>
        <v>9</v>
      </c>
      <c r="N2346" t="str">
        <f t="shared" si="168"/>
        <v>95</v>
      </c>
      <c r="Q2346" s="22" t="str">
        <f t="shared" si="169"/>
        <v/>
      </c>
    </row>
    <row r="2347" spans="1:17" x14ac:dyDescent="0.45">
      <c r="A2347" s="3">
        <v>2405</v>
      </c>
      <c r="B2347" s="1" t="s">
        <v>6961</v>
      </c>
      <c r="C2347" s="1" t="s">
        <v>6425</v>
      </c>
      <c r="D2347" s="1" t="s">
        <v>6410</v>
      </c>
      <c r="E2347" s="5">
        <v>5956000</v>
      </c>
      <c r="F2347" s="1" t="s">
        <v>6962</v>
      </c>
      <c r="G2347" s="1" t="s">
        <v>6425</v>
      </c>
      <c r="H2347" s="1" t="s">
        <v>850</v>
      </c>
      <c r="I2347" s="1" t="s">
        <v>154</v>
      </c>
      <c r="J2347" s="1" t="s">
        <v>851</v>
      </c>
      <c r="K2347" s="1" t="s">
        <v>19</v>
      </c>
      <c r="L2347" s="1"/>
      <c r="M2347" t="str">
        <f t="shared" si="167"/>
        <v>5</v>
      </c>
      <c r="N2347" t="str">
        <f t="shared" si="168"/>
        <v>59</v>
      </c>
      <c r="Q2347" s="22" t="str">
        <f t="shared" si="169"/>
        <v/>
      </c>
    </row>
    <row r="2348" spans="1:17" x14ac:dyDescent="0.45">
      <c r="A2348" s="3">
        <v>2406</v>
      </c>
      <c r="B2348" s="1" t="s">
        <v>6963</v>
      </c>
      <c r="C2348" s="1" t="s">
        <v>6425</v>
      </c>
      <c r="D2348" s="1" t="s">
        <v>6410</v>
      </c>
      <c r="E2348" s="5">
        <v>169330000</v>
      </c>
      <c r="F2348" s="1" t="s">
        <v>6964</v>
      </c>
      <c r="G2348" s="1" t="s">
        <v>6425</v>
      </c>
      <c r="H2348" s="1" t="s">
        <v>850</v>
      </c>
      <c r="I2348" s="1" t="s">
        <v>154</v>
      </c>
      <c r="J2348" s="1" t="s">
        <v>851</v>
      </c>
      <c r="K2348" s="1" t="s">
        <v>19</v>
      </c>
      <c r="L2348" s="1"/>
      <c r="M2348" t="str">
        <f t="shared" si="167"/>
        <v>1</v>
      </c>
      <c r="N2348" t="str">
        <f t="shared" si="168"/>
        <v>16</v>
      </c>
      <c r="Q2348" s="22" t="str">
        <f t="shared" si="169"/>
        <v/>
      </c>
    </row>
    <row r="2349" spans="1:17" x14ac:dyDescent="0.45">
      <c r="A2349" s="3">
        <v>2407</v>
      </c>
      <c r="B2349" s="1" t="s">
        <v>6965</v>
      </c>
      <c r="C2349" s="1" t="s">
        <v>6425</v>
      </c>
      <c r="D2349" s="1" t="s">
        <v>6425</v>
      </c>
      <c r="E2349" s="5">
        <v>19600000</v>
      </c>
      <c r="F2349" s="1" t="s">
        <v>6966</v>
      </c>
      <c r="G2349" s="1" t="s">
        <v>6425</v>
      </c>
      <c r="H2349" s="1" t="s">
        <v>850</v>
      </c>
      <c r="I2349" s="1" t="s">
        <v>154</v>
      </c>
      <c r="J2349" s="1" t="s">
        <v>851</v>
      </c>
      <c r="K2349" s="1" t="s">
        <v>19</v>
      </c>
      <c r="L2349" s="1"/>
      <c r="M2349" t="str">
        <f t="shared" si="167"/>
        <v>1</v>
      </c>
      <c r="N2349" t="str">
        <f t="shared" si="168"/>
        <v>19</v>
      </c>
      <c r="Q2349" s="22" t="str">
        <f t="shared" si="169"/>
        <v/>
      </c>
    </row>
    <row r="2350" spans="1:17" x14ac:dyDescent="0.45">
      <c r="A2350" s="3">
        <v>2408</v>
      </c>
      <c r="B2350" s="1" t="s">
        <v>6967</v>
      </c>
      <c r="C2350" s="1" t="s">
        <v>6425</v>
      </c>
      <c r="D2350" s="1" t="s">
        <v>6425</v>
      </c>
      <c r="E2350" s="5">
        <v>22999900</v>
      </c>
      <c r="F2350" s="1" t="s">
        <v>6968</v>
      </c>
      <c r="G2350" s="1" t="s">
        <v>6425</v>
      </c>
      <c r="H2350" s="1" t="s">
        <v>850</v>
      </c>
      <c r="I2350" s="1" t="s">
        <v>154</v>
      </c>
      <c r="J2350" s="1" t="s">
        <v>860</v>
      </c>
      <c r="K2350" s="1" t="s">
        <v>19</v>
      </c>
      <c r="L2350" s="1"/>
      <c r="M2350" t="str">
        <f t="shared" si="167"/>
        <v>2</v>
      </c>
      <c r="N2350" t="str">
        <f t="shared" si="168"/>
        <v>22</v>
      </c>
      <c r="Q2350" s="22" t="str">
        <f t="shared" si="169"/>
        <v/>
      </c>
    </row>
    <row r="2351" spans="1:17" x14ac:dyDescent="0.45">
      <c r="A2351" s="3">
        <v>2409</v>
      </c>
      <c r="B2351" s="1" t="s">
        <v>6969</v>
      </c>
      <c r="C2351" s="1" t="s">
        <v>6425</v>
      </c>
      <c r="D2351" s="1" t="s">
        <v>6425</v>
      </c>
      <c r="E2351" s="5">
        <v>6576750</v>
      </c>
      <c r="F2351" s="1" t="s">
        <v>6970</v>
      </c>
      <c r="G2351" s="1" t="s">
        <v>6425</v>
      </c>
      <c r="H2351" s="1" t="s">
        <v>850</v>
      </c>
      <c r="I2351" s="1" t="s">
        <v>154</v>
      </c>
      <c r="J2351" s="1" t="s">
        <v>851</v>
      </c>
      <c r="K2351" s="1" t="s">
        <v>19</v>
      </c>
      <c r="L2351" s="1"/>
      <c r="M2351" t="str">
        <f t="shared" si="167"/>
        <v>6</v>
      </c>
      <c r="N2351" t="str">
        <f t="shared" si="168"/>
        <v>65</v>
      </c>
      <c r="Q2351" s="22" t="str">
        <f t="shared" si="169"/>
        <v/>
      </c>
    </row>
    <row r="2352" spans="1:17" x14ac:dyDescent="0.45">
      <c r="A2352" s="3">
        <v>2410</v>
      </c>
      <c r="B2352" s="1" t="s">
        <v>6971</v>
      </c>
      <c r="C2352" s="1" t="s">
        <v>6425</v>
      </c>
      <c r="D2352" s="1" t="s">
        <v>6425</v>
      </c>
      <c r="E2352" s="5">
        <v>478900</v>
      </c>
      <c r="F2352" s="1" t="s">
        <v>6972</v>
      </c>
      <c r="G2352" s="1" t="s">
        <v>6425</v>
      </c>
      <c r="H2352" s="1" t="s">
        <v>850</v>
      </c>
      <c r="I2352" s="1" t="s">
        <v>154</v>
      </c>
      <c r="J2352" s="1" t="s">
        <v>851</v>
      </c>
      <c r="K2352" s="1" t="s">
        <v>19</v>
      </c>
      <c r="L2352" s="1"/>
      <c r="M2352" t="str">
        <f t="shared" si="167"/>
        <v>4</v>
      </c>
      <c r="N2352" t="str">
        <f t="shared" si="168"/>
        <v>47</v>
      </c>
      <c r="Q2352" s="22" t="str">
        <f t="shared" si="169"/>
        <v/>
      </c>
    </row>
    <row r="2353" spans="1:17" x14ac:dyDescent="0.45">
      <c r="A2353" s="3">
        <v>2411</v>
      </c>
      <c r="B2353" s="1" t="s">
        <v>6973</v>
      </c>
      <c r="C2353" s="1" t="s">
        <v>6425</v>
      </c>
      <c r="D2353" s="1" t="s">
        <v>6425</v>
      </c>
      <c r="E2353" s="5">
        <v>9972106</v>
      </c>
      <c r="F2353" s="1" t="s">
        <v>6974</v>
      </c>
      <c r="G2353" s="1" t="s">
        <v>6425</v>
      </c>
      <c r="H2353" s="1" t="s">
        <v>850</v>
      </c>
      <c r="I2353" s="1" t="s">
        <v>154</v>
      </c>
      <c r="J2353" s="1" t="s">
        <v>851</v>
      </c>
      <c r="K2353" s="1" t="s">
        <v>19</v>
      </c>
      <c r="L2353" s="1"/>
      <c r="M2353" t="str">
        <f t="shared" si="167"/>
        <v>9</v>
      </c>
      <c r="N2353" t="str">
        <f t="shared" si="168"/>
        <v>99</v>
      </c>
      <c r="Q2353" s="22" t="str">
        <f t="shared" si="169"/>
        <v/>
      </c>
    </row>
    <row r="2354" spans="1:17" x14ac:dyDescent="0.45">
      <c r="A2354" s="3">
        <v>2412</v>
      </c>
      <c r="B2354" s="1" t="s">
        <v>6975</v>
      </c>
      <c r="C2354" s="1" t="s">
        <v>6425</v>
      </c>
      <c r="D2354" s="1" t="s">
        <v>6425</v>
      </c>
      <c r="E2354" s="5">
        <v>130054100</v>
      </c>
      <c r="F2354" s="1" t="s">
        <v>6976</v>
      </c>
      <c r="G2354" s="1" t="s">
        <v>6425</v>
      </c>
      <c r="H2354" s="1" t="s">
        <v>850</v>
      </c>
      <c r="I2354" s="1" t="s">
        <v>154</v>
      </c>
      <c r="J2354" s="1" t="s">
        <v>851</v>
      </c>
      <c r="K2354" s="1" t="s">
        <v>19</v>
      </c>
      <c r="L2354" s="1"/>
      <c r="M2354" t="str">
        <f t="shared" si="167"/>
        <v>1</v>
      </c>
      <c r="N2354" t="str">
        <f t="shared" si="168"/>
        <v>13</v>
      </c>
      <c r="Q2354" s="22" t="str">
        <f t="shared" si="169"/>
        <v/>
      </c>
    </row>
    <row r="2355" spans="1:17" x14ac:dyDescent="0.45">
      <c r="A2355" s="3">
        <v>2413</v>
      </c>
      <c r="B2355" s="1" t="s">
        <v>6977</v>
      </c>
      <c r="C2355" s="1" t="s">
        <v>6425</v>
      </c>
      <c r="D2355" s="1" t="s">
        <v>6425</v>
      </c>
      <c r="E2355" s="5">
        <v>40077263</v>
      </c>
      <c r="F2355" s="1" t="s">
        <v>6978</v>
      </c>
      <c r="G2355" s="1" t="s">
        <v>6425</v>
      </c>
      <c r="H2355" s="1" t="s">
        <v>850</v>
      </c>
      <c r="I2355" s="1" t="s">
        <v>154</v>
      </c>
      <c r="J2355" s="1" t="s">
        <v>851</v>
      </c>
      <c r="K2355" s="1" t="s">
        <v>19</v>
      </c>
      <c r="L2355" s="1"/>
      <c r="M2355" t="str">
        <f t="shared" si="167"/>
        <v>4</v>
      </c>
      <c r="N2355" t="str">
        <f t="shared" si="168"/>
        <v>40</v>
      </c>
      <c r="Q2355" s="22" t="str">
        <f t="shared" si="169"/>
        <v/>
      </c>
    </row>
    <row r="2356" spans="1:17" x14ac:dyDescent="0.45">
      <c r="A2356" s="3">
        <v>2414</v>
      </c>
      <c r="B2356" s="1" t="s">
        <v>6979</v>
      </c>
      <c r="C2356" s="1" t="s">
        <v>6425</v>
      </c>
      <c r="D2356" s="1" t="s">
        <v>6425</v>
      </c>
      <c r="E2356" s="5">
        <v>60196630</v>
      </c>
      <c r="F2356" s="1" t="s">
        <v>6980</v>
      </c>
      <c r="G2356" s="1" t="s">
        <v>6425</v>
      </c>
      <c r="H2356" s="1" t="s">
        <v>850</v>
      </c>
      <c r="I2356" s="1" t="s">
        <v>154</v>
      </c>
      <c r="J2356" s="1" t="s">
        <v>851</v>
      </c>
      <c r="K2356" s="1" t="s">
        <v>19</v>
      </c>
      <c r="L2356" s="1"/>
      <c r="M2356" t="str">
        <f t="shared" si="167"/>
        <v>6</v>
      </c>
      <c r="N2356" t="str">
        <f t="shared" si="168"/>
        <v>60</v>
      </c>
      <c r="Q2356" s="22" t="str">
        <f t="shared" si="169"/>
        <v/>
      </c>
    </row>
    <row r="2357" spans="1:17" x14ac:dyDescent="0.45">
      <c r="A2357" s="3">
        <v>2415</v>
      </c>
      <c r="B2357" s="1" t="s">
        <v>6981</v>
      </c>
      <c r="C2357" s="1" t="s">
        <v>6425</v>
      </c>
      <c r="D2357" s="1" t="s">
        <v>6410</v>
      </c>
      <c r="E2357" s="5">
        <v>7986000</v>
      </c>
      <c r="F2357" s="1" t="s">
        <v>6982</v>
      </c>
      <c r="G2357" s="1" t="s">
        <v>6983</v>
      </c>
      <c r="H2357" s="1" t="s">
        <v>154</v>
      </c>
      <c r="I2357" s="1" t="s">
        <v>154</v>
      </c>
      <c r="J2357" s="1" t="s">
        <v>6984</v>
      </c>
      <c r="K2357" s="1" t="s">
        <v>19</v>
      </c>
      <c r="L2357" s="1"/>
      <c r="M2357" t="str">
        <f t="shared" si="167"/>
        <v>7</v>
      </c>
      <c r="N2357" t="str">
        <f t="shared" si="168"/>
        <v>79</v>
      </c>
      <c r="Q2357" s="22" t="str">
        <f t="shared" si="169"/>
        <v/>
      </c>
    </row>
    <row r="2358" spans="1:17" x14ac:dyDescent="0.45">
      <c r="A2358" s="3">
        <v>2416</v>
      </c>
      <c r="B2358" s="1" t="s">
        <v>6985</v>
      </c>
      <c r="C2358" s="1" t="s">
        <v>6425</v>
      </c>
      <c r="D2358" s="1" t="s">
        <v>6410</v>
      </c>
      <c r="E2358" s="5">
        <v>16421452</v>
      </c>
      <c r="F2358" s="1" t="s">
        <v>6986</v>
      </c>
      <c r="G2358" s="1" t="s">
        <v>6983</v>
      </c>
      <c r="H2358" s="1" t="s">
        <v>154</v>
      </c>
      <c r="I2358" s="1" t="s">
        <v>154</v>
      </c>
      <c r="J2358" s="1" t="s">
        <v>6987</v>
      </c>
      <c r="K2358" s="1" t="s">
        <v>19</v>
      </c>
      <c r="L2358" s="1"/>
      <c r="M2358" t="str">
        <f t="shared" si="167"/>
        <v>1</v>
      </c>
      <c r="N2358" t="str">
        <f t="shared" si="168"/>
        <v>16</v>
      </c>
      <c r="Q2358" s="22" t="str">
        <f t="shared" si="169"/>
        <v/>
      </c>
    </row>
    <row r="2359" spans="1:17" x14ac:dyDescent="0.45">
      <c r="A2359" s="3">
        <v>2417</v>
      </c>
      <c r="B2359" s="1" t="s">
        <v>6988</v>
      </c>
      <c r="C2359" s="1" t="s">
        <v>6425</v>
      </c>
      <c r="D2359" s="1" t="s">
        <v>6425</v>
      </c>
      <c r="E2359" s="5">
        <v>784607466</v>
      </c>
      <c r="F2359" s="1" t="s">
        <v>6989</v>
      </c>
      <c r="G2359" s="1" t="s">
        <v>6983</v>
      </c>
      <c r="H2359" s="1" t="s">
        <v>154</v>
      </c>
      <c r="I2359" s="1" t="s">
        <v>154</v>
      </c>
      <c r="J2359" s="1" t="s">
        <v>6990</v>
      </c>
      <c r="K2359" s="1" t="s">
        <v>19</v>
      </c>
      <c r="L2359" s="1"/>
      <c r="M2359" t="str">
        <f t="shared" si="167"/>
        <v>7</v>
      </c>
      <c r="N2359" t="str">
        <f t="shared" si="168"/>
        <v>78</v>
      </c>
      <c r="Q2359" s="22" t="str">
        <f t="shared" si="169"/>
        <v/>
      </c>
    </row>
    <row r="2360" spans="1:17" x14ac:dyDescent="0.45">
      <c r="A2360" s="3">
        <v>2418</v>
      </c>
      <c r="B2360" s="1" t="s">
        <v>6991</v>
      </c>
      <c r="C2360" s="1" t="s">
        <v>6425</v>
      </c>
      <c r="D2360" s="1" t="s">
        <v>6410</v>
      </c>
      <c r="E2360" s="5">
        <v>29284000</v>
      </c>
      <c r="F2360" s="1" t="s">
        <v>6992</v>
      </c>
      <c r="G2360" s="1" t="s">
        <v>6983</v>
      </c>
      <c r="H2360" s="1" t="s">
        <v>154</v>
      </c>
      <c r="I2360" s="1" t="s">
        <v>154</v>
      </c>
      <c r="J2360" s="1" t="s">
        <v>6993</v>
      </c>
      <c r="K2360" s="1" t="s">
        <v>19</v>
      </c>
      <c r="L2360" s="1"/>
      <c r="M2360" t="str">
        <f t="shared" si="167"/>
        <v>2</v>
      </c>
      <c r="N2360" t="str">
        <f t="shared" si="168"/>
        <v>29</v>
      </c>
      <c r="Q2360" s="22" t="str">
        <f t="shared" si="169"/>
        <v/>
      </c>
    </row>
    <row r="2361" spans="1:17" x14ac:dyDescent="0.45">
      <c r="A2361" s="3">
        <v>2419</v>
      </c>
      <c r="B2361" s="1" t="s">
        <v>6994</v>
      </c>
      <c r="C2361" s="1" t="s">
        <v>6425</v>
      </c>
      <c r="D2361" s="1" t="s">
        <v>6410</v>
      </c>
      <c r="E2361" s="5">
        <v>15750000</v>
      </c>
      <c r="F2361" s="1" t="s">
        <v>6995</v>
      </c>
      <c r="G2361" s="1" t="s">
        <v>6983</v>
      </c>
      <c r="H2361" s="1" t="s">
        <v>154</v>
      </c>
      <c r="I2361" s="1" t="s">
        <v>154</v>
      </c>
      <c r="J2361" s="1" t="s">
        <v>6996</v>
      </c>
      <c r="K2361" s="1" t="s">
        <v>19</v>
      </c>
      <c r="L2361" s="1"/>
      <c r="M2361" t="str">
        <f t="shared" si="167"/>
        <v>1</v>
      </c>
      <c r="N2361" t="str">
        <f t="shared" si="168"/>
        <v>15</v>
      </c>
      <c r="Q2361" s="22" t="str">
        <f t="shared" si="169"/>
        <v/>
      </c>
    </row>
    <row r="2362" spans="1:17" x14ac:dyDescent="0.45">
      <c r="A2362" s="3">
        <v>2420</v>
      </c>
      <c r="B2362" s="1" t="s">
        <v>6997</v>
      </c>
      <c r="C2362" s="1" t="s">
        <v>6425</v>
      </c>
      <c r="D2362" s="1" t="s">
        <v>6425</v>
      </c>
      <c r="E2362" s="5">
        <v>1157442407</v>
      </c>
      <c r="F2362" s="1" t="s">
        <v>6998</v>
      </c>
      <c r="G2362" s="1" t="s">
        <v>6983</v>
      </c>
      <c r="H2362" s="1" t="s">
        <v>154</v>
      </c>
      <c r="I2362" s="1" t="s">
        <v>154</v>
      </c>
      <c r="J2362" s="1" t="s">
        <v>6999</v>
      </c>
      <c r="K2362" s="1" t="s">
        <v>19</v>
      </c>
      <c r="L2362" s="1"/>
      <c r="M2362" t="str">
        <f t="shared" si="167"/>
        <v>1</v>
      </c>
      <c r="N2362" t="str">
        <f t="shared" si="168"/>
        <v>11</v>
      </c>
      <c r="Q2362" s="22" t="str">
        <f t="shared" si="169"/>
        <v/>
      </c>
    </row>
    <row r="2363" spans="1:17" x14ac:dyDescent="0.45">
      <c r="A2363" s="3">
        <v>2421</v>
      </c>
      <c r="B2363" s="1" t="s">
        <v>7000</v>
      </c>
      <c r="C2363" s="1" t="s">
        <v>6983</v>
      </c>
      <c r="D2363" s="1" t="s">
        <v>6410</v>
      </c>
      <c r="E2363" s="5">
        <v>28870733</v>
      </c>
      <c r="F2363" s="1" t="s">
        <v>7001</v>
      </c>
      <c r="G2363" s="1" t="s">
        <v>6948</v>
      </c>
      <c r="H2363" s="1" t="s">
        <v>154</v>
      </c>
      <c r="I2363" s="1" t="s">
        <v>154</v>
      </c>
      <c r="J2363" s="1" t="s">
        <v>7002</v>
      </c>
      <c r="K2363" s="1" t="s">
        <v>19</v>
      </c>
      <c r="L2363" s="1"/>
      <c r="M2363" t="str">
        <f t="shared" si="167"/>
        <v>2</v>
      </c>
      <c r="N2363" t="str">
        <f t="shared" si="168"/>
        <v>28</v>
      </c>
      <c r="Q2363" s="22" t="str">
        <f t="shared" si="169"/>
        <v/>
      </c>
    </row>
    <row r="2364" spans="1:17" x14ac:dyDescent="0.45">
      <c r="A2364" s="3">
        <v>2422</v>
      </c>
      <c r="B2364" s="1" t="s">
        <v>7003</v>
      </c>
      <c r="C2364" s="1" t="s">
        <v>6983</v>
      </c>
      <c r="D2364" s="1" t="s">
        <v>6410</v>
      </c>
      <c r="E2364" s="5">
        <v>2501940</v>
      </c>
      <c r="F2364" s="1" t="s">
        <v>7004</v>
      </c>
      <c r="G2364" s="1" t="s">
        <v>6948</v>
      </c>
      <c r="H2364" s="1" t="s">
        <v>154</v>
      </c>
      <c r="I2364" s="1" t="s">
        <v>154</v>
      </c>
      <c r="J2364" s="1" t="s">
        <v>7005</v>
      </c>
      <c r="K2364" s="1" t="s">
        <v>19</v>
      </c>
      <c r="L2364" s="1"/>
      <c r="M2364" t="str">
        <f t="shared" si="167"/>
        <v>2</v>
      </c>
      <c r="N2364" t="str">
        <f t="shared" si="168"/>
        <v>25</v>
      </c>
      <c r="Q2364" s="22" t="str">
        <f t="shared" si="169"/>
        <v/>
      </c>
    </row>
    <row r="2365" spans="1:17" x14ac:dyDescent="0.45">
      <c r="A2365" s="3">
        <v>2423</v>
      </c>
      <c r="B2365" s="1" t="s">
        <v>7006</v>
      </c>
      <c r="C2365" s="1" t="s">
        <v>6983</v>
      </c>
      <c r="D2365" s="1" t="s">
        <v>6410</v>
      </c>
      <c r="E2365" s="5">
        <v>48089312</v>
      </c>
      <c r="F2365" s="1" t="s">
        <v>7007</v>
      </c>
      <c r="G2365" s="1" t="s">
        <v>6948</v>
      </c>
      <c r="H2365" s="1" t="s">
        <v>154</v>
      </c>
      <c r="I2365" s="1" t="s">
        <v>154</v>
      </c>
      <c r="J2365" s="1" t="s">
        <v>7008</v>
      </c>
      <c r="K2365" s="1" t="s">
        <v>19</v>
      </c>
      <c r="L2365" s="1"/>
      <c r="M2365" t="str">
        <f t="shared" si="167"/>
        <v>4</v>
      </c>
      <c r="N2365" t="str">
        <f t="shared" si="168"/>
        <v>48</v>
      </c>
      <c r="Q2365" s="22" t="str">
        <f t="shared" si="169"/>
        <v/>
      </c>
    </row>
    <row r="2366" spans="1:17" x14ac:dyDescent="0.45">
      <c r="A2366" s="3">
        <v>2424</v>
      </c>
      <c r="B2366" s="1" t="s">
        <v>7009</v>
      </c>
      <c r="C2366" s="1" t="s">
        <v>6983</v>
      </c>
      <c r="D2366" s="1" t="s">
        <v>6410</v>
      </c>
      <c r="E2366" s="5">
        <v>9352140</v>
      </c>
      <c r="F2366" s="1" t="s">
        <v>7010</v>
      </c>
      <c r="G2366" s="1" t="s">
        <v>6948</v>
      </c>
      <c r="H2366" s="1" t="s">
        <v>154</v>
      </c>
      <c r="I2366" s="1" t="s">
        <v>154</v>
      </c>
      <c r="J2366" s="1" t="s">
        <v>7011</v>
      </c>
      <c r="K2366" s="1" t="s">
        <v>19</v>
      </c>
      <c r="L2366" s="1"/>
      <c r="M2366" t="str">
        <f t="shared" si="167"/>
        <v>9</v>
      </c>
      <c r="N2366" t="str">
        <f t="shared" si="168"/>
        <v>93</v>
      </c>
      <c r="Q2366" s="22" t="str">
        <f t="shared" si="169"/>
        <v/>
      </c>
    </row>
    <row r="2367" spans="1:17" x14ac:dyDescent="0.45">
      <c r="A2367" s="3">
        <v>2425</v>
      </c>
      <c r="B2367" s="1" t="s">
        <v>7012</v>
      </c>
      <c r="C2367" s="1" t="s">
        <v>6983</v>
      </c>
      <c r="D2367" s="1" t="s">
        <v>6410</v>
      </c>
      <c r="E2367" s="5">
        <v>47948639</v>
      </c>
      <c r="F2367" s="1" t="s">
        <v>7013</v>
      </c>
      <c r="G2367" s="1" t="s">
        <v>6948</v>
      </c>
      <c r="H2367" s="1" t="s">
        <v>154</v>
      </c>
      <c r="I2367" s="1" t="s">
        <v>154</v>
      </c>
      <c r="J2367" s="1" t="s">
        <v>7014</v>
      </c>
      <c r="K2367" s="1" t="s">
        <v>19</v>
      </c>
      <c r="L2367" s="1"/>
      <c r="M2367" t="str">
        <f t="shared" si="167"/>
        <v>4</v>
      </c>
      <c r="N2367" t="str">
        <f t="shared" si="168"/>
        <v>47</v>
      </c>
      <c r="Q2367" s="22" t="str">
        <f t="shared" si="169"/>
        <v/>
      </c>
    </row>
    <row r="2368" spans="1:17" x14ac:dyDescent="0.45">
      <c r="A2368" s="3">
        <v>2426</v>
      </c>
      <c r="B2368" s="1" t="s">
        <v>7015</v>
      </c>
      <c r="C2368" s="1" t="s">
        <v>6983</v>
      </c>
      <c r="D2368" s="1" t="s">
        <v>6410</v>
      </c>
      <c r="E2368" s="5">
        <v>47300773</v>
      </c>
      <c r="F2368" s="1" t="s">
        <v>7016</v>
      </c>
      <c r="G2368" s="1" t="s">
        <v>6948</v>
      </c>
      <c r="H2368" s="1" t="s">
        <v>154</v>
      </c>
      <c r="I2368" s="1" t="s">
        <v>154</v>
      </c>
      <c r="J2368" s="1" t="s">
        <v>7017</v>
      </c>
      <c r="K2368" s="1" t="s">
        <v>19</v>
      </c>
      <c r="L2368" s="1"/>
      <c r="M2368" t="str">
        <f t="shared" si="167"/>
        <v>4</v>
      </c>
      <c r="N2368" t="str">
        <f t="shared" si="168"/>
        <v>47</v>
      </c>
      <c r="Q2368" s="22" t="str">
        <f t="shared" si="169"/>
        <v/>
      </c>
    </row>
    <row r="2369" spans="1:17" x14ac:dyDescent="0.45">
      <c r="A2369" s="3">
        <v>2427</v>
      </c>
      <c r="B2369" s="1" t="s">
        <v>7018</v>
      </c>
      <c r="C2369" s="1" t="s">
        <v>6983</v>
      </c>
      <c r="D2369" s="1" t="s">
        <v>6425</v>
      </c>
      <c r="E2369" s="5">
        <v>157440000</v>
      </c>
      <c r="F2369" s="1" t="s">
        <v>7019</v>
      </c>
      <c r="G2369" s="1" t="s">
        <v>6948</v>
      </c>
      <c r="H2369" s="1" t="s">
        <v>153</v>
      </c>
      <c r="I2369" s="1" t="s">
        <v>154</v>
      </c>
      <c r="J2369" s="1" t="s">
        <v>7020</v>
      </c>
      <c r="K2369" s="1" t="s">
        <v>19</v>
      </c>
      <c r="L2369" s="1"/>
      <c r="M2369" t="str">
        <f t="shared" si="167"/>
        <v>1</v>
      </c>
      <c r="N2369" t="str">
        <f t="shared" si="168"/>
        <v>15</v>
      </c>
      <c r="Q2369" s="22" t="str">
        <f t="shared" si="169"/>
        <v/>
      </c>
    </row>
    <row r="2370" spans="1:17" x14ac:dyDescent="0.45">
      <c r="A2370" s="3">
        <v>2428</v>
      </c>
      <c r="B2370" s="1" t="s">
        <v>7021</v>
      </c>
      <c r="C2370" s="1" t="s">
        <v>6983</v>
      </c>
      <c r="D2370" s="1" t="s">
        <v>6425</v>
      </c>
      <c r="E2370" s="5">
        <v>35150000</v>
      </c>
      <c r="F2370" s="1" t="s">
        <v>7022</v>
      </c>
      <c r="G2370" s="1" t="s">
        <v>6948</v>
      </c>
      <c r="H2370" s="1" t="s">
        <v>154</v>
      </c>
      <c r="I2370" s="1" t="s">
        <v>154</v>
      </c>
      <c r="J2370" s="1" t="s">
        <v>7023</v>
      </c>
      <c r="K2370" s="1" t="s">
        <v>19</v>
      </c>
      <c r="L2370" s="1"/>
      <c r="M2370" t="str">
        <f t="shared" si="167"/>
        <v>3</v>
      </c>
      <c r="N2370" t="str">
        <f t="shared" si="168"/>
        <v>35</v>
      </c>
      <c r="Q2370" s="22" t="str">
        <f t="shared" si="169"/>
        <v/>
      </c>
    </row>
    <row r="2371" spans="1:17" x14ac:dyDescent="0.45">
      <c r="A2371" s="3">
        <v>2429</v>
      </c>
      <c r="B2371" s="1" t="s">
        <v>7024</v>
      </c>
      <c r="C2371" s="1" t="s">
        <v>6983</v>
      </c>
      <c r="D2371" s="1" t="s">
        <v>6425</v>
      </c>
      <c r="E2371" s="5">
        <v>299000000</v>
      </c>
      <c r="F2371" s="1" t="s">
        <v>7025</v>
      </c>
      <c r="G2371" s="1" t="s">
        <v>6948</v>
      </c>
      <c r="H2371" s="1" t="s">
        <v>153</v>
      </c>
      <c r="I2371" s="1" t="s">
        <v>154</v>
      </c>
      <c r="J2371" s="1" t="s">
        <v>7026</v>
      </c>
      <c r="K2371" s="1" t="s">
        <v>19</v>
      </c>
      <c r="L2371" s="1"/>
      <c r="M2371" t="str">
        <f t="shared" si="167"/>
        <v>2</v>
      </c>
      <c r="N2371" t="str">
        <f t="shared" si="168"/>
        <v>29</v>
      </c>
      <c r="Q2371" s="22" t="str">
        <f t="shared" si="169"/>
        <v/>
      </c>
    </row>
    <row r="2372" spans="1:17" x14ac:dyDescent="0.45">
      <c r="A2372" s="3">
        <v>2430</v>
      </c>
      <c r="B2372" s="1" t="s">
        <v>7027</v>
      </c>
      <c r="C2372" s="1" t="s">
        <v>6983</v>
      </c>
      <c r="D2372" s="1" t="s">
        <v>6425</v>
      </c>
      <c r="E2372" s="5">
        <v>41872728</v>
      </c>
      <c r="F2372" s="1" t="s">
        <v>7028</v>
      </c>
      <c r="G2372" s="1" t="s">
        <v>6948</v>
      </c>
      <c r="H2372" s="1" t="s">
        <v>154</v>
      </c>
      <c r="I2372" s="1" t="s">
        <v>154</v>
      </c>
      <c r="J2372" s="1" t="s">
        <v>7029</v>
      </c>
      <c r="K2372" s="1" t="s">
        <v>19</v>
      </c>
      <c r="L2372" s="1"/>
      <c r="M2372" t="str">
        <f t="shared" si="167"/>
        <v>4</v>
      </c>
      <c r="N2372" t="str">
        <f t="shared" si="168"/>
        <v>41</v>
      </c>
      <c r="Q2372" s="22" t="str">
        <f t="shared" si="169"/>
        <v/>
      </c>
    </row>
    <row r="2373" spans="1:17" x14ac:dyDescent="0.45">
      <c r="A2373" s="3">
        <v>2431</v>
      </c>
      <c r="B2373" s="1" t="s">
        <v>7030</v>
      </c>
      <c r="C2373" s="1" t="s">
        <v>6983</v>
      </c>
      <c r="D2373" s="1" t="s">
        <v>6425</v>
      </c>
      <c r="E2373" s="5">
        <v>7695000</v>
      </c>
      <c r="F2373" s="1" t="s">
        <v>7031</v>
      </c>
      <c r="G2373" s="1" t="s">
        <v>6948</v>
      </c>
      <c r="H2373" s="1" t="s">
        <v>154</v>
      </c>
      <c r="I2373" s="1" t="s">
        <v>154</v>
      </c>
      <c r="J2373" s="1" t="s">
        <v>757</v>
      </c>
      <c r="K2373" s="1" t="s">
        <v>19</v>
      </c>
      <c r="L2373" s="1"/>
      <c r="M2373" t="str">
        <f t="shared" ref="M2373:M2436" si="170">LEFT(E2373,1)</f>
        <v>7</v>
      </c>
      <c r="N2373" t="str">
        <f t="shared" ref="N2373:N2436" si="171">LEFT(E2373,2)</f>
        <v>76</v>
      </c>
      <c r="Q2373" s="22" t="str">
        <f t="shared" si="169"/>
        <v/>
      </c>
    </row>
    <row r="2374" spans="1:17" x14ac:dyDescent="0.45">
      <c r="A2374" s="3">
        <v>2432</v>
      </c>
      <c r="B2374" s="1" t="s">
        <v>7032</v>
      </c>
      <c r="C2374" s="1" t="s">
        <v>6983</v>
      </c>
      <c r="D2374" s="1" t="s">
        <v>6425</v>
      </c>
      <c r="E2374" s="5">
        <v>97500000</v>
      </c>
      <c r="F2374" s="1" t="s">
        <v>7033</v>
      </c>
      <c r="G2374" s="1" t="s">
        <v>6948</v>
      </c>
      <c r="H2374" s="1" t="s">
        <v>153</v>
      </c>
      <c r="I2374" s="1" t="s">
        <v>154</v>
      </c>
      <c r="J2374" s="1" t="s">
        <v>7034</v>
      </c>
      <c r="K2374" s="1" t="s">
        <v>19</v>
      </c>
      <c r="L2374" s="1"/>
      <c r="M2374" t="str">
        <f t="shared" si="170"/>
        <v>9</v>
      </c>
      <c r="N2374" t="str">
        <f t="shared" si="171"/>
        <v>97</v>
      </c>
      <c r="Q2374" s="22" t="str">
        <f t="shared" si="169"/>
        <v/>
      </c>
    </row>
    <row r="2375" spans="1:17" x14ac:dyDescent="0.45">
      <c r="A2375" s="3">
        <v>2433</v>
      </c>
      <c r="B2375" s="1" t="s">
        <v>7035</v>
      </c>
      <c r="C2375" s="1" t="s">
        <v>6983</v>
      </c>
      <c r="D2375" s="1" t="s">
        <v>6983</v>
      </c>
      <c r="E2375" s="5">
        <v>9896000</v>
      </c>
      <c r="F2375" s="1" t="s">
        <v>7036</v>
      </c>
      <c r="G2375" s="1" t="s">
        <v>6948</v>
      </c>
      <c r="H2375" s="1" t="s">
        <v>154</v>
      </c>
      <c r="I2375" s="1" t="s">
        <v>154</v>
      </c>
      <c r="J2375" s="1" t="s">
        <v>7037</v>
      </c>
      <c r="K2375" s="1" t="s">
        <v>19</v>
      </c>
      <c r="L2375" s="1"/>
      <c r="M2375" t="str">
        <f t="shared" si="170"/>
        <v>9</v>
      </c>
      <c r="N2375" t="str">
        <f t="shared" si="171"/>
        <v>98</v>
      </c>
      <c r="Q2375" s="22" t="str">
        <f t="shared" si="169"/>
        <v/>
      </c>
    </row>
    <row r="2376" spans="1:17" x14ac:dyDescent="0.45">
      <c r="A2376" s="3">
        <v>2434</v>
      </c>
      <c r="B2376" s="1" t="s">
        <v>7038</v>
      </c>
      <c r="C2376" s="1" t="s">
        <v>6948</v>
      </c>
      <c r="D2376" s="1" t="s">
        <v>6948</v>
      </c>
      <c r="E2376" s="5">
        <v>1588831530</v>
      </c>
      <c r="F2376" s="1" t="s">
        <v>7039</v>
      </c>
      <c r="G2376" s="1" t="s">
        <v>6948</v>
      </c>
      <c r="H2376" s="1" t="s">
        <v>154</v>
      </c>
      <c r="I2376" s="1" t="s">
        <v>154</v>
      </c>
      <c r="J2376" s="1" t="s">
        <v>7040</v>
      </c>
      <c r="K2376" s="1" t="s">
        <v>19</v>
      </c>
      <c r="L2376" s="1"/>
      <c r="M2376" t="str">
        <f t="shared" si="170"/>
        <v>1</v>
      </c>
      <c r="N2376" t="str">
        <f t="shared" si="171"/>
        <v>15</v>
      </c>
      <c r="Q2376" s="22" t="str">
        <f t="shared" si="169"/>
        <v/>
      </c>
    </row>
    <row r="2377" spans="1:17" x14ac:dyDescent="0.45">
      <c r="A2377" s="3">
        <v>2435</v>
      </c>
      <c r="B2377" s="1" t="s">
        <v>7041</v>
      </c>
      <c r="C2377" s="1" t="s">
        <v>6948</v>
      </c>
      <c r="D2377" s="1" t="s">
        <v>6948</v>
      </c>
      <c r="E2377" s="5">
        <v>856556820</v>
      </c>
      <c r="F2377" s="1" t="s">
        <v>7042</v>
      </c>
      <c r="G2377" s="1" t="s">
        <v>6948</v>
      </c>
      <c r="H2377" s="1" t="s">
        <v>154</v>
      </c>
      <c r="I2377" s="1" t="s">
        <v>154</v>
      </c>
      <c r="J2377" s="1" t="s">
        <v>7043</v>
      </c>
      <c r="K2377" s="1" t="s">
        <v>19</v>
      </c>
      <c r="L2377" s="1"/>
      <c r="M2377" t="str">
        <f t="shared" si="170"/>
        <v>8</v>
      </c>
      <c r="N2377" t="str">
        <f t="shared" si="171"/>
        <v>85</v>
      </c>
      <c r="Q2377" s="22" t="str">
        <f t="shared" si="169"/>
        <v/>
      </c>
    </row>
    <row r="2378" spans="1:17" x14ac:dyDescent="0.45">
      <c r="A2378" s="3">
        <v>2436</v>
      </c>
      <c r="B2378" s="1" t="s">
        <v>7044</v>
      </c>
      <c r="C2378" s="1" t="s">
        <v>6948</v>
      </c>
      <c r="D2378" s="1" t="s">
        <v>6948</v>
      </c>
      <c r="E2378" s="5">
        <v>1038376512</v>
      </c>
      <c r="F2378" s="1" t="s">
        <v>7045</v>
      </c>
      <c r="G2378" s="1" t="s">
        <v>6948</v>
      </c>
      <c r="H2378" s="1" t="s">
        <v>154</v>
      </c>
      <c r="I2378" s="1" t="s">
        <v>154</v>
      </c>
      <c r="J2378" s="1" t="s">
        <v>7046</v>
      </c>
      <c r="K2378" s="1" t="s">
        <v>19</v>
      </c>
      <c r="L2378" s="1"/>
      <c r="M2378" t="str">
        <f t="shared" si="170"/>
        <v>1</v>
      </c>
      <c r="N2378" t="str">
        <f t="shared" si="171"/>
        <v>10</v>
      </c>
      <c r="Q2378" s="22" t="str">
        <f t="shared" si="169"/>
        <v/>
      </c>
    </row>
    <row r="2379" spans="1:17" x14ac:dyDescent="0.45">
      <c r="A2379" s="3">
        <v>2437</v>
      </c>
      <c r="B2379" s="1" t="s">
        <v>7047</v>
      </c>
      <c r="C2379" s="1" t="s">
        <v>6948</v>
      </c>
      <c r="D2379" s="1" t="s">
        <v>6983</v>
      </c>
      <c r="E2379" s="5">
        <v>22003018</v>
      </c>
      <c r="F2379" s="1" t="s">
        <v>7048</v>
      </c>
      <c r="G2379" s="1" t="s">
        <v>7049</v>
      </c>
      <c r="H2379" s="1" t="s">
        <v>154</v>
      </c>
      <c r="I2379" s="1" t="s">
        <v>154</v>
      </c>
      <c r="J2379" s="1" t="s">
        <v>7050</v>
      </c>
      <c r="K2379" s="1" t="s">
        <v>19</v>
      </c>
      <c r="L2379" s="1"/>
      <c r="M2379" t="str">
        <f t="shared" si="170"/>
        <v>2</v>
      </c>
      <c r="N2379" t="str">
        <f t="shared" si="171"/>
        <v>22</v>
      </c>
      <c r="Q2379" s="22" t="str">
        <f t="shared" si="169"/>
        <v/>
      </c>
    </row>
    <row r="2380" spans="1:17" x14ac:dyDescent="0.45">
      <c r="A2380" s="3">
        <v>2438</v>
      </c>
      <c r="B2380" s="1" t="s">
        <v>7051</v>
      </c>
      <c r="C2380" s="1" t="s">
        <v>6948</v>
      </c>
      <c r="D2380" s="1" t="s">
        <v>6983</v>
      </c>
      <c r="E2380" s="5">
        <v>38374713</v>
      </c>
      <c r="F2380" s="1" t="s">
        <v>7052</v>
      </c>
      <c r="G2380" s="1" t="s">
        <v>7049</v>
      </c>
      <c r="H2380" s="1" t="s">
        <v>154</v>
      </c>
      <c r="I2380" s="1" t="s">
        <v>154</v>
      </c>
      <c r="J2380" s="1" t="s">
        <v>7053</v>
      </c>
      <c r="K2380" s="1" t="s">
        <v>19</v>
      </c>
      <c r="L2380" s="1"/>
      <c r="M2380" t="str">
        <f t="shared" si="170"/>
        <v>3</v>
      </c>
      <c r="N2380" t="str">
        <f t="shared" si="171"/>
        <v>38</v>
      </c>
      <c r="Q2380" s="22" t="str">
        <f t="shared" si="169"/>
        <v/>
      </c>
    </row>
    <row r="2381" spans="1:17" x14ac:dyDescent="0.45">
      <c r="A2381" s="3">
        <v>2439</v>
      </c>
      <c r="B2381" s="1" t="s">
        <v>7054</v>
      </c>
      <c r="C2381" s="1" t="s">
        <v>6948</v>
      </c>
      <c r="D2381" s="1" t="s">
        <v>6983</v>
      </c>
      <c r="E2381" s="5">
        <v>37299732</v>
      </c>
      <c r="F2381" s="1" t="s">
        <v>7055</v>
      </c>
      <c r="G2381" s="1" t="s">
        <v>7049</v>
      </c>
      <c r="H2381" s="1" t="s">
        <v>154</v>
      </c>
      <c r="I2381" s="1" t="s">
        <v>154</v>
      </c>
      <c r="J2381" s="1" t="s">
        <v>7056</v>
      </c>
      <c r="K2381" s="1" t="s">
        <v>19</v>
      </c>
      <c r="L2381" s="1"/>
      <c r="M2381" t="str">
        <f t="shared" si="170"/>
        <v>3</v>
      </c>
      <c r="N2381" t="str">
        <f t="shared" si="171"/>
        <v>37</v>
      </c>
      <c r="Q2381" s="22" t="str">
        <f t="shared" si="169"/>
        <v/>
      </c>
    </row>
    <row r="2382" spans="1:17" x14ac:dyDescent="0.45">
      <c r="A2382" s="3">
        <v>2440</v>
      </c>
      <c r="B2382" s="1" t="s">
        <v>7057</v>
      </c>
      <c r="C2382" s="1" t="s">
        <v>6948</v>
      </c>
      <c r="D2382" s="1" t="s">
        <v>6983</v>
      </c>
      <c r="E2382" s="5">
        <v>15050000</v>
      </c>
      <c r="F2382" s="1" t="s">
        <v>7058</v>
      </c>
      <c r="G2382" s="1" t="s">
        <v>7049</v>
      </c>
      <c r="H2382" s="1" t="s">
        <v>154</v>
      </c>
      <c r="I2382" s="1" t="s">
        <v>154</v>
      </c>
      <c r="J2382" s="1" t="s">
        <v>7059</v>
      </c>
      <c r="K2382" s="1" t="s">
        <v>19</v>
      </c>
      <c r="L2382" s="1"/>
      <c r="M2382" t="str">
        <f t="shared" si="170"/>
        <v>1</v>
      </c>
      <c r="N2382" t="str">
        <f t="shared" si="171"/>
        <v>15</v>
      </c>
      <c r="Q2382" s="22" t="str">
        <f t="shared" si="169"/>
        <v/>
      </c>
    </row>
    <row r="2383" spans="1:17" x14ac:dyDescent="0.45">
      <c r="A2383" s="3">
        <v>2441</v>
      </c>
      <c r="B2383" s="1" t="s">
        <v>7060</v>
      </c>
      <c r="C2383" s="1" t="s">
        <v>6948</v>
      </c>
      <c r="D2383" s="1" t="s">
        <v>6983</v>
      </c>
      <c r="E2383" s="5">
        <v>20000000</v>
      </c>
      <c r="F2383" s="1" t="s">
        <v>7061</v>
      </c>
      <c r="G2383" s="1" t="s">
        <v>7049</v>
      </c>
      <c r="H2383" s="1" t="s">
        <v>154</v>
      </c>
      <c r="I2383" s="1" t="s">
        <v>154</v>
      </c>
      <c r="J2383" s="1" t="s">
        <v>7062</v>
      </c>
      <c r="K2383" s="1" t="s">
        <v>19</v>
      </c>
      <c r="L2383" s="1"/>
      <c r="M2383" t="str">
        <f t="shared" si="170"/>
        <v>2</v>
      </c>
      <c r="N2383" t="str">
        <f t="shared" si="171"/>
        <v>20</v>
      </c>
      <c r="Q2383" s="22" t="str">
        <f t="shared" si="169"/>
        <v/>
      </c>
    </row>
    <row r="2384" spans="1:17" x14ac:dyDescent="0.45">
      <c r="A2384" s="3">
        <v>2442</v>
      </c>
      <c r="B2384" s="1" t="s">
        <v>7063</v>
      </c>
      <c r="C2384" s="1" t="s">
        <v>6948</v>
      </c>
      <c r="D2384" s="1" t="s">
        <v>6983</v>
      </c>
      <c r="E2384" s="5">
        <v>43233780</v>
      </c>
      <c r="F2384" s="1" t="s">
        <v>7064</v>
      </c>
      <c r="G2384" s="1" t="s">
        <v>7049</v>
      </c>
      <c r="H2384" s="1" t="s">
        <v>154</v>
      </c>
      <c r="I2384" s="1" t="s">
        <v>154</v>
      </c>
      <c r="J2384" s="1" t="s">
        <v>7065</v>
      </c>
      <c r="K2384" s="1" t="s">
        <v>19</v>
      </c>
      <c r="L2384" s="1"/>
      <c r="M2384" t="str">
        <f t="shared" si="170"/>
        <v>4</v>
      </c>
      <c r="N2384" t="str">
        <f t="shared" si="171"/>
        <v>43</v>
      </c>
      <c r="Q2384" s="22" t="str">
        <f t="shared" si="169"/>
        <v/>
      </c>
    </row>
    <row r="2385" spans="1:17" x14ac:dyDescent="0.45">
      <c r="A2385" s="3">
        <v>2443</v>
      </c>
      <c r="B2385" s="1" t="s">
        <v>7066</v>
      </c>
      <c r="C2385" s="1" t="s">
        <v>6948</v>
      </c>
      <c r="D2385" s="1" t="s">
        <v>6983</v>
      </c>
      <c r="E2385" s="5">
        <v>17565301</v>
      </c>
      <c r="F2385" s="1" t="s">
        <v>7067</v>
      </c>
      <c r="G2385" s="1" t="s">
        <v>7049</v>
      </c>
      <c r="H2385" s="1" t="s">
        <v>154</v>
      </c>
      <c r="I2385" s="1" t="s">
        <v>154</v>
      </c>
      <c r="J2385" s="1" t="s">
        <v>7068</v>
      </c>
      <c r="K2385" s="1" t="s">
        <v>19</v>
      </c>
      <c r="L2385" s="1"/>
      <c r="M2385" t="str">
        <f t="shared" si="170"/>
        <v>1</v>
      </c>
      <c r="N2385" t="str">
        <f t="shared" si="171"/>
        <v>17</v>
      </c>
      <c r="Q2385" s="22" t="str">
        <f t="shared" si="169"/>
        <v/>
      </c>
    </row>
    <row r="2386" spans="1:17" x14ac:dyDescent="0.45">
      <c r="A2386" s="3">
        <v>2444</v>
      </c>
      <c r="B2386" s="1" t="s">
        <v>7069</v>
      </c>
      <c r="C2386" s="1" t="s">
        <v>6948</v>
      </c>
      <c r="D2386" s="1" t="s">
        <v>6983</v>
      </c>
      <c r="E2386" s="5">
        <v>8075000</v>
      </c>
      <c r="F2386" s="1" t="s">
        <v>7070</v>
      </c>
      <c r="G2386" s="1" t="s">
        <v>7049</v>
      </c>
      <c r="H2386" s="1" t="s">
        <v>154</v>
      </c>
      <c r="I2386" s="1" t="s">
        <v>154</v>
      </c>
      <c r="J2386" s="1" t="s">
        <v>1942</v>
      </c>
      <c r="K2386" s="1" t="s">
        <v>19</v>
      </c>
      <c r="L2386" s="1"/>
      <c r="M2386" t="str">
        <f t="shared" si="170"/>
        <v>8</v>
      </c>
      <c r="N2386" t="str">
        <f t="shared" si="171"/>
        <v>80</v>
      </c>
      <c r="Q2386" s="22" t="str">
        <f t="shared" ref="Q2386:Q2449" si="172">O2386&amp;P2386</f>
        <v/>
      </c>
    </row>
    <row r="2387" spans="1:17" x14ac:dyDescent="0.45">
      <c r="A2387" s="3">
        <v>2445</v>
      </c>
      <c r="B2387" s="1" t="s">
        <v>7071</v>
      </c>
      <c r="C2387" s="1" t="s">
        <v>6948</v>
      </c>
      <c r="D2387" s="1" t="s">
        <v>6983</v>
      </c>
      <c r="E2387" s="5">
        <v>21763063</v>
      </c>
      <c r="F2387" s="1" t="s">
        <v>7072</v>
      </c>
      <c r="G2387" s="1" t="s">
        <v>7049</v>
      </c>
      <c r="H2387" s="1" t="s">
        <v>154</v>
      </c>
      <c r="I2387" s="1" t="s">
        <v>154</v>
      </c>
      <c r="J2387" s="1" t="s">
        <v>7073</v>
      </c>
      <c r="K2387" s="1" t="s">
        <v>19</v>
      </c>
      <c r="L2387" s="1"/>
      <c r="M2387" t="str">
        <f t="shared" si="170"/>
        <v>2</v>
      </c>
      <c r="N2387" t="str">
        <f t="shared" si="171"/>
        <v>21</v>
      </c>
      <c r="Q2387" s="22" t="str">
        <f t="shared" si="172"/>
        <v/>
      </c>
    </row>
    <row r="2388" spans="1:17" x14ac:dyDescent="0.45">
      <c r="A2388" s="3">
        <v>2446</v>
      </c>
      <c r="B2388" s="1" t="s">
        <v>7074</v>
      </c>
      <c r="C2388" s="1" t="s">
        <v>6948</v>
      </c>
      <c r="D2388" s="1" t="s">
        <v>6983</v>
      </c>
      <c r="E2388" s="5">
        <v>22072073</v>
      </c>
      <c r="F2388" s="1" t="s">
        <v>7075</v>
      </c>
      <c r="G2388" s="1" t="s">
        <v>7049</v>
      </c>
      <c r="H2388" s="1" t="s">
        <v>154</v>
      </c>
      <c r="I2388" s="1" t="s">
        <v>154</v>
      </c>
      <c r="J2388" s="1" t="s">
        <v>7076</v>
      </c>
      <c r="K2388" s="1" t="s">
        <v>19</v>
      </c>
      <c r="L2388" s="1"/>
      <c r="M2388" t="str">
        <f t="shared" si="170"/>
        <v>2</v>
      </c>
      <c r="N2388" t="str">
        <f t="shared" si="171"/>
        <v>22</v>
      </c>
      <c r="Q2388" s="22" t="str">
        <f t="shared" si="172"/>
        <v/>
      </c>
    </row>
    <row r="2389" spans="1:17" x14ac:dyDescent="0.45">
      <c r="A2389" s="3">
        <v>2447</v>
      </c>
      <c r="B2389" s="1" t="s">
        <v>7077</v>
      </c>
      <c r="C2389" s="1" t="s">
        <v>6948</v>
      </c>
      <c r="D2389" s="1" t="s">
        <v>6983</v>
      </c>
      <c r="E2389" s="5">
        <v>13363637</v>
      </c>
      <c r="F2389" s="1" t="s">
        <v>7078</v>
      </c>
      <c r="G2389" s="1" t="s">
        <v>7049</v>
      </c>
      <c r="H2389" s="1" t="s">
        <v>154</v>
      </c>
      <c r="I2389" s="1" t="s">
        <v>154</v>
      </c>
      <c r="J2389" s="1" t="s">
        <v>7079</v>
      </c>
      <c r="K2389" s="1" t="s">
        <v>19</v>
      </c>
      <c r="L2389" s="1"/>
      <c r="M2389" t="str">
        <f t="shared" si="170"/>
        <v>1</v>
      </c>
      <c r="N2389" t="str">
        <f t="shared" si="171"/>
        <v>13</v>
      </c>
      <c r="Q2389" s="22" t="str">
        <f t="shared" si="172"/>
        <v/>
      </c>
    </row>
    <row r="2390" spans="1:17" x14ac:dyDescent="0.45">
      <c r="A2390" s="3">
        <v>2448</v>
      </c>
      <c r="B2390" s="1" t="s">
        <v>7080</v>
      </c>
      <c r="C2390" s="1" t="s">
        <v>6948</v>
      </c>
      <c r="D2390" s="1" t="s">
        <v>6983</v>
      </c>
      <c r="E2390" s="5">
        <v>48310268</v>
      </c>
      <c r="F2390" s="1" t="s">
        <v>7081</v>
      </c>
      <c r="G2390" s="1" t="s">
        <v>7049</v>
      </c>
      <c r="H2390" s="1" t="s">
        <v>154</v>
      </c>
      <c r="I2390" s="1" t="s">
        <v>154</v>
      </c>
      <c r="J2390" s="1" t="s">
        <v>7082</v>
      </c>
      <c r="K2390" s="1" t="s">
        <v>19</v>
      </c>
      <c r="L2390" s="1"/>
      <c r="M2390" t="str">
        <f t="shared" si="170"/>
        <v>4</v>
      </c>
      <c r="N2390" t="str">
        <f t="shared" si="171"/>
        <v>48</v>
      </c>
      <c r="Q2390" s="22" t="str">
        <f t="shared" si="172"/>
        <v/>
      </c>
    </row>
    <row r="2391" spans="1:17" x14ac:dyDescent="0.45">
      <c r="A2391" s="3">
        <v>2449</v>
      </c>
      <c r="B2391" s="1" t="s">
        <v>7083</v>
      </c>
      <c r="C2391" s="1" t="s">
        <v>6948</v>
      </c>
      <c r="D2391" s="1" t="s">
        <v>6983</v>
      </c>
      <c r="E2391" s="5">
        <v>153052942</v>
      </c>
      <c r="F2391" s="1" t="s">
        <v>7084</v>
      </c>
      <c r="G2391" s="1" t="s">
        <v>7049</v>
      </c>
      <c r="H2391" s="1" t="s">
        <v>154</v>
      </c>
      <c r="I2391" s="1" t="s">
        <v>154</v>
      </c>
      <c r="J2391" s="1" t="s">
        <v>7085</v>
      </c>
      <c r="K2391" s="1" t="s">
        <v>19</v>
      </c>
      <c r="L2391" s="1"/>
      <c r="M2391" t="str">
        <f t="shared" si="170"/>
        <v>1</v>
      </c>
      <c r="N2391" t="str">
        <f t="shared" si="171"/>
        <v>15</v>
      </c>
      <c r="Q2391" s="22" t="str">
        <f t="shared" si="172"/>
        <v/>
      </c>
    </row>
    <row r="2392" spans="1:17" x14ac:dyDescent="0.45">
      <c r="A2392" s="3">
        <v>2450</v>
      </c>
      <c r="B2392" s="1" t="s">
        <v>7086</v>
      </c>
      <c r="C2392" s="1" t="s">
        <v>7049</v>
      </c>
      <c r="D2392" s="1" t="s">
        <v>6948</v>
      </c>
      <c r="E2392" s="5">
        <v>25480000</v>
      </c>
      <c r="F2392" s="1" t="s">
        <v>7087</v>
      </c>
      <c r="G2392" s="1" t="s">
        <v>7088</v>
      </c>
      <c r="H2392" s="1" t="s">
        <v>154</v>
      </c>
      <c r="I2392" s="1" t="s">
        <v>154</v>
      </c>
      <c r="J2392" s="1" t="s">
        <v>7089</v>
      </c>
      <c r="K2392" s="1" t="s">
        <v>19</v>
      </c>
      <c r="L2392" s="1"/>
      <c r="M2392" t="str">
        <f t="shared" si="170"/>
        <v>2</v>
      </c>
      <c r="N2392" t="str">
        <f t="shared" si="171"/>
        <v>25</v>
      </c>
      <c r="Q2392" s="22" t="str">
        <f t="shared" si="172"/>
        <v/>
      </c>
    </row>
    <row r="2393" spans="1:17" x14ac:dyDescent="0.45">
      <c r="A2393" s="3">
        <v>2451</v>
      </c>
      <c r="B2393" s="1" t="s">
        <v>7090</v>
      </c>
      <c r="C2393" s="1" t="s">
        <v>7049</v>
      </c>
      <c r="D2393" s="1" t="s">
        <v>6948</v>
      </c>
      <c r="E2393" s="5">
        <v>16087224</v>
      </c>
      <c r="F2393" s="1" t="s">
        <v>7091</v>
      </c>
      <c r="G2393" s="1" t="s">
        <v>7088</v>
      </c>
      <c r="H2393" s="1" t="s">
        <v>154</v>
      </c>
      <c r="I2393" s="1" t="s">
        <v>154</v>
      </c>
      <c r="J2393" s="1" t="s">
        <v>7092</v>
      </c>
      <c r="K2393" s="1" t="s">
        <v>19</v>
      </c>
      <c r="L2393" s="1"/>
      <c r="M2393" t="str">
        <f t="shared" si="170"/>
        <v>1</v>
      </c>
      <c r="N2393" t="str">
        <f t="shared" si="171"/>
        <v>16</v>
      </c>
      <c r="Q2393" s="22" t="str">
        <f t="shared" si="172"/>
        <v/>
      </c>
    </row>
    <row r="2394" spans="1:17" x14ac:dyDescent="0.45">
      <c r="A2394" s="3">
        <v>2452</v>
      </c>
      <c r="B2394" s="1" t="s">
        <v>7093</v>
      </c>
      <c r="C2394" s="1" t="s">
        <v>7049</v>
      </c>
      <c r="D2394" s="1" t="s">
        <v>6948</v>
      </c>
      <c r="E2394" s="5">
        <v>24500000</v>
      </c>
      <c r="F2394" s="1" t="s">
        <v>7094</v>
      </c>
      <c r="G2394" s="1" t="s">
        <v>7088</v>
      </c>
      <c r="H2394" s="1" t="s">
        <v>154</v>
      </c>
      <c r="I2394" s="1" t="s">
        <v>154</v>
      </c>
      <c r="J2394" s="1" t="s">
        <v>7095</v>
      </c>
      <c r="K2394" s="1" t="s">
        <v>19</v>
      </c>
      <c r="L2394" s="1"/>
      <c r="M2394" t="str">
        <f t="shared" si="170"/>
        <v>2</v>
      </c>
      <c r="N2394" t="str">
        <f t="shared" si="171"/>
        <v>24</v>
      </c>
      <c r="Q2394" s="22" t="str">
        <f t="shared" si="172"/>
        <v/>
      </c>
    </row>
    <row r="2395" spans="1:17" x14ac:dyDescent="0.45">
      <c r="A2395" s="3">
        <v>2453</v>
      </c>
      <c r="B2395" s="1" t="s">
        <v>7096</v>
      </c>
      <c r="C2395" s="1" t="s">
        <v>7049</v>
      </c>
      <c r="D2395" s="1" t="s">
        <v>6948</v>
      </c>
      <c r="E2395" s="5">
        <v>25480000</v>
      </c>
      <c r="F2395" s="1" t="s">
        <v>7097</v>
      </c>
      <c r="G2395" s="1" t="s">
        <v>7088</v>
      </c>
      <c r="H2395" s="1" t="s">
        <v>154</v>
      </c>
      <c r="I2395" s="1" t="s">
        <v>154</v>
      </c>
      <c r="J2395" s="1" t="s">
        <v>7098</v>
      </c>
      <c r="K2395" s="1" t="s">
        <v>19</v>
      </c>
      <c r="L2395" s="1"/>
      <c r="M2395" t="str">
        <f t="shared" si="170"/>
        <v>2</v>
      </c>
      <c r="N2395" t="str">
        <f t="shared" si="171"/>
        <v>25</v>
      </c>
      <c r="Q2395" s="22" t="str">
        <f t="shared" si="172"/>
        <v/>
      </c>
    </row>
    <row r="2396" spans="1:17" x14ac:dyDescent="0.45">
      <c r="A2396" s="3">
        <v>2454</v>
      </c>
      <c r="B2396" s="1" t="s">
        <v>7099</v>
      </c>
      <c r="C2396" s="1" t="s">
        <v>7049</v>
      </c>
      <c r="D2396" s="1" t="s">
        <v>6948</v>
      </c>
      <c r="E2396" s="5">
        <v>25480000</v>
      </c>
      <c r="F2396" s="1" t="s">
        <v>7100</v>
      </c>
      <c r="G2396" s="1" t="s">
        <v>7088</v>
      </c>
      <c r="H2396" s="1" t="s">
        <v>154</v>
      </c>
      <c r="I2396" s="1" t="s">
        <v>154</v>
      </c>
      <c r="J2396" s="1" t="s">
        <v>7101</v>
      </c>
      <c r="K2396" s="1" t="s">
        <v>19</v>
      </c>
      <c r="L2396" s="1"/>
      <c r="M2396" t="str">
        <f t="shared" si="170"/>
        <v>2</v>
      </c>
      <c r="N2396" t="str">
        <f t="shared" si="171"/>
        <v>25</v>
      </c>
      <c r="Q2396" s="22" t="str">
        <f t="shared" si="172"/>
        <v/>
      </c>
    </row>
    <row r="2397" spans="1:17" x14ac:dyDescent="0.45">
      <c r="A2397" s="3">
        <v>2455</v>
      </c>
      <c r="B2397" s="1" t="s">
        <v>7102</v>
      </c>
      <c r="C2397" s="1" t="s">
        <v>7049</v>
      </c>
      <c r="D2397" s="1" t="s">
        <v>6948</v>
      </c>
      <c r="E2397" s="5">
        <v>25480000</v>
      </c>
      <c r="F2397" s="1" t="s">
        <v>7103</v>
      </c>
      <c r="G2397" s="1" t="s">
        <v>7088</v>
      </c>
      <c r="H2397" s="1" t="s">
        <v>154</v>
      </c>
      <c r="I2397" s="1" t="s">
        <v>154</v>
      </c>
      <c r="J2397" s="1" t="s">
        <v>7104</v>
      </c>
      <c r="K2397" s="1" t="s">
        <v>19</v>
      </c>
      <c r="L2397" s="1"/>
      <c r="M2397" t="str">
        <f t="shared" si="170"/>
        <v>2</v>
      </c>
      <c r="N2397" t="str">
        <f t="shared" si="171"/>
        <v>25</v>
      </c>
      <c r="Q2397" s="22" t="str">
        <f t="shared" si="172"/>
        <v/>
      </c>
    </row>
    <row r="2398" spans="1:17" x14ac:dyDescent="0.45">
      <c r="A2398" s="3">
        <v>2456</v>
      </c>
      <c r="B2398" s="1" t="s">
        <v>7105</v>
      </c>
      <c r="C2398" s="1" t="s">
        <v>7049</v>
      </c>
      <c r="D2398" s="1" t="s">
        <v>6948</v>
      </c>
      <c r="E2398" s="5">
        <v>25480000</v>
      </c>
      <c r="F2398" s="1" t="s">
        <v>7106</v>
      </c>
      <c r="G2398" s="1" t="s">
        <v>7088</v>
      </c>
      <c r="H2398" s="1" t="s">
        <v>154</v>
      </c>
      <c r="I2398" s="1" t="s">
        <v>154</v>
      </c>
      <c r="J2398" s="1" t="s">
        <v>7107</v>
      </c>
      <c r="K2398" s="1" t="s">
        <v>19</v>
      </c>
      <c r="L2398" s="1"/>
      <c r="M2398" t="str">
        <f t="shared" si="170"/>
        <v>2</v>
      </c>
      <c r="N2398" t="str">
        <f t="shared" si="171"/>
        <v>25</v>
      </c>
      <c r="Q2398" s="22" t="str">
        <f t="shared" si="172"/>
        <v/>
      </c>
    </row>
    <row r="2399" spans="1:17" x14ac:dyDescent="0.45">
      <c r="A2399" s="3">
        <v>2457</v>
      </c>
      <c r="B2399" s="1" t="s">
        <v>7108</v>
      </c>
      <c r="C2399" s="1" t="s">
        <v>7049</v>
      </c>
      <c r="D2399" s="1" t="s">
        <v>6948</v>
      </c>
      <c r="E2399" s="5">
        <v>37415480</v>
      </c>
      <c r="F2399" s="1" t="s">
        <v>7109</v>
      </c>
      <c r="G2399" s="1" t="s">
        <v>7088</v>
      </c>
      <c r="H2399" s="1" t="s">
        <v>154</v>
      </c>
      <c r="I2399" s="1" t="s">
        <v>154</v>
      </c>
      <c r="J2399" s="1" t="s">
        <v>7110</v>
      </c>
      <c r="K2399" s="1" t="s">
        <v>19</v>
      </c>
      <c r="L2399" s="1"/>
      <c r="M2399" t="str">
        <f t="shared" si="170"/>
        <v>3</v>
      </c>
      <c r="N2399" t="str">
        <f t="shared" si="171"/>
        <v>37</v>
      </c>
      <c r="Q2399" s="22" t="str">
        <f t="shared" si="172"/>
        <v/>
      </c>
    </row>
    <row r="2400" spans="1:17" x14ac:dyDescent="0.45">
      <c r="A2400" s="3">
        <v>2458</v>
      </c>
      <c r="B2400" s="1" t="s">
        <v>7111</v>
      </c>
      <c r="C2400" s="1" t="s">
        <v>7049</v>
      </c>
      <c r="D2400" s="1" t="s">
        <v>6948</v>
      </c>
      <c r="E2400" s="5">
        <v>5900000</v>
      </c>
      <c r="F2400" s="1" t="s">
        <v>7112</v>
      </c>
      <c r="G2400" s="1" t="s">
        <v>7088</v>
      </c>
      <c r="H2400" s="1" t="s">
        <v>154</v>
      </c>
      <c r="I2400" s="1" t="s">
        <v>154</v>
      </c>
      <c r="J2400" s="1" t="s">
        <v>7113</v>
      </c>
      <c r="K2400" s="1" t="s">
        <v>19</v>
      </c>
      <c r="L2400" s="1"/>
      <c r="M2400" t="str">
        <f t="shared" si="170"/>
        <v>5</v>
      </c>
      <c r="N2400" t="str">
        <f t="shared" si="171"/>
        <v>59</v>
      </c>
      <c r="Q2400" s="22" t="str">
        <f t="shared" si="172"/>
        <v/>
      </c>
    </row>
    <row r="2401" spans="1:17" x14ac:dyDescent="0.45">
      <c r="A2401" s="3">
        <v>2459</v>
      </c>
      <c r="B2401" s="1" t="s">
        <v>7114</v>
      </c>
      <c r="C2401" s="1" t="s">
        <v>7049</v>
      </c>
      <c r="D2401" s="1" t="s">
        <v>6948</v>
      </c>
      <c r="E2401" s="5">
        <v>8850000</v>
      </c>
      <c r="F2401" s="1" t="s">
        <v>7115</v>
      </c>
      <c r="G2401" s="1" t="s">
        <v>7088</v>
      </c>
      <c r="H2401" s="1" t="s">
        <v>154</v>
      </c>
      <c r="I2401" s="1" t="s">
        <v>154</v>
      </c>
      <c r="J2401" s="1" t="s">
        <v>1392</v>
      </c>
      <c r="K2401" s="1" t="s">
        <v>19</v>
      </c>
      <c r="L2401" s="1"/>
      <c r="M2401" t="str">
        <f t="shared" si="170"/>
        <v>8</v>
      </c>
      <c r="N2401" t="str">
        <f t="shared" si="171"/>
        <v>88</v>
      </c>
      <c r="Q2401" s="22" t="str">
        <f t="shared" si="172"/>
        <v/>
      </c>
    </row>
    <row r="2402" spans="1:17" x14ac:dyDescent="0.45">
      <c r="A2402" s="3">
        <v>2460</v>
      </c>
      <c r="B2402" s="1" t="s">
        <v>7116</v>
      </c>
      <c r="C2402" s="1" t="s">
        <v>7049</v>
      </c>
      <c r="D2402" s="1" t="s">
        <v>6948</v>
      </c>
      <c r="E2402" s="5">
        <v>12250000</v>
      </c>
      <c r="F2402" s="1" t="s">
        <v>7117</v>
      </c>
      <c r="G2402" s="1" t="s">
        <v>7088</v>
      </c>
      <c r="H2402" s="1" t="s">
        <v>154</v>
      </c>
      <c r="I2402" s="1" t="s">
        <v>154</v>
      </c>
      <c r="J2402" s="1" t="s">
        <v>7118</v>
      </c>
      <c r="K2402" s="1" t="s">
        <v>19</v>
      </c>
      <c r="L2402" s="1"/>
      <c r="M2402" t="str">
        <f t="shared" si="170"/>
        <v>1</v>
      </c>
      <c r="N2402" t="str">
        <f t="shared" si="171"/>
        <v>12</v>
      </c>
      <c r="Q2402" s="22" t="str">
        <f t="shared" si="172"/>
        <v/>
      </c>
    </row>
    <row r="2403" spans="1:17" x14ac:dyDescent="0.45">
      <c r="A2403" s="3">
        <v>2461</v>
      </c>
      <c r="B2403" s="1" t="s">
        <v>7119</v>
      </c>
      <c r="C2403" s="1" t="s">
        <v>7049</v>
      </c>
      <c r="D2403" s="1" t="s">
        <v>6948</v>
      </c>
      <c r="E2403" s="5">
        <v>55570000</v>
      </c>
      <c r="F2403" s="1" t="s">
        <v>7120</v>
      </c>
      <c r="G2403" s="1" t="s">
        <v>7088</v>
      </c>
      <c r="H2403" s="1" t="s">
        <v>154</v>
      </c>
      <c r="I2403" s="1" t="s">
        <v>154</v>
      </c>
      <c r="J2403" s="1" t="s">
        <v>7121</v>
      </c>
      <c r="K2403" s="1" t="s">
        <v>19</v>
      </c>
      <c r="L2403" s="1"/>
      <c r="M2403" t="str">
        <f t="shared" si="170"/>
        <v>5</v>
      </c>
      <c r="N2403" t="str">
        <f t="shared" si="171"/>
        <v>55</v>
      </c>
      <c r="Q2403" s="22" t="str">
        <f t="shared" si="172"/>
        <v/>
      </c>
    </row>
    <row r="2404" spans="1:17" x14ac:dyDescent="0.45">
      <c r="A2404" s="3">
        <v>2462</v>
      </c>
      <c r="B2404" s="1" t="s">
        <v>7122</v>
      </c>
      <c r="C2404" s="1" t="s">
        <v>7049</v>
      </c>
      <c r="D2404" s="1" t="s">
        <v>6948</v>
      </c>
      <c r="E2404" s="5">
        <v>16280897</v>
      </c>
      <c r="F2404" s="1" t="s">
        <v>7123</v>
      </c>
      <c r="G2404" s="1" t="s">
        <v>7088</v>
      </c>
      <c r="H2404" s="1" t="s">
        <v>154</v>
      </c>
      <c r="I2404" s="1" t="s">
        <v>154</v>
      </c>
      <c r="J2404" s="1" t="s">
        <v>7124</v>
      </c>
      <c r="K2404" s="1" t="s">
        <v>19</v>
      </c>
      <c r="L2404" s="1"/>
      <c r="M2404" t="str">
        <f t="shared" si="170"/>
        <v>1</v>
      </c>
      <c r="N2404" t="str">
        <f t="shared" si="171"/>
        <v>16</v>
      </c>
      <c r="Q2404" s="22" t="str">
        <f t="shared" si="172"/>
        <v/>
      </c>
    </row>
    <row r="2405" spans="1:17" x14ac:dyDescent="0.45">
      <c r="A2405" s="3">
        <v>2463</v>
      </c>
      <c r="B2405" s="1" t="s">
        <v>7125</v>
      </c>
      <c r="C2405" s="1" t="s">
        <v>7049</v>
      </c>
      <c r="D2405" s="1" t="s">
        <v>6948</v>
      </c>
      <c r="E2405" s="5">
        <v>37249800</v>
      </c>
      <c r="F2405" s="1" t="s">
        <v>7126</v>
      </c>
      <c r="G2405" s="1" t="s">
        <v>7088</v>
      </c>
      <c r="H2405" s="1" t="s">
        <v>154</v>
      </c>
      <c r="I2405" s="1" t="s">
        <v>154</v>
      </c>
      <c r="J2405" s="1" t="s">
        <v>7127</v>
      </c>
      <c r="K2405" s="1" t="s">
        <v>19</v>
      </c>
      <c r="L2405" s="1"/>
      <c r="M2405" t="str">
        <f t="shared" si="170"/>
        <v>3</v>
      </c>
      <c r="N2405" t="str">
        <f t="shared" si="171"/>
        <v>37</v>
      </c>
      <c r="Q2405" s="22" t="str">
        <f t="shared" si="172"/>
        <v/>
      </c>
    </row>
    <row r="2406" spans="1:17" x14ac:dyDescent="0.45">
      <c r="A2406" s="3">
        <v>2464</v>
      </c>
      <c r="B2406" s="1" t="s">
        <v>7128</v>
      </c>
      <c r="C2406" s="1" t="s">
        <v>7049</v>
      </c>
      <c r="D2406" s="1" t="s">
        <v>6948</v>
      </c>
      <c r="E2406" s="5">
        <v>17657658</v>
      </c>
      <c r="F2406" s="1" t="s">
        <v>7129</v>
      </c>
      <c r="G2406" s="1" t="s">
        <v>7088</v>
      </c>
      <c r="H2406" s="1" t="s">
        <v>154</v>
      </c>
      <c r="I2406" s="1" t="s">
        <v>154</v>
      </c>
      <c r="J2406" s="1" t="s">
        <v>7130</v>
      </c>
      <c r="K2406" s="1" t="s">
        <v>19</v>
      </c>
      <c r="L2406" s="1"/>
      <c r="M2406" t="str">
        <f t="shared" si="170"/>
        <v>1</v>
      </c>
      <c r="N2406" t="str">
        <f t="shared" si="171"/>
        <v>17</v>
      </c>
      <c r="Q2406" s="22" t="str">
        <f t="shared" si="172"/>
        <v/>
      </c>
    </row>
    <row r="2407" spans="1:17" x14ac:dyDescent="0.45">
      <c r="A2407" s="3">
        <v>2465</v>
      </c>
      <c r="B2407" s="1" t="s">
        <v>7131</v>
      </c>
      <c r="C2407" s="1" t="s">
        <v>7049</v>
      </c>
      <c r="D2407" s="1" t="s">
        <v>6948</v>
      </c>
      <c r="E2407" s="5">
        <v>26460000</v>
      </c>
      <c r="F2407" s="1" t="s">
        <v>7132</v>
      </c>
      <c r="G2407" s="1" t="s">
        <v>7088</v>
      </c>
      <c r="H2407" s="1" t="s">
        <v>154</v>
      </c>
      <c r="I2407" s="1" t="s">
        <v>154</v>
      </c>
      <c r="J2407" s="1" t="s">
        <v>7133</v>
      </c>
      <c r="K2407" s="1" t="s">
        <v>19</v>
      </c>
      <c r="L2407" s="1"/>
      <c r="M2407" t="str">
        <f t="shared" si="170"/>
        <v>2</v>
      </c>
      <c r="N2407" t="str">
        <f t="shared" si="171"/>
        <v>26</v>
      </c>
      <c r="Q2407" s="22" t="str">
        <f t="shared" si="172"/>
        <v/>
      </c>
    </row>
    <row r="2408" spans="1:17" x14ac:dyDescent="0.45">
      <c r="A2408" s="3">
        <v>2466</v>
      </c>
      <c r="B2408" s="1" t="s">
        <v>7134</v>
      </c>
      <c r="C2408" s="1" t="s">
        <v>7049</v>
      </c>
      <c r="D2408" s="1" t="s">
        <v>6948</v>
      </c>
      <c r="E2408" s="5">
        <v>26460000</v>
      </c>
      <c r="F2408" s="1" t="s">
        <v>7135</v>
      </c>
      <c r="G2408" s="1" t="s">
        <v>7088</v>
      </c>
      <c r="H2408" s="1" t="s">
        <v>154</v>
      </c>
      <c r="I2408" s="1" t="s">
        <v>154</v>
      </c>
      <c r="J2408" s="1" t="s">
        <v>7136</v>
      </c>
      <c r="K2408" s="1" t="s">
        <v>19</v>
      </c>
      <c r="L2408" s="1"/>
      <c r="M2408" t="str">
        <f t="shared" si="170"/>
        <v>2</v>
      </c>
      <c r="N2408" t="str">
        <f t="shared" si="171"/>
        <v>26</v>
      </c>
      <c r="Q2408" s="22" t="str">
        <f t="shared" si="172"/>
        <v/>
      </c>
    </row>
    <row r="2409" spans="1:17" x14ac:dyDescent="0.45">
      <c r="A2409" s="3">
        <v>2467</v>
      </c>
      <c r="B2409" s="1" t="s">
        <v>7137</v>
      </c>
      <c r="C2409" s="1" t="s">
        <v>7049</v>
      </c>
      <c r="D2409" s="1" t="s">
        <v>6948</v>
      </c>
      <c r="E2409" s="5">
        <v>26200000</v>
      </c>
      <c r="F2409" s="1" t="s">
        <v>7138</v>
      </c>
      <c r="G2409" s="1" t="s">
        <v>7088</v>
      </c>
      <c r="H2409" s="1" t="s">
        <v>154</v>
      </c>
      <c r="I2409" s="1" t="s">
        <v>154</v>
      </c>
      <c r="J2409" s="1" t="s">
        <v>7139</v>
      </c>
      <c r="K2409" s="1" t="s">
        <v>19</v>
      </c>
      <c r="L2409" s="1"/>
      <c r="M2409" t="str">
        <f t="shared" si="170"/>
        <v>2</v>
      </c>
      <c r="N2409" t="str">
        <f t="shared" si="171"/>
        <v>26</v>
      </c>
      <c r="Q2409" s="22" t="str">
        <f t="shared" si="172"/>
        <v/>
      </c>
    </row>
    <row r="2410" spans="1:17" x14ac:dyDescent="0.45">
      <c r="A2410" s="3">
        <v>2468</v>
      </c>
      <c r="B2410" s="1" t="s">
        <v>7140</v>
      </c>
      <c r="C2410" s="1" t="s">
        <v>7049</v>
      </c>
      <c r="D2410" s="1" t="s">
        <v>6948</v>
      </c>
      <c r="E2410" s="5">
        <v>26460000</v>
      </c>
      <c r="F2410" s="1" t="s">
        <v>7141</v>
      </c>
      <c r="G2410" s="1" t="s">
        <v>7088</v>
      </c>
      <c r="H2410" s="1" t="s">
        <v>154</v>
      </c>
      <c r="I2410" s="1" t="s">
        <v>154</v>
      </c>
      <c r="J2410" s="1" t="s">
        <v>7142</v>
      </c>
      <c r="K2410" s="1" t="s">
        <v>19</v>
      </c>
      <c r="L2410" s="1"/>
      <c r="M2410" t="str">
        <f t="shared" si="170"/>
        <v>2</v>
      </c>
      <c r="N2410" t="str">
        <f t="shared" si="171"/>
        <v>26</v>
      </c>
      <c r="Q2410" s="22" t="str">
        <f t="shared" si="172"/>
        <v/>
      </c>
    </row>
    <row r="2411" spans="1:17" x14ac:dyDescent="0.45">
      <c r="A2411" s="3">
        <v>2469</v>
      </c>
      <c r="B2411" s="1" t="s">
        <v>7143</v>
      </c>
      <c r="C2411" s="1" t="s">
        <v>7049</v>
      </c>
      <c r="D2411" s="1" t="s">
        <v>6948</v>
      </c>
      <c r="E2411" s="5">
        <v>26460000</v>
      </c>
      <c r="F2411" s="1" t="s">
        <v>7144</v>
      </c>
      <c r="G2411" s="1" t="s">
        <v>7088</v>
      </c>
      <c r="H2411" s="1" t="s">
        <v>154</v>
      </c>
      <c r="I2411" s="1" t="s">
        <v>154</v>
      </c>
      <c r="J2411" s="1" t="s">
        <v>7145</v>
      </c>
      <c r="K2411" s="1" t="s">
        <v>19</v>
      </c>
      <c r="L2411" s="1"/>
      <c r="M2411" t="str">
        <f t="shared" si="170"/>
        <v>2</v>
      </c>
      <c r="N2411" t="str">
        <f t="shared" si="171"/>
        <v>26</v>
      </c>
      <c r="Q2411" s="22" t="str">
        <f t="shared" si="172"/>
        <v/>
      </c>
    </row>
    <row r="2412" spans="1:17" x14ac:dyDescent="0.45">
      <c r="A2412" s="3">
        <v>2470</v>
      </c>
      <c r="B2412" s="1" t="s">
        <v>7146</v>
      </c>
      <c r="C2412" s="1" t="s">
        <v>7049</v>
      </c>
      <c r="D2412" s="1" t="s">
        <v>6948</v>
      </c>
      <c r="E2412" s="5">
        <v>6000000</v>
      </c>
      <c r="F2412" s="1" t="s">
        <v>7147</v>
      </c>
      <c r="G2412" s="1" t="s">
        <v>7088</v>
      </c>
      <c r="H2412" s="1" t="s">
        <v>154</v>
      </c>
      <c r="I2412" s="1" t="s">
        <v>154</v>
      </c>
      <c r="J2412" s="1" t="s">
        <v>7148</v>
      </c>
      <c r="K2412" s="1" t="s">
        <v>19</v>
      </c>
      <c r="L2412" s="1"/>
      <c r="M2412" t="str">
        <f t="shared" si="170"/>
        <v>6</v>
      </c>
      <c r="N2412" t="str">
        <f t="shared" si="171"/>
        <v>60</v>
      </c>
      <c r="Q2412" s="22" t="str">
        <f t="shared" si="172"/>
        <v/>
      </c>
    </row>
    <row r="2413" spans="1:17" x14ac:dyDescent="0.45">
      <c r="A2413" s="3">
        <v>2471</v>
      </c>
      <c r="B2413" s="1" t="s">
        <v>7149</v>
      </c>
      <c r="C2413" s="1" t="s">
        <v>7049</v>
      </c>
      <c r="D2413" s="1" t="s">
        <v>6948</v>
      </c>
      <c r="E2413" s="5">
        <v>25480000</v>
      </c>
      <c r="F2413" s="1" t="s">
        <v>7150</v>
      </c>
      <c r="G2413" s="1" t="s">
        <v>7088</v>
      </c>
      <c r="H2413" s="1" t="s">
        <v>154</v>
      </c>
      <c r="I2413" s="1" t="s">
        <v>154</v>
      </c>
      <c r="J2413" s="1" t="s">
        <v>7151</v>
      </c>
      <c r="K2413" s="1" t="s">
        <v>19</v>
      </c>
      <c r="L2413" s="1"/>
      <c r="M2413" t="str">
        <f t="shared" si="170"/>
        <v>2</v>
      </c>
      <c r="N2413" t="str">
        <f t="shared" si="171"/>
        <v>25</v>
      </c>
      <c r="Q2413" s="22" t="str">
        <f t="shared" si="172"/>
        <v/>
      </c>
    </row>
    <row r="2414" spans="1:17" x14ac:dyDescent="0.45">
      <c r="A2414" s="3">
        <v>2472</v>
      </c>
      <c r="B2414" s="1" t="s">
        <v>7152</v>
      </c>
      <c r="C2414" s="1" t="s">
        <v>7088</v>
      </c>
      <c r="D2414" s="1" t="s">
        <v>7049</v>
      </c>
      <c r="E2414" s="5">
        <v>22606000</v>
      </c>
      <c r="F2414" s="1" t="s">
        <v>7153</v>
      </c>
      <c r="G2414" s="1" t="s">
        <v>7154</v>
      </c>
      <c r="H2414" s="1" t="s">
        <v>154</v>
      </c>
      <c r="I2414" s="1" t="s">
        <v>154</v>
      </c>
      <c r="J2414" s="1" t="s">
        <v>7155</v>
      </c>
      <c r="K2414" s="1" t="s">
        <v>19</v>
      </c>
      <c r="L2414" s="1"/>
      <c r="M2414" t="str">
        <f t="shared" si="170"/>
        <v>2</v>
      </c>
      <c r="N2414" t="str">
        <f t="shared" si="171"/>
        <v>22</v>
      </c>
      <c r="Q2414" s="22" t="str">
        <f t="shared" si="172"/>
        <v/>
      </c>
    </row>
    <row r="2415" spans="1:17" x14ac:dyDescent="0.45">
      <c r="A2415" s="3">
        <v>2473</v>
      </c>
      <c r="B2415" s="1" t="s">
        <v>7156</v>
      </c>
      <c r="C2415" s="1" t="s">
        <v>7088</v>
      </c>
      <c r="D2415" s="1" t="s">
        <v>7049</v>
      </c>
      <c r="E2415" s="5">
        <v>91096560</v>
      </c>
      <c r="F2415" s="1" t="s">
        <v>7157</v>
      </c>
      <c r="G2415" s="1" t="s">
        <v>7154</v>
      </c>
      <c r="H2415" s="1" t="s">
        <v>154</v>
      </c>
      <c r="I2415" s="1" t="s">
        <v>154</v>
      </c>
      <c r="J2415" s="1" t="s">
        <v>7158</v>
      </c>
      <c r="K2415" s="1" t="s">
        <v>19</v>
      </c>
      <c r="L2415" s="1"/>
      <c r="M2415" t="str">
        <f t="shared" si="170"/>
        <v>9</v>
      </c>
      <c r="N2415" t="str">
        <f t="shared" si="171"/>
        <v>91</v>
      </c>
      <c r="Q2415" s="22" t="str">
        <f t="shared" si="172"/>
        <v/>
      </c>
    </row>
    <row r="2416" spans="1:17" x14ac:dyDescent="0.45">
      <c r="A2416" s="3">
        <v>2474</v>
      </c>
      <c r="B2416" s="1" t="s">
        <v>7159</v>
      </c>
      <c r="C2416" s="1" t="s">
        <v>7088</v>
      </c>
      <c r="D2416" s="1" t="s">
        <v>7049</v>
      </c>
      <c r="E2416" s="5">
        <v>40823250</v>
      </c>
      <c r="F2416" s="1" t="s">
        <v>7160</v>
      </c>
      <c r="G2416" s="1" t="s">
        <v>7154</v>
      </c>
      <c r="H2416" s="1" t="s">
        <v>154</v>
      </c>
      <c r="I2416" s="1" t="s">
        <v>154</v>
      </c>
      <c r="J2416" s="1" t="s">
        <v>7161</v>
      </c>
      <c r="K2416" s="1" t="s">
        <v>19</v>
      </c>
      <c r="L2416" s="1"/>
      <c r="M2416" t="str">
        <f t="shared" si="170"/>
        <v>4</v>
      </c>
      <c r="N2416" t="str">
        <f t="shared" si="171"/>
        <v>40</v>
      </c>
      <c r="Q2416" s="22" t="str">
        <f t="shared" si="172"/>
        <v/>
      </c>
    </row>
    <row r="2417" spans="1:17" x14ac:dyDescent="0.45">
      <c r="A2417" s="3">
        <v>2475</v>
      </c>
      <c r="B2417" s="1" t="s">
        <v>7162</v>
      </c>
      <c r="C2417" s="1" t="s">
        <v>7088</v>
      </c>
      <c r="D2417" s="1" t="s">
        <v>7088</v>
      </c>
      <c r="E2417" s="5">
        <v>88462350</v>
      </c>
      <c r="F2417" s="1" t="s">
        <v>7163</v>
      </c>
      <c r="G2417" s="1" t="s">
        <v>7154</v>
      </c>
      <c r="H2417" s="1" t="s">
        <v>670</v>
      </c>
      <c r="I2417" s="1" t="s">
        <v>154</v>
      </c>
      <c r="J2417" s="1" t="s">
        <v>7164</v>
      </c>
      <c r="K2417" s="1" t="s">
        <v>19</v>
      </c>
      <c r="L2417" s="1"/>
      <c r="M2417" t="str">
        <f t="shared" si="170"/>
        <v>8</v>
      </c>
      <c r="N2417" t="str">
        <f t="shared" si="171"/>
        <v>88</v>
      </c>
      <c r="Q2417" s="22" t="str">
        <f t="shared" si="172"/>
        <v/>
      </c>
    </row>
    <row r="2418" spans="1:17" x14ac:dyDescent="0.45">
      <c r="A2418" s="3">
        <v>2476</v>
      </c>
      <c r="B2418" s="1" t="s">
        <v>7165</v>
      </c>
      <c r="C2418" s="1" t="s">
        <v>7154</v>
      </c>
      <c r="D2418" s="1" t="s">
        <v>7088</v>
      </c>
      <c r="E2418" s="5">
        <v>127714460</v>
      </c>
      <c r="F2418" s="1" t="s">
        <v>7166</v>
      </c>
      <c r="G2418" s="1" t="s">
        <v>7167</v>
      </c>
      <c r="H2418" s="1" t="s">
        <v>154</v>
      </c>
      <c r="I2418" s="1" t="s">
        <v>154</v>
      </c>
      <c r="J2418" s="1" t="s">
        <v>7168</v>
      </c>
      <c r="K2418" s="1" t="s">
        <v>19</v>
      </c>
      <c r="L2418" s="1"/>
      <c r="M2418" t="str">
        <f t="shared" si="170"/>
        <v>1</v>
      </c>
      <c r="N2418" t="str">
        <f t="shared" si="171"/>
        <v>12</v>
      </c>
      <c r="Q2418" s="22" t="str">
        <f t="shared" si="172"/>
        <v/>
      </c>
    </row>
    <row r="2419" spans="1:17" x14ac:dyDescent="0.45">
      <c r="A2419" s="3">
        <v>2477</v>
      </c>
      <c r="B2419" s="1" t="s">
        <v>7169</v>
      </c>
      <c r="C2419" s="1" t="s">
        <v>7154</v>
      </c>
      <c r="D2419" s="1" t="s">
        <v>7088</v>
      </c>
      <c r="E2419" s="5">
        <v>48769275</v>
      </c>
      <c r="F2419" s="1" t="s">
        <v>7170</v>
      </c>
      <c r="G2419" s="1" t="s">
        <v>7167</v>
      </c>
      <c r="H2419" s="1" t="s">
        <v>154</v>
      </c>
      <c r="I2419" s="1" t="s">
        <v>154</v>
      </c>
      <c r="J2419" s="1" t="s">
        <v>7171</v>
      </c>
      <c r="K2419" s="1" t="s">
        <v>19</v>
      </c>
      <c r="L2419" s="1"/>
      <c r="M2419" t="str">
        <f t="shared" si="170"/>
        <v>4</v>
      </c>
      <c r="N2419" t="str">
        <f t="shared" si="171"/>
        <v>48</v>
      </c>
      <c r="Q2419" s="22" t="str">
        <f t="shared" si="172"/>
        <v/>
      </c>
    </row>
    <row r="2420" spans="1:17" x14ac:dyDescent="0.45">
      <c r="A2420" s="3">
        <v>2478</v>
      </c>
      <c r="B2420" s="1" t="s">
        <v>7172</v>
      </c>
      <c r="C2420" s="1" t="s">
        <v>7154</v>
      </c>
      <c r="D2420" s="1" t="s">
        <v>7154</v>
      </c>
      <c r="E2420" s="5">
        <v>9896000</v>
      </c>
      <c r="F2420" s="1" t="s">
        <v>7173</v>
      </c>
      <c r="G2420" s="1" t="s">
        <v>7167</v>
      </c>
      <c r="H2420" s="1" t="s">
        <v>154</v>
      </c>
      <c r="I2420" s="1" t="s">
        <v>154</v>
      </c>
      <c r="J2420" s="1" t="s">
        <v>6952</v>
      </c>
      <c r="K2420" s="1" t="s">
        <v>19</v>
      </c>
      <c r="L2420" s="1"/>
      <c r="M2420" t="str">
        <f t="shared" si="170"/>
        <v>9</v>
      </c>
      <c r="N2420" t="str">
        <f t="shared" si="171"/>
        <v>98</v>
      </c>
      <c r="Q2420" s="22" t="str">
        <f t="shared" si="172"/>
        <v/>
      </c>
    </row>
    <row r="2421" spans="1:17" x14ac:dyDescent="0.45">
      <c r="A2421" s="3">
        <v>2479</v>
      </c>
      <c r="B2421" s="1" t="s">
        <v>7174</v>
      </c>
      <c r="C2421" s="1" t="s">
        <v>7154</v>
      </c>
      <c r="D2421" s="1" t="s">
        <v>7154</v>
      </c>
      <c r="E2421" s="5">
        <v>7881840</v>
      </c>
      <c r="F2421" s="1" t="s">
        <v>7175</v>
      </c>
      <c r="G2421" s="1" t="s">
        <v>7167</v>
      </c>
      <c r="H2421" s="1" t="s">
        <v>154</v>
      </c>
      <c r="I2421" s="1" t="s">
        <v>154</v>
      </c>
      <c r="J2421" s="1" t="s">
        <v>7176</v>
      </c>
      <c r="K2421" s="1" t="s">
        <v>19</v>
      </c>
      <c r="L2421" s="1"/>
      <c r="M2421" t="str">
        <f t="shared" si="170"/>
        <v>7</v>
      </c>
      <c r="N2421" t="str">
        <f t="shared" si="171"/>
        <v>78</v>
      </c>
      <c r="Q2421" s="22" t="str">
        <f t="shared" si="172"/>
        <v/>
      </c>
    </row>
    <row r="2422" spans="1:17" x14ac:dyDescent="0.45">
      <c r="A2422" s="3">
        <v>2480</v>
      </c>
      <c r="B2422" s="1" t="s">
        <v>7177</v>
      </c>
      <c r="C2422" s="1" t="s">
        <v>7154</v>
      </c>
      <c r="D2422" s="1" t="s">
        <v>7154</v>
      </c>
      <c r="E2422" s="5">
        <v>9896000</v>
      </c>
      <c r="F2422" s="1" t="s">
        <v>7178</v>
      </c>
      <c r="G2422" s="1" t="s">
        <v>7167</v>
      </c>
      <c r="H2422" s="1" t="s">
        <v>154</v>
      </c>
      <c r="I2422" s="1" t="s">
        <v>154</v>
      </c>
      <c r="J2422" s="1" t="s">
        <v>7179</v>
      </c>
      <c r="K2422" s="1" t="s">
        <v>19</v>
      </c>
      <c r="L2422" s="1"/>
      <c r="M2422" t="str">
        <f t="shared" si="170"/>
        <v>9</v>
      </c>
      <c r="N2422" t="str">
        <f t="shared" si="171"/>
        <v>98</v>
      </c>
      <c r="Q2422" s="22" t="str">
        <f t="shared" si="172"/>
        <v/>
      </c>
    </row>
    <row r="2423" spans="1:17" x14ac:dyDescent="0.45">
      <c r="A2423" s="3">
        <v>2481</v>
      </c>
      <c r="B2423" s="1" t="s">
        <v>7180</v>
      </c>
      <c r="C2423" s="1" t="s">
        <v>7167</v>
      </c>
      <c r="D2423" s="1" t="s">
        <v>7154</v>
      </c>
      <c r="E2423" s="5">
        <v>103643670</v>
      </c>
      <c r="F2423" s="1" t="s">
        <v>7181</v>
      </c>
      <c r="G2423" s="1" t="s">
        <v>7182</v>
      </c>
      <c r="H2423" s="1" t="s">
        <v>153</v>
      </c>
      <c r="I2423" s="1" t="s">
        <v>154</v>
      </c>
      <c r="J2423" s="1" t="s">
        <v>7183</v>
      </c>
      <c r="K2423" s="1" t="s">
        <v>19</v>
      </c>
      <c r="L2423" s="1"/>
      <c r="M2423" t="str">
        <f t="shared" si="170"/>
        <v>1</v>
      </c>
      <c r="N2423" t="str">
        <f t="shared" si="171"/>
        <v>10</v>
      </c>
      <c r="Q2423" s="22" t="str">
        <f t="shared" si="172"/>
        <v/>
      </c>
    </row>
    <row r="2424" spans="1:17" x14ac:dyDescent="0.45">
      <c r="A2424" s="3">
        <v>2482</v>
      </c>
      <c r="B2424" s="1" t="s">
        <v>7184</v>
      </c>
      <c r="C2424" s="1" t="s">
        <v>7167</v>
      </c>
      <c r="D2424" s="1" t="s">
        <v>7154</v>
      </c>
      <c r="E2424" s="5">
        <v>177702000</v>
      </c>
      <c r="F2424" s="1" t="s">
        <v>7185</v>
      </c>
      <c r="G2424" s="1" t="s">
        <v>7182</v>
      </c>
      <c r="H2424" s="1" t="s">
        <v>153</v>
      </c>
      <c r="I2424" s="1" t="s">
        <v>154</v>
      </c>
      <c r="J2424" s="1" t="s">
        <v>7186</v>
      </c>
      <c r="K2424" s="1" t="s">
        <v>19</v>
      </c>
      <c r="L2424" s="1"/>
      <c r="M2424" t="str">
        <f t="shared" si="170"/>
        <v>1</v>
      </c>
      <c r="N2424" t="str">
        <f t="shared" si="171"/>
        <v>17</v>
      </c>
      <c r="Q2424" s="22" t="str">
        <f t="shared" si="172"/>
        <v/>
      </c>
    </row>
    <row r="2425" spans="1:17" x14ac:dyDescent="0.45">
      <c r="A2425" s="3">
        <v>2483</v>
      </c>
      <c r="B2425" s="1" t="s">
        <v>7187</v>
      </c>
      <c r="C2425" s="1" t="s">
        <v>7167</v>
      </c>
      <c r="D2425" s="1" t="s">
        <v>7154</v>
      </c>
      <c r="E2425" s="5">
        <v>70909165</v>
      </c>
      <c r="F2425" s="1" t="s">
        <v>7188</v>
      </c>
      <c r="G2425" s="1" t="s">
        <v>7182</v>
      </c>
      <c r="H2425" s="1" t="s">
        <v>153</v>
      </c>
      <c r="I2425" s="1" t="s">
        <v>154</v>
      </c>
      <c r="J2425" s="1" t="s">
        <v>7189</v>
      </c>
      <c r="K2425" s="1" t="s">
        <v>19</v>
      </c>
      <c r="L2425" s="1"/>
      <c r="M2425" t="str">
        <f t="shared" si="170"/>
        <v>7</v>
      </c>
      <c r="N2425" t="str">
        <f t="shared" si="171"/>
        <v>70</v>
      </c>
      <c r="Q2425" s="22" t="str">
        <f t="shared" si="172"/>
        <v/>
      </c>
    </row>
    <row r="2426" spans="1:17" x14ac:dyDescent="0.45">
      <c r="A2426" s="3">
        <v>2484</v>
      </c>
      <c r="B2426" s="1" t="s">
        <v>7190</v>
      </c>
      <c r="C2426" s="1" t="s">
        <v>7167</v>
      </c>
      <c r="D2426" s="1" t="s">
        <v>7154</v>
      </c>
      <c r="E2426" s="5">
        <v>161505000</v>
      </c>
      <c r="F2426" s="1" t="s">
        <v>7191</v>
      </c>
      <c r="G2426" s="1" t="s">
        <v>7182</v>
      </c>
      <c r="H2426" s="1" t="s">
        <v>153</v>
      </c>
      <c r="I2426" s="1" t="s">
        <v>154</v>
      </c>
      <c r="J2426" s="1" t="s">
        <v>7192</v>
      </c>
      <c r="K2426" s="1" t="s">
        <v>19</v>
      </c>
      <c r="L2426" s="1"/>
      <c r="M2426" t="str">
        <f t="shared" si="170"/>
        <v>1</v>
      </c>
      <c r="N2426" t="str">
        <f t="shared" si="171"/>
        <v>16</v>
      </c>
      <c r="Q2426" s="22" t="str">
        <f t="shared" si="172"/>
        <v/>
      </c>
    </row>
    <row r="2427" spans="1:17" x14ac:dyDescent="0.45">
      <c r="A2427" s="3">
        <v>2485</v>
      </c>
      <c r="B2427" s="1" t="s">
        <v>7193</v>
      </c>
      <c r="C2427" s="1" t="s">
        <v>7167</v>
      </c>
      <c r="D2427" s="1" t="s">
        <v>7167</v>
      </c>
      <c r="E2427" s="5">
        <v>10204956</v>
      </c>
      <c r="F2427" s="1" t="s">
        <v>7194</v>
      </c>
      <c r="G2427" s="1" t="s">
        <v>7167</v>
      </c>
      <c r="H2427" s="1" t="s">
        <v>850</v>
      </c>
      <c r="I2427" s="1" t="s">
        <v>154</v>
      </c>
      <c r="J2427" s="1" t="s">
        <v>851</v>
      </c>
      <c r="K2427" s="1" t="s">
        <v>19</v>
      </c>
      <c r="L2427" s="1"/>
      <c r="M2427" t="str">
        <f t="shared" si="170"/>
        <v>1</v>
      </c>
      <c r="N2427" t="str">
        <f t="shared" si="171"/>
        <v>10</v>
      </c>
      <c r="Q2427" s="22" t="str">
        <f t="shared" si="172"/>
        <v/>
      </c>
    </row>
    <row r="2428" spans="1:17" x14ac:dyDescent="0.45">
      <c r="A2428" s="3">
        <v>2486</v>
      </c>
      <c r="B2428" s="1" t="s">
        <v>7195</v>
      </c>
      <c r="C2428" s="1" t="s">
        <v>7167</v>
      </c>
      <c r="D2428" s="1" t="s">
        <v>7167</v>
      </c>
      <c r="E2428" s="5">
        <v>68874000</v>
      </c>
      <c r="F2428" s="1" t="s">
        <v>7196</v>
      </c>
      <c r="G2428" s="1" t="s">
        <v>7167</v>
      </c>
      <c r="H2428" s="1" t="s">
        <v>850</v>
      </c>
      <c r="I2428" s="1" t="s">
        <v>154</v>
      </c>
      <c r="J2428" s="1" t="s">
        <v>851</v>
      </c>
      <c r="K2428" s="1" t="s">
        <v>19</v>
      </c>
      <c r="L2428" s="1"/>
      <c r="M2428" t="str">
        <f t="shared" si="170"/>
        <v>6</v>
      </c>
      <c r="N2428" t="str">
        <f t="shared" si="171"/>
        <v>68</v>
      </c>
      <c r="Q2428" s="22" t="str">
        <f t="shared" si="172"/>
        <v/>
      </c>
    </row>
    <row r="2429" spans="1:17" x14ac:dyDescent="0.45">
      <c r="A2429" s="3">
        <v>2487</v>
      </c>
      <c r="B2429" s="1" t="s">
        <v>7197</v>
      </c>
      <c r="C2429" s="1" t="s">
        <v>7167</v>
      </c>
      <c r="D2429" s="1" t="s">
        <v>7167</v>
      </c>
      <c r="E2429" s="5">
        <v>9154560</v>
      </c>
      <c r="F2429" s="1" t="s">
        <v>7198</v>
      </c>
      <c r="G2429" s="1" t="s">
        <v>7167</v>
      </c>
      <c r="H2429" s="1" t="s">
        <v>850</v>
      </c>
      <c r="I2429" s="1" t="s">
        <v>154</v>
      </c>
      <c r="J2429" s="1" t="s">
        <v>851</v>
      </c>
      <c r="K2429" s="1" t="s">
        <v>19</v>
      </c>
      <c r="L2429" s="1"/>
      <c r="M2429" t="str">
        <f t="shared" si="170"/>
        <v>9</v>
      </c>
      <c r="N2429" t="str">
        <f t="shared" si="171"/>
        <v>91</v>
      </c>
      <c r="Q2429" s="22" t="str">
        <f t="shared" si="172"/>
        <v/>
      </c>
    </row>
    <row r="2430" spans="1:17" x14ac:dyDescent="0.45">
      <c r="A2430" s="3">
        <v>2488</v>
      </c>
      <c r="B2430" s="1" t="s">
        <v>7199</v>
      </c>
      <c r="C2430" s="1" t="s">
        <v>7167</v>
      </c>
      <c r="D2430" s="1" t="s">
        <v>7167</v>
      </c>
      <c r="E2430" s="5">
        <v>177110000</v>
      </c>
      <c r="F2430" s="1" t="s">
        <v>7200</v>
      </c>
      <c r="G2430" s="1" t="s">
        <v>7167</v>
      </c>
      <c r="H2430" s="1" t="s">
        <v>850</v>
      </c>
      <c r="I2430" s="1" t="s">
        <v>154</v>
      </c>
      <c r="J2430" s="1" t="s">
        <v>851</v>
      </c>
      <c r="K2430" s="1" t="s">
        <v>19</v>
      </c>
      <c r="L2430" s="1"/>
      <c r="M2430" t="str">
        <f t="shared" si="170"/>
        <v>1</v>
      </c>
      <c r="N2430" t="str">
        <f t="shared" si="171"/>
        <v>17</v>
      </c>
      <c r="Q2430" s="22" t="str">
        <f t="shared" si="172"/>
        <v/>
      </c>
    </row>
    <row r="2431" spans="1:17" x14ac:dyDescent="0.45">
      <c r="A2431" s="3">
        <v>2489</v>
      </c>
      <c r="B2431" s="1" t="s">
        <v>7201</v>
      </c>
      <c r="C2431" s="1" t="s">
        <v>7167</v>
      </c>
      <c r="D2431" s="1" t="s">
        <v>7167</v>
      </c>
      <c r="E2431" s="5">
        <v>1016500</v>
      </c>
      <c r="F2431" s="1" t="s">
        <v>7202</v>
      </c>
      <c r="G2431" s="1" t="s">
        <v>7167</v>
      </c>
      <c r="H2431" s="1" t="s">
        <v>850</v>
      </c>
      <c r="I2431" s="1" t="s">
        <v>154</v>
      </c>
      <c r="J2431" s="1" t="s">
        <v>851</v>
      </c>
      <c r="K2431" s="1" t="s">
        <v>19</v>
      </c>
      <c r="L2431" s="1"/>
      <c r="M2431" t="str">
        <f t="shared" si="170"/>
        <v>1</v>
      </c>
      <c r="N2431" t="str">
        <f t="shared" si="171"/>
        <v>10</v>
      </c>
      <c r="Q2431" s="22" t="str">
        <f t="shared" si="172"/>
        <v/>
      </c>
    </row>
    <row r="2432" spans="1:17" x14ac:dyDescent="0.45">
      <c r="A2432" s="3">
        <v>2490</v>
      </c>
      <c r="B2432" s="1" t="s">
        <v>7203</v>
      </c>
      <c r="C2432" s="1" t="s">
        <v>7167</v>
      </c>
      <c r="D2432" s="1" t="s">
        <v>7167</v>
      </c>
      <c r="E2432" s="5">
        <v>16804600</v>
      </c>
      <c r="F2432" s="1" t="s">
        <v>7204</v>
      </c>
      <c r="G2432" s="1" t="s">
        <v>7167</v>
      </c>
      <c r="H2432" s="1" t="s">
        <v>850</v>
      </c>
      <c r="I2432" s="1" t="s">
        <v>154</v>
      </c>
      <c r="J2432" s="1" t="s">
        <v>851</v>
      </c>
      <c r="K2432" s="1" t="s">
        <v>19</v>
      </c>
      <c r="L2432" s="1"/>
      <c r="M2432" t="str">
        <f t="shared" si="170"/>
        <v>1</v>
      </c>
      <c r="N2432" t="str">
        <f t="shared" si="171"/>
        <v>16</v>
      </c>
      <c r="Q2432" s="22" t="str">
        <f t="shared" si="172"/>
        <v/>
      </c>
    </row>
    <row r="2433" spans="1:17" x14ac:dyDescent="0.45">
      <c r="A2433" s="3">
        <v>2491</v>
      </c>
      <c r="B2433" s="1" t="s">
        <v>7205</v>
      </c>
      <c r="C2433" s="1" t="s">
        <v>7167</v>
      </c>
      <c r="D2433" s="1" t="s">
        <v>7167</v>
      </c>
      <c r="E2433" s="5">
        <v>16600000</v>
      </c>
      <c r="F2433" s="1" t="s">
        <v>7206</v>
      </c>
      <c r="G2433" s="1" t="s">
        <v>7167</v>
      </c>
      <c r="H2433" s="1" t="s">
        <v>850</v>
      </c>
      <c r="I2433" s="1" t="s">
        <v>154</v>
      </c>
      <c r="J2433" s="1" t="s">
        <v>851</v>
      </c>
      <c r="K2433" s="1" t="s">
        <v>19</v>
      </c>
      <c r="L2433" s="1"/>
      <c r="M2433" t="str">
        <f t="shared" si="170"/>
        <v>1</v>
      </c>
      <c r="N2433" t="str">
        <f t="shared" si="171"/>
        <v>16</v>
      </c>
      <c r="Q2433" s="22" t="str">
        <f t="shared" si="172"/>
        <v/>
      </c>
    </row>
    <row r="2434" spans="1:17" x14ac:dyDescent="0.45">
      <c r="A2434" s="3">
        <v>2492</v>
      </c>
      <c r="B2434" s="1" t="s">
        <v>7207</v>
      </c>
      <c r="C2434" s="1" t="s">
        <v>7182</v>
      </c>
      <c r="D2434" s="1" t="s">
        <v>7182</v>
      </c>
      <c r="E2434" s="5">
        <v>348500</v>
      </c>
      <c r="F2434" s="1" t="s">
        <v>7208</v>
      </c>
      <c r="G2434" s="1" t="s">
        <v>7209</v>
      </c>
      <c r="H2434" s="1" t="s">
        <v>670</v>
      </c>
      <c r="I2434" s="1" t="s">
        <v>154</v>
      </c>
      <c r="J2434" s="1" t="s">
        <v>7210</v>
      </c>
      <c r="K2434" s="1" t="s">
        <v>19</v>
      </c>
      <c r="L2434" s="1"/>
      <c r="M2434" t="str">
        <f t="shared" si="170"/>
        <v>3</v>
      </c>
      <c r="N2434" t="str">
        <f t="shared" si="171"/>
        <v>34</v>
      </c>
      <c r="Q2434" s="22" t="str">
        <f t="shared" si="172"/>
        <v/>
      </c>
    </row>
    <row r="2435" spans="1:17" x14ac:dyDescent="0.45">
      <c r="A2435" s="3">
        <v>2493</v>
      </c>
      <c r="B2435" s="1" t="s">
        <v>7211</v>
      </c>
      <c r="C2435" s="1" t="s">
        <v>7182</v>
      </c>
      <c r="D2435" s="1" t="s">
        <v>7182</v>
      </c>
      <c r="E2435" s="5">
        <v>132068700</v>
      </c>
      <c r="F2435" s="1" t="s">
        <v>7212</v>
      </c>
      <c r="G2435" s="1" t="s">
        <v>7209</v>
      </c>
      <c r="H2435" s="1" t="s">
        <v>670</v>
      </c>
      <c r="I2435" s="1" t="s">
        <v>154</v>
      </c>
      <c r="J2435" s="1" t="s">
        <v>7210</v>
      </c>
      <c r="K2435" s="1" t="s">
        <v>19</v>
      </c>
      <c r="L2435" s="1"/>
      <c r="M2435" t="str">
        <f t="shared" si="170"/>
        <v>1</v>
      </c>
      <c r="N2435" t="str">
        <f t="shared" si="171"/>
        <v>13</v>
      </c>
      <c r="Q2435" s="22" t="str">
        <f t="shared" si="172"/>
        <v/>
      </c>
    </row>
    <row r="2436" spans="1:17" x14ac:dyDescent="0.45">
      <c r="A2436" s="3">
        <v>2494</v>
      </c>
      <c r="B2436" s="1" t="s">
        <v>7213</v>
      </c>
      <c r="C2436" s="1" t="s">
        <v>7182</v>
      </c>
      <c r="D2436" s="1" t="s">
        <v>7182</v>
      </c>
      <c r="E2436" s="5">
        <v>392400</v>
      </c>
      <c r="F2436" s="1" t="s">
        <v>7214</v>
      </c>
      <c r="G2436" s="1" t="s">
        <v>7209</v>
      </c>
      <c r="H2436" s="1" t="s">
        <v>212</v>
      </c>
      <c r="I2436" s="1" t="s">
        <v>154</v>
      </c>
      <c r="J2436" s="1" t="s">
        <v>7215</v>
      </c>
      <c r="K2436" s="1" t="s">
        <v>19</v>
      </c>
      <c r="L2436" s="1"/>
      <c r="M2436" t="str">
        <f t="shared" si="170"/>
        <v>3</v>
      </c>
      <c r="N2436" t="str">
        <f t="shared" si="171"/>
        <v>39</v>
      </c>
      <c r="Q2436" s="22" t="str">
        <f t="shared" si="172"/>
        <v/>
      </c>
    </row>
    <row r="2437" spans="1:17" x14ac:dyDescent="0.45">
      <c r="A2437" s="3">
        <v>2495</v>
      </c>
      <c r="B2437" s="1" t="s">
        <v>7216</v>
      </c>
      <c r="C2437" s="1" t="s">
        <v>7182</v>
      </c>
      <c r="D2437" s="1" t="s">
        <v>7182</v>
      </c>
      <c r="E2437" s="5">
        <v>19966300</v>
      </c>
      <c r="F2437" s="1" t="s">
        <v>7217</v>
      </c>
      <c r="G2437" s="1" t="s">
        <v>7209</v>
      </c>
      <c r="H2437" s="1" t="s">
        <v>670</v>
      </c>
      <c r="I2437" s="1" t="s">
        <v>154</v>
      </c>
      <c r="J2437" s="1" t="s">
        <v>7218</v>
      </c>
      <c r="K2437" s="1" t="s">
        <v>19</v>
      </c>
      <c r="L2437" s="1"/>
      <c r="M2437" t="str">
        <f t="shared" ref="M2437:M2500" si="173">LEFT(E2437,1)</f>
        <v>1</v>
      </c>
      <c r="N2437" t="str">
        <f t="shared" ref="N2437:N2500" si="174">LEFT(E2437,2)</f>
        <v>19</v>
      </c>
      <c r="Q2437" s="22" t="str">
        <f t="shared" si="172"/>
        <v/>
      </c>
    </row>
    <row r="2438" spans="1:17" x14ac:dyDescent="0.45">
      <c r="A2438" s="3">
        <v>2496</v>
      </c>
      <c r="B2438" s="1" t="s">
        <v>7219</v>
      </c>
      <c r="C2438" s="1" t="s">
        <v>7209</v>
      </c>
      <c r="D2438" s="1" t="s">
        <v>7220</v>
      </c>
      <c r="E2438" s="5">
        <v>6124300</v>
      </c>
      <c r="F2438" s="1" t="s">
        <v>7221</v>
      </c>
      <c r="G2438" s="1" t="s">
        <v>7222</v>
      </c>
      <c r="H2438" s="1" t="s">
        <v>1244</v>
      </c>
      <c r="I2438" s="1" t="s">
        <v>1245</v>
      </c>
      <c r="J2438" s="1" t="s">
        <v>7223</v>
      </c>
      <c r="K2438" s="1" t="s">
        <v>19</v>
      </c>
      <c r="L2438" s="1"/>
      <c r="M2438" t="str">
        <f t="shared" si="173"/>
        <v>6</v>
      </c>
      <c r="N2438" t="str">
        <f t="shared" si="174"/>
        <v>61</v>
      </c>
      <c r="Q2438" s="22" t="str">
        <f t="shared" si="172"/>
        <v/>
      </c>
    </row>
    <row r="2439" spans="1:17" x14ac:dyDescent="0.45">
      <c r="A2439" s="3">
        <v>2497</v>
      </c>
      <c r="B2439" s="1" t="s">
        <v>7224</v>
      </c>
      <c r="C2439" s="1" t="s">
        <v>7209</v>
      </c>
      <c r="D2439" s="1" t="s">
        <v>7220</v>
      </c>
      <c r="E2439" s="5">
        <v>50490000</v>
      </c>
      <c r="F2439" s="1" t="s">
        <v>7225</v>
      </c>
      <c r="G2439" s="1" t="s">
        <v>7226</v>
      </c>
      <c r="H2439" s="1" t="s">
        <v>1250</v>
      </c>
      <c r="I2439" s="1" t="s">
        <v>1245</v>
      </c>
      <c r="J2439" s="1" t="s">
        <v>7227</v>
      </c>
      <c r="K2439" s="1" t="s">
        <v>19</v>
      </c>
      <c r="L2439" s="1"/>
      <c r="M2439" t="str">
        <f t="shared" si="173"/>
        <v>5</v>
      </c>
      <c r="N2439" t="str">
        <f t="shared" si="174"/>
        <v>50</v>
      </c>
      <c r="Q2439" s="22" t="str">
        <f t="shared" si="172"/>
        <v/>
      </c>
    </row>
    <row r="2440" spans="1:17" x14ac:dyDescent="0.45">
      <c r="A2440" s="3">
        <v>2498</v>
      </c>
      <c r="B2440" s="1" t="s">
        <v>7228</v>
      </c>
      <c r="C2440" s="1" t="s">
        <v>7209</v>
      </c>
      <c r="D2440" s="1" t="s">
        <v>7220</v>
      </c>
      <c r="E2440" s="5">
        <v>30294000</v>
      </c>
      <c r="F2440" s="1" t="s">
        <v>7229</v>
      </c>
      <c r="G2440" s="1" t="s">
        <v>7226</v>
      </c>
      <c r="H2440" s="1" t="s">
        <v>1250</v>
      </c>
      <c r="I2440" s="1" t="s">
        <v>1245</v>
      </c>
      <c r="J2440" s="1" t="s">
        <v>7230</v>
      </c>
      <c r="K2440" s="1" t="s">
        <v>19</v>
      </c>
      <c r="L2440" s="1"/>
      <c r="M2440" t="str">
        <f t="shared" si="173"/>
        <v>3</v>
      </c>
      <c r="N2440" t="str">
        <f t="shared" si="174"/>
        <v>30</v>
      </c>
      <c r="Q2440" s="22" t="str">
        <f t="shared" si="172"/>
        <v/>
      </c>
    </row>
    <row r="2441" spans="1:17" x14ac:dyDescent="0.45">
      <c r="A2441" s="3">
        <v>2499</v>
      </c>
      <c r="B2441" s="1" t="s">
        <v>7231</v>
      </c>
      <c r="C2441" s="1" t="s">
        <v>7209</v>
      </c>
      <c r="D2441" s="1" t="s">
        <v>7220</v>
      </c>
      <c r="E2441" s="5">
        <v>428559100</v>
      </c>
      <c r="F2441" s="1" t="s">
        <v>7232</v>
      </c>
      <c r="G2441" s="1" t="s">
        <v>7233</v>
      </c>
      <c r="H2441" s="1" t="s">
        <v>1244</v>
      </c>
      <c r="I2441" s="1" t="s">
        <v>1245</v>
      </c>
      <c r="J2441" s="1" t="s">
        <v>7234</v>
      </c>
      <c r="K2441" s="1" t="s">
        <v>19</v>
      </c>
      <c r="L2441" s="1"/>
      <c r="M2441" t="str">
        <f t="shared" si="173"/>
        <v>4</v>
      </c>
      <c r="N2441" t="str">
        <f t="shared" si="174"/>
        <v>42</v>
      </c>
      <c r="Q2441" s="22" t="str">
        <f t="shared" si="172"/>
        <v/>
      </c>
    </row>
    <row r="2442" spans="1:17" x14ac:dyDescent="0.45">
      <c r="A2442" s="3">
        <v>2500</v>
      </c>
      <c r="B2442" s="1" t="s">
        <v>7235</v>
      </c>
      <c r="C2442" s="1" t="s">
        <v>7209</v>
      </c>
      <c r="D2442" s="1" t="s">
        <v>7220</v>
      </c>
      <c r="E2442" s="5">
        <v>191862000</v>
      </c>
      <c r="F2442" s="1" t="s">
        <v>7236</v>
      </c>
      <c r="G2442" s="1" t="s">
        <v>7226</v>
      </c>
      <c r="H2442" s="1" t="s">
        <v>1250</v>
      </c>
      <c r="I2442" s="1" t="s">
        <v>1245</v>
      </c>
      <c r="J2442" s="1" t="s">
        <v>7237</v>
      </c>
      <c r="K2442" s="1" t="s">
        <v>19</v>
      </c>
      <c r="L2442" s="1"/>
      <c r="M2442" t="str">
        <f t="shared" si="173"/>
        <v>1</v>
      </c>
      <c r="N2442" t="str">
        <f t="shared" si="174"/>
        <v>19</v>
      </c>
      <c r="Q2442" s="22" t="str">
        <f t="shared" si="172"/>
        <v/>
      </c>
    </row>
    <row r="2443" spans="1:17" x14ac:dyDescent="0.45">
      <c r="A2443" s="3">
        <v>2501</v>
      </c>
      <c r="B2443" s="1" t="s">
        <v>7238</v>
      </c>
      <c r="C2443" s="1" t="s">
        <v>7209</v>
      </c>
      <c r="D2443" s="1" t="s">
        <v>7220</v>
      </c>
      <c r="E2443" s="5">
        <v>461494100</v>
      </c>
      <c r="F2443" s="1" t="s">
        <v>7239</v>
      </c>
      <c r="G2443" s="1" t="s">
        <v>7240</v>
      </c>
      <c r="H2443" s="1" t="s">
        <v>1244</v>
      </c>
      <c r="I2443" s="1" t="s">
        <v>1245</v>
      </c>
      <c r="J2443" s="1" t="s">
        <v>7241</v>
      </c>
      <c r="K2443" s="1" t="s">
        <v>19</v>
      </c>
      <c r="L2443" s="1"/>
      <c r="M2443" t="str">
        <f t="shared" si="173"/>
        <v>4</v>
      </c>
      <c r="N2443" t="str">
        <f t="shared" si="174"/>
        <v>46</v>
      </c>
      <c r="Q2443" s="22" t="str">
        <f t="shared" si="172"/>
        <v/>
      </c>
    </row>
    <row r="2444" spans="1:17" x14ac:dyDescent="0.45">
      <c r="A2444" s="3">
        <v>2502</v>
      </c>
      <c r="B2444" s="1" t="s">
        <v>7242</v>
      </c>
      <c r="C2444" s="1" t="s">
        <v>7209</v>
      </c>
      <c r="D2444" s="1" t="s">
        <v>7220</v>
      </c>
      <c r="E2444" s="5">
        <v>30294000</v>
      </c>
      <c r="F2444" s="1" t="s">
        <v>7243</v>
      </c>
      <c r="G2444" s="1" t="s">
        <v>7226</v>
      </c>
      <c r="H2444" s="1" t="s">
        <v>1250</v>
      </c>
      <c r="I2444" s="1" t="s">
        <v>1245</v>
      </c>
      <c r="J2444" s="1" t="s">
        <v>7244</v>
      </c>
      <c r="K2444" s="1" t="s">
        <v>19</v>
      </c>
      <c r="L2444" s="1"/>
      <c r="M2444" t="str">
        <f t="shared" si="173"/>
        <v>3</v>
      </c>
      <c r="N2444" t="str">
        <f t="shared" si="174"/>
        <v>30</v>
      </c>
      <c r="Q2444" s="22" t="str">
        <f t="shared" si="172"/>
        <v/>
      </c>
    </row>
    <row r="2445" spans="1:17" x14ac:dyDescent="0.45">
      <c r="A2445" s="3">
        <v>2503</v>
      </c>
      <c r="B2445" s="1" t="s">
        <v>7245</v>
      </c>
      <c r="C2445" s="1" t="s">
        <v>7209</v>
      </c>
      <c r="D2445" s="1" t="s">
        <v>7220</v>
      </c>
      <c r="E2445" s="5">
        <v>422802600</v>
      </c>
      <c r="F2445" s="1" t="s">
        <v>7246</v>
      </c>
      <c r="G2445" s="1" t="s">
        <v>7247</v>
      </c>
      <c r="H2445" s="1" t="s">
        <v>1244</v>
      </c>
      <c r="I2445" s="1" t="s">
        <v>1245</v>
      </c>
      <c r="J2445" s="1" t="s">
        <v>7248</v>
      </c>
      <c r="K2445" s="1" t="s">
        <v>19</v>
      </c>
      <c r="L2445" s="1"/>
      <c r="M2445" t="str">
        <f t="shared" si="173"/>
        <v>4</v>
      </c>
      <c r="N2445" t="str">
        <f t="shared" si="174"/>
        <v>42</v>
      </c>
      <c r="Q2445" s="22" t="str">
        <f t="shared" si="172"/>
        <v/>
      </c>
    </row>
    <row r="2446" spans="1:17" x14ac:dyDescent="0.45">
      <c r="A2446" s="3">
        <v>2504</v>
      </c>
      <c r="B2446" s="1" t="s">
        <v>7249</v>
      </c>
      <c r="C2446" s="1" t="s">
        <v>7209</v>
      </c>
      <c r="D2446" s="1" t="s">
        <v>7220</v>
      </c>
      <c r="E2446" s="5">
        <v>852760000</v>
      </c>
      <c r="F2446" s="1" t="s">
        <v>7250</v>
      </c>
      <c r="G2446" s="1" t="s">
        <v>7233</v>
      </c>
      <c r="H2446" s="1" t="s">
        <v>1244</v>
      </c>
      <c r="I2446" s="1" t="s">
        <v>1245</v>
      </c>
      <c r="J2446" s="1" t="s">
        <v>7251</v>
      </c>
      <c r="K2446" s="1" t="s">
        <v>19</v>
      </c>
      <c r="L2446" s="1"/>
      <c r="M2446" t="str">
        <f t="shared" si="173"/>
        <v>8</v>
      </c>
      <c r="N2446" t="str">
        <f t="shared" si="174"/>
        <v>85</v>
      </c>
      <c r="Q2446" s="22" t="str">
        <f t="shared" si="172"/>
        <v/>
      </c>
    </row>
    <row r="2447" spans="1:17" x14ac:dyDescent="0.45">
      <c r="A2447" s="3">
        <v>2505</v>
      </c>
      <c r="B2447" s="1" t="s">
        <v>7252</v>
      </c>
      <c r="C2447" s="1" t="s">
        <v>7209</v>
      </c>
      <c r="D2447" s="1" t="s">
        <v>7220</v>
      </c>
      <c r="E2447" s="5">
        <v>1205811000</v>
      </c>
      <c r="F2447" s="1" t="s">
        <v>7253</v>
      </c>
      <c r="G2447" s="1" t="s">
        <v>7222</v>
      </c>
      <c r="H2447" s="1" t="s">
        <v>1244</v>
      </c>
      <c r="I2447" s="1" t="s">
        <v>1245</v>
      </c>
      <c r="J2447" s="1" t="s">
        <v>7254</v>
      </c>
      <c r="K2447" s="1" t="s">
        <v>19</v>
      </c>
      <c r="L2447" s="1"/>
      <c r="M2447" t="str">
        <f t="shared" si="173"/>
        <v>1</v>
      </c>
      <c r="N2447" t="str">
        <f t="shared" si="174"/>
        <v>12</v>
      </c>
      <c r="Q2447" s="22" t="str">
        <f t="shared" si="172"/>
        <v/>
      </c>
    </row>
    <row r="2448" spans="1:17" x14ac:dyDescent="0.45">
      <c r="A2448" s="3">
        <v>2506</v>
      </c>
      <c r="B2448" s="1" t="s">
        <v>7255</v>
      </c>
      <c r="C2448" s="1" t="s">
        <v>7209</v>
      </c>
      <c r="D2448" s="1" t="s">
        <v>7220</v>
      </c>
      <c r="E2448" s="5">
        <v>30294000</v>
      </c>
      <c r="F2448" s="1" t="s">
        <v>7256</v>
      </c>
      <c r="G2448" s="1" t="s">
        <v>7226</v>
      </c>
      <c r="H2448" s="1" t="s">
        <v>1250</v>
      </c>
      <c r="I2448" s="1" t="s">
        <v>1245</v>
      </c>
      <c r="J2448" s="1" t="s">
        <v>7257</v>
      </c>
      <c r="K2448" s="1" t="s">
        <v>19</v>
      </c>
      <c r="L2448" s="1"/>
      <c r="M2448" t="str">
        <f t="shared" si="173"/>
        <v>3</v>
      </c>
      <c r="N2448" t="str">
        <f t="shared" si="174"/>
        <v>30</v>
      </c>
      <c r="Q2448" s="22" t="str">
        <f t="shared" si="172"/>
        <v/>
      </c>
    </row>
    <row r="2449" spans="1:17" x14ac:dyDescent="0.45">
      <c r="A2449" s="3">
        <v>2507</v>
      </c>
      <c r="B2449" s="1" t="s">
        <v>7258</v>
      </c>
      <c r="C2449" s="1" t="s">
        <v>7209</v>
      </c>
      <c r="D2449" s="1" t="s">
        <v>7220</v>
      </c>
      <c r="E2449" s="5">
        <v>537316600</v>
      </c>
      <c r="F2449" s="1" t="s">
        <v>7259</v>
      </c>
      <c r="G2449" s="1" t="s">
        <v>7233</v>
      </c>
      <c r="H2449" s="1" t="s">
        <v>1244</v>
      </c>
      <c r="I2449" s="1" t="s">
        <v>1245</v>
      </c>
      <c r="J2449" s="1" t="s">
        <v>7260</v>
      </c>
      <c r="K2449" s="1" t="s">
        <v>19</v>
      </c>
      <c r="L2449" s="1"/>
      <c r="M2449" t="str">
        <f t="shared" si="173"/>
        <v>5</v>
      </c>
      <c r="N2449" t="str">
        <f t="shared" si="174"/>
        <v>53</v>
      </c>
      <c r="Q2449" s="22" t="str">
        <f t="shared" si="172"/>
        <v/>
      </c>
    </row>
    <row r="2450" spans="1:17" x14ac:dyDescent="0.45">
      <c r="A2450" s="3">
        <v>2508</v>
      </c>
      <c r="B2450" s="1" t="s">
        <v>7261</v>
      </c>
      <c r="C2450" s="1" t="s">
        <v>7226</v>
      </c>
      <c r="D2450" s="1" t="s">
        <v>7226</v>
      </c>
      <c r="E2450" s="5">
        <v>90300000</v>
      </c>
      <c r="F2450" s="1" t="s">
        <v>7262</v>
      </c>
      <c r="G2450" s="1" t="s">
        <v>7226</v>
      </c>
      <c r="H2450" s="1" t="s">
        <v>850</v>
      </c>
      <c r="I2450" s="1" t="s">
        <v>154</v>
      </c>
      <c r="J2450" s="1" t="s">
        <v>851</v>
      </c>
      <c r="K2450" s="1" t="s">
        <v>19</v>
      </c>
      <c r="L2450" s="1"/>
      <c r="M2450" t="str">
        <f t="shared" si="173"/>
        <v>9</v>
      </c>
      <c r="N2450" t="str">
        <f t="shared" si="174"/>
        <v>90</v>
      </c>
      <c r="Q2450" s="22" t="str">
        <f t="shared" ref="Q2450:Q2513" si="175">O2450&amp;P2450</f>
        <v/>
      </c>
    </row>
    <row r="2451" spans="1:17" x14ac:dyDescent="0.45">
      <c r="A2451" s="3">
        <v>2509</v>
      </c>
      <c r="B2451" s="1" t="s">
        <v>7263</v>
      </c>
      <c r="C2451" s="1" t="s">
        <v>7226</v>
      </c>
      <c r="D2451" s="1" t="s">
        <v>7226</v>
      </c>
      <c r="E2451" s="5">
        <v>17897900</v>
      </c>
      <c r="F2451" s="1" t="s">
        <v>7264</v>
      </c>
      <c r="G2451" s="1" t="s">
        <v>7226</v>
      </c>
      <c r="H2451" s="1" t="s">
        <v>850</v>
      </c>
      <c r="I2451" s="1" t="s">
        <v>154</v>
      </c>
      <c r="J2451" s="1" t="s">
        <v>851</v>
      </c>
      <c r="K2451" s="1" t="s">
        <v>19</v>
      </c>
      <c r="L2451" s="1"/>
      <c r="M2451" t="str">
        <f t="shared" si="173"/>
        <v>1</v>
      </c>
      <c r="N2451" t="str">
        <f t="shared" si="174"/>
        <v>17</v>
      </c>
      <c r="Q2451" s="22" t="str">
        <f t="shared" si="175"/>
        <v/>
      </c>
    </row>
    <row r="2452" spans="1:17" x14ac:dyDescent="0.45">
      <c r="A2452" s="3">
        <v>2510</v>
      </c>
      <c r="B2452" s="1" t="s">
        <v>7265</v>
      </c>
      <c r="C2452" s="1" t="s">
        <v>7226</v>
      </c>
      <c r="D2452" s="1" t="s">
        <v>7226</v>
      </c>
      <c r="E2452" s="5">
        <v>2150000</v>
      </c>
      <c r="F2452" s="1" t="s">
        <v>7266</v>
      </c>
      <c r="G2452" s="1" t="s">
        <v>7226</v>
      </c>
      <c r="H2452" s="1" t="s">
        <v>850</v>
      </c>
      <c r="I2452" s="1" t="s">
        <v>154</v>
      </c>
      <c r="J2452" s="1" t="s">
        <v>851</v>
      </c>
      <c r="K2452" s="1" t="s">
        <v>19</v>
      </c>
      <c r="L2452" s="1"/>
      <c r="M2452" t="str">
        <f t="shared" si="173"/>
        <v>2</v>
      </c>
      <c r="N2452" t="str">
        <f t="shared" si="174"/>
        <v>21</v>
      </c>
      <c r="Q2452" s="22" t="str">
        <f t="shared" si="175"/>
        <v/>
      </c>
    </row>
    <row r="2453" spans="1:17" x14ac:dyDescent="0.45">
      <c r="A2453" s="3">
        <v>2511</v>
      </c>
      <c r="B2453" s="1" t="s">
        <v>7267</v>
      </c>
      <c r="C2453" s="1" t="s">
        <v>7226</v>
      </c>
      <c r="D2453" s="1" t="s">
        <v>7226</v>
      </c>
      <c r="E2453" s="5">
        <v>60300000</v>
      </c>
      <c r="F2453" s="1" t="s">
        <v>7268</v>
      </c>
      <c r="G2453" s="1" t="s">
        <v>7226</v>
      </c>
      <c r="H2453" s="1" t="s">
        <v>850</v>
      </c>
      <c r="I2453" s="1" t="s">
        <v>154</v>
      </c>
      <c r="J2453" s="1" t="s">
        <v>851</v>
      </c>
      <c r="K2453" s="1" t="s">
        <v>19</v>
      </c>
      <c r="L2453" s="1"/>
      <c r="M2453" t="str">
        <f t="shared" si="173"/>
        <v>6</v>
      </c>
      <c r="N2453" t="str">
        <f t="shared" si="174"/>
        <v>60</v>
      </c>
      <c r="Q2453" s="22" t="str">
        <f t="shared" si="175"/>
        <v/>
      </c>
    </row>
    <row r="2454" spans="1:17" x14ac:dyDescent="0.45">
      <c r="A2454" s="3">
        <v>2512</v>
      </c>
      <c r="B2454" s="1" t="s">
        <v>7269</v>
      </c>
      <c r="C2454" s="1" t="s">
        <v>7226</v>
      </c>
      <c r="D2454" s="1" t="s">
        <v>7226</v>
      </c>
      <c r="E2454" s="5">
        <v>48132000</v>
      </c>
      <c r="F2454" s="1" t="s">
        <v>7270</v>
      </c>
      <c r="G2454" s="1" t="s">
        <v>7226</v>
      </c>
      <c r="H2454" s="1" t="s">
        <v>850</v>
      </c>
      <c r="I2454" s="1" t="s">
        <v>154</v>
      </c>
      <c r="J2454" s="1" t="s">
        <v>851</v>
      </c>
      <c r="K2454" s="1" t="s">
        <v>19</v>
      </c>
      <c r="L2454" s="1"/>
      <c r="M2454" t="str">
        <f t="shared" si="173"/>
        <v>4</v>
      </c>
      <c r="N2454" t="str">
        <f t="shared" si="174"/>
        <v>48</v>
      </c>
      <c r="Q2454" s="22" t="str">
        <f t="shared" si="175"/>
        <v/>
      </c>
    </row>
    <row r="2455" spans="1:17" x14ac:dyDescent="0.45">
      <c r="A2455" s="3">
        <v>2513</v>
      </c>
      <c r="B2455" s="1" t="s">
        <v>7271</v>
      </c>
      <c r="C2455" s="1" t="s">
        <v>7226</v>
      </c>
      <c r="D2455" s="1" t="s">
        <v>7226</v>
      </c>
      <c r="E2455" s="5">
        <v>23592000</v>
      </c>
      <c r="F2455" s="1" t="s">
        <v>7272</v>
      </c>
      <c r="G2455" s="1" t="s">
        <v>7226</v>
      </c>
      <c r="H2455" s="1" t="s">
        <v>850</v>
      </c>
      <c r="I2455" s="1" t="s">
        <v>154</v>
      </c>
      <c r="J2455" s="1" t="s">
        <v>851</v>
      </c>
      <c r="K2455" s="1" t="s">
        <v>19</v>
      </c>
      <c r="L2455" s="1"/>
      <c r="M2455" t="str">
        <f t="shared" si="173"/>
        <v>2</v>
      </c>
      <c r="N2455" t="str">
        <f t="shared" si="174"/>
        <v>23</v>
      </c>
      <c r="Q2455" s="22" t="str">
        <f t="shared" si="175"/>
        <v/>
      </c>
    </row>
    <row r="2456" spans="1:17" x14ac:dyDescent="0.45">
      <c r="A2456" s="3">
        <v>2514</v>
      </c>
      <c r="B2456" s="1" t="s">
        <v>7273</v>
      </c>
      <c r="C2456" s="1" t="s">
        <v>7226</v>
      </c>
      <c r="D2456" s="1" t="s">
        <v>7226</v>
      </c>
      <c r="E2456" s="5">
        <v>189427500</v>
      </c>
      <c r="F2456" s="1" t="s">
        <v>7274</v>
      </c>
      <c r="G2456" s="1" t="s">
        <v>7226</v>
      </c>
      <c r="H2456" s="1" t="s">
        <v>850</v>
      </c>
      <c r="I2456" s="1" t="s">
        <v>154</v>
      </c>
      <c r="J2456" s="1" t="s">
        <v>851</v>
      </c>
      <c r="K2456" s="1" t="s">
        <v>19</v>
      </c>
      <c r="L2456" s="1"/>
      <c r="M2456" t="str">
        <f t="shared" si="173"/>
        <v>1</v>
      </c>
      <c r="N2456" t="str">
        <f t="shared" si="174"/>
        <v>18</v>
      </c>
      <c r="Q2456" s="22" t="str">
        <f t="shared" si="175"/>
        <v/>
      </c>
    </row>
    <row r="2457" spans="1:17" x14ac:dyDescent="0.45">
      <c r="A2457" s="3">
        <v>2515</v>
      </c>
      <c r="B2457" s="1" t="s">
        <v>7275</v>
      </c>
      <c r="C2457" s="1" t="s">
        <v>7226</v>
      </c>
      <c r="D2457" s="1" t="s">
        <v>7209</v>
      </c>
      <c r="E2457" s="5">
        <v>34509874</v>
      </c>
      <c r="F2457" s="1" t="s">
        <v>7276</v>
      </c>
      <c r="G2457" s="1" t="s">
        <v>7277</v>
      </c>
      <c r="H2457" s="1" t="s">
        <v>154</v>
      </c>
      <c r="I2457" s="1" t="s">
        <v>154</v>
      </c>
      <c r="J2457" s="1" t="s">
        <v>7278</v>
      </c>
      <c r="K2457" s="1" t="s">
        <v>19</v>
      </c>
      <c r="L2457" s="1"/>
      <c r="M2457" t="str">
        <f t="shared" si="173"/>
        <v>3</v>
      </c>
      <c r="N2457" t="str">
        <f t="shared" si="174"/>
        <v>34</v>
      </c>
      <c r="Q2457" s="22" t="str">
        <f t="shared" si="175"/>
        <v/>
      </c>
    </row>
    <row r="2458" spans="1:17" x14ac:dyDescent="0.45">
      <c r="A2458" s="3">
        <v>2516</v>
      </c>
      <c r="B2458" s="1" t="s">
        <v>7279</v>
      </c>
      <c r="C2458" s="1" t="s">
        <v>7277</v>
      </c>
      <c r="D2458" s="1" t="s">
        <v>7226</v>
      </c>
      <c r="E2458" s="5">
        <v>27053739</v>
      </c>
      <c r="F2458" s="1" t="s">
        <v>7280</v>
      </c>
      <c r="G2458" s="1" t="s">
        <v>7281</v>
      </c>
      <c r="H2458" s="1" t="s">
        <v>154</v>
      </c>
      <c r="I2458" s="1" t="s">
        <v>154</v>
      </c>
      <c r="J2458" s="1" t="s">
        <v>7282</v>
      </c>
      <c r="K2458" s="1" t="s">
        <v>19</v>
      </c>
      <c r="L2458" s="1"/>
      <c r="M2458" t="str">
        <f t="shared" si="173"/>
        <v>2</v>
      </c>
      <c r="N2458" t="str">
        <f t="shared" si="174"/>
        <v>27</v>
      </c>
      <c r="Q2458" s="22" t="str">
        <f t="shared" si="175"/>
        <v/>
      </c>
    </row>
    <row r="2459" spans="1:17" x14ac:dyDescent="0.45">
      <c r="A2459" s="3">
        <v>2517</v>
      </c>
      <c r="B2459" s="1" t="s">
        <v>7283</v>
      </c>
      <c r="C2459" s="1" t="s">
        <v>7277</v>
      </c>
      <c r="D2459" s="1" t="s">
        <v>7226</v>
      </c>
      <c r="E2459" s="5">
        <v>28714883</v>
      </c>
      <c r="F2459" s="1" t="s">
        <v>7284</v>
      </c>
      <c r="G2459" s="1" t="s">
        <v>7281</v>
      </c>
      <c r="H2459" s="1" t="s">
        <v>154</v>
      </c>
      <c r="I2459" s="1" t="s">
        <v>154</v>
      </c>
      <c r="J2459" s="1" t="s">
        <v>7285</v>
      </c>
      <c r="K2459" s="1" t="s">
        <v>19</v>
      </c>
      <c r="L2459" s="1"/>
      <c r="M2459" t="str">
        <f t="shared" si="173"/>
        <v>2</v>
      </c>
      <c r="N2459" t="str">
        <f t="shared" si="174"/>
        <v>28</v>
      </c>
      <c r="Q2459" s="22" t="str">
        <f t="shared" si="175"/>
        <v/>
      </c>
    </row>
    <row r="2460" spans="1:17" x14ac:dyDescent="0.45">
      <c r="A2460" s="3">
        <v>2518</v>
      </c>
      <c r="B2460" s="1" t="s">
        <v>7286</v>
      </c>
      <c r="C2460" s="1" t="s">
        <v>7277</v>
      </c>
      <c r="D2460" s="1" t="s">
        <v>7226</v>
      </c>
      <c r="E2460" s="5">
        <v>33042775</v>
      </c>
      <c r="F2460" s="1" t="s">
        <v>7287</v>
      </c>
      <c r="G2460" s="1" t="s">
        <v>7281</v>
      </c>
      <c r="H2460" s="1" t="s">
        <v>154</v>
      </c>
      <c r="I2460" s="1" t="s">
        <v>154</v>
      </c>
      <c r="J2460" s="1" t="s">
        <v>7288</v>
      </c>
      <c r="K2460" s="1" t="s">
        <v>19</v>
      </c>
      <c r="L2460" s="1"/>
      <c r="M2460" t="str">
        <f t="shared" si="173"/>
        <v>3</v>
      </c>
      <c r="N2460" t="str">
        <f t="shared" si="174"/>
        <v>33</v>
      </c>
      <c r="Q2460" s="22" t="str">
        <f t="shared" si="175"/>
        <v/>
      </c>
    </row>
    <row r="2461" spans="1:17" x14ac:dyDescent="0.45">
      <c r="A2461" s="3">
        <v>2519</v>
      </c>
      <c r="B2461" s="1" t="s">
        <v>7289</v>
      </c>
      <c r="C2461" s="1" t="s">
        <v>7277</v>
      </c>
      <c r="D2461" s="1" t="s">
        <v>7226</v>
      </c>
      <c r="E2461" s="5">
        <v>43755676</v>
      </c>
      <c r="F2461" s="1" t="s">
        <v>7290</v>
      </c>
      <c r="G2461" s="1" t="s">
        <v>7281</v>
      </c>
      <c r="H2461" s="1" t="s">
        <v>154</v>
      </c>
      <c r="I2461" s="1" t="s">
        <v>154</v>
      </c>
      <c r="J2461" s="1" t="s">
        <v>7291</v>
      </c>
      <c r="K2461" s="1" t="s">
        <v>19</v>
      </c>
      <c r="L2461" s="1"/>
      <c r="M2461" t="str">
        <f t="shared" si="173"/>
        <v>4</v>
      </c>
      <c r="N2461" t="str">
        <f t="shared" si="174"/>
        <v>43</v>
      </c>
      <c r="Q2461" s="22" t="str">
        <f t="shared" si="175"/>
        <v/>
      </c>
    </row>
    <row r="2462" spans="1:17" x14ac:dyDescent="0.45">
      <c r="A2462" s="3">
        <v>2520</v>
      </c>
      <c r="B2462" s="1" t="s">
        <v>7292</v>
      </c>
      <c r="C2462" s="1" t="s">
        <v>7277</v>
      </c>
      <c r="D2462" s="1" t="s">
        <v>7226</v>
      </c>
      <c r="E2462" s="5">
        <v>11164054</v>
      </c>
      <c r="F2462" s="1" t="s">
        <v>7293</v>
      </c>
      <c r="G2462" s="1" t="s">
        <v>7281</v>
      </c>
      <c r="H2462" s="1" t="s">
        <v>154</v>
      </c>
      <c r="I2462" s="1" t="s">
        <v>154</v>
      </c>
      <c r="J2462" s="1" t="s">
        <v>7294</v>
      </c>
      <c r="K2462" s="1" t="s">
        <v>19</v>
      </c>
      <c r="L2462" s="1"/>
      <c r="M2462" t="str">
        <f t="shared" si="173"/>
        <v>1</v>
      </c>
      <c r="N2462" t="str">
        <f t="shared" si="174"/>
        <v>11</v>
      </c>
      <c r="Q2462" s="22" t="str">
        <f t="shared" si="175"/>
        <v/>
      </c>
    </row>
    <row r="2463" spans="1:17" x14ac:dyDescent="0.45">
      <c r="A2463" s="3">
        <v>2521</v>
      </c>
      <c r="B2463" s="1" t="s">
        <v>7295</v>
      </c>
      <c r="C2463" s="1" t="s">
        <v>7277</v>
      </c>
      <c r="D2463" s="1" t="s">
        <v>7226</v>
      </c>
      <c r="E2463" s="5">
        <v>43566284</v>
      </c>
      <c r="F2463" s="1" t="s">
        <v>7296</v>
      </c>
      <c r="G2463" s="1" t="s">
        <v>7281</v>
      </c>
      <c r="H2463" s="1" t="s">
        <v>154</v>
      </c>
      <c r="I2463" s="1" t="s">
        <v>154</v>
      </c>
      <c r="J2463" s="1" t="s">
        <v>7297</v>
      </c>
      <c r="K2463" s="1" t="s">
        <v>19</v>
      </c>
      <c r="L2463" s="1"/>
      <c r="M2463" t="str">
        <f t="shared" si="173"/>
        <v>4</v>
      </c>
      <c r="N2463" t="str">
        <f t="shared" si="174"/>
        <v>43</v>
      </c>
      <c r="Q2463" s="22" t="str">
        <f t="shared" si="175"/>
        <v/>
      </c>
    </row>
    <row r="2464" spans="1:17" x14ac:dyDescent="0.45">
      <c r="A2464" s="3">
        <v>2522</v>
      </c>
      <c r="B2464" s="1" t="s">
        <v>7298</v>
      </c>
      <c r="C2464" s="1" t="s">
        <v>7277</v>
      </c>
      <c r="D2464" s="1" t="s">
        <v>7226</v>
      </c>
      <c r="E2464" s="5">
        <v>14885405</v>
      </c>
      <c r="F2464" s="1" t="s">
        <v>7299</v>
      </c>
      <c r="G2464" s="1" t="s">
        <v>7281</v>
      </c>
      <c r="H2464" s="1" t="s">
        <v>154</v>
      </c>
      <c r="I2464" s="1" t="s">
        <v>154</v>
      </c>
      <c r="J2464" s="1" t="s">
        <v>7300</v>
      </c>
      <c r="K2464" s="1" t="s">
        <v>19</v>
      </c>
      <c r="L2464" s="1"/>
      <c r="M2464" t="str">
        <f t="shared" si="173"/>
        <v>1</v>
      </c>
      <c r="N2464" t="str">
        <f t="shared" si="174"/>
        <v>14</v>
      </c>
      <c r="Q2464" s="22" t="str">
        <f t="shared" si="175"/>
        <v/>
      </c>
    </row>
    <row r="2465" spans="1:17" x14ac:dyDescent="0.45">
      <c r="A2465" s="3">
        <v>2523</v>
      </c>
      <c r="B2465" s="1" t="s">
        <v>7301</v>
      </c>
      <c r="C2465" s="1" t="s">
        <v>7277</v>
      </c>
      <c r="D2465" s="1" t="s">
        <v>7226</v>
      </c>
      <c r="E2465" s="5">
        <v>25846397</v>
      </c>
      <c r="F2465" s="1" t="s">
        <v>7302</v>
      </c>
      <c r="G2465" s="1" t="s">
        <v>7281</v>
      </c>
      <c r="H2465" s="1" t="s">
        <v>154</v>
      </c>
      <c r="I2465" s="1" t="s">
        <v>154</v>
      </c>
      <c r="J2465" s="1" t="s">
        <v>7303</v>
      </c>
      <c r="K2465" s="1" t="s">
        <v>19</v>
      </c>
      <c r="L2465" s="1"/>
      <c r="M2465" t="str">
        <f t="shared" si="173"/>
        <v>2</v>
      </c>
      <c r="N2465" t="str">
        <f t="shared" si="174"/>
        <v>25</v>
      </c>
      <c r="Q2465" s="22" t="str">
        <f t="shared" si="175"/>
        <v/>
      </c>
    </row>
    <row r="2466" spans="1:17" x14ac:dyDescent="0.45">
      <c r="A2466" s="3">
        <v>2524</v>
      </c>
      <c r="B2466" s="1" t="s">
        <v>7304</v>
      </c>
      <c r="C2466" s="1" t="s">
        <v>7277</v>
      </c>
      <c r="D2466" s="1" t="s">
        <v>7226</v>
      </c>
      <c r="E2466" s="5">
        <v>25068693</v>
      </c>
      <c r="F2466" s="1" t="s">
        <v>7305</v>
      </c>
      <c r="G2466" s="1" t="s">
        <v>7281</v>
      </c>
      <c r="H2466" s="1" t="s">
        <v>154</v>
      </c>
      <c r="I2466" s="1" t="s">
        <v>154</v>
      </c>
      <c r="J2466" s="1" t="s">
        <v>7306</v>
      </c>
      <c r="K2466" s="1" t="s">
        <v>19</v>
      </c>
      <c r="L2466" s="1"/>
      <c r="M2466" t="str">
        <f t="shared" si="173"/>
        <v>2</v>
      </c>
      <c r="N2466" t="str">
        <f t="shared" si="174"/>
        <v>25</v>
      </c>
      <c r="Q2466" s="22" t="str">
        <f t="shared" si="175"/>
        <v/>
      </c>
    </row>
    <row r="2467" spans="1:17" x14ac:dyDescent="0.45">
      <c r="A2467" s="3">
        <v>2525</v>
      </c>
      <c r="B2467" s="1" t="s">
        <v>7307</v>
      </c>
      <c r="C2467" s="1" t="s">
        <v>7277</v>
      </c>
      <c r="D2467" s="1" t="s">
        <v>7226</v>
      </c>
      <c r="E2467" s="5">
        <v>29459595</v>
      </c>
      <c r="F2467" s="1" t="s">
        <v>7308</v>
      </c>
      <c r="G2467" s="1" t="s">
        <v>7281</v>
      </c>
      <c r="H2467" s="1" t="s">
        <v>154</v>
      </c>
      <c r="I2467" s="1" t="s">
        <v>154</v>
      </c>
      <c r="J2467" s="1" t="s">
        <v>7309</v>
      </c>
      <c r="K2467" s="1" t="s">
        <v>19</v>
      </c>
      <c r="L2467" s="1"/>
      <c r="M2467" t="str">
        <f t="shared" si="173"/>
        <v>2</v>
      </c>
      <c r="N2467" t="str">
        <f t="shared" si="174"/>
        <v>29</v>
      </c>
      <c r="Q2467" s="22" t="str">
        <f t="shared" si="175"/>
        <v/>
      </c>
    </row>
    <row r="2468" spans="1:17" x14ac:dyDescent="0.45">
      <c r="A2468" s="3">
        <v>2526</v>
      </c>
      <c r="B2468" s="1" t="s">
        <v>7310</v>
      </c>
      <c r="C2468" s="1" t="s">
        <v>7277</v>
      </c>
      <c r="D2468" s="1" t="s">
        <v>7226</v>
      </c>
      <c r="E2468" s="5">
        <v>43925676</v>
      </c>
      <c r="F2468" s="1" t="s">
        <v>7311</v>
      </c>
      <c r="G2468" s="1" t="s">
        <v>7281</v>
      </c>
      <c r="H2468" s="1" t="s">
        <v>154</v>
      </c>
      <c r="I2468" s="1" t="s">
        <v>154</v>
      </c>
      <c r="J2468" s="1" t="s">
        <v>7312</v>
      </c>
      <c r="K2468" s="1" t="s">
        <v>19</v>
      </c>
      <c r="L2468" s="1"/>
      <c r="M2468" t="str">
        <f t="shared" si="173"/>
        <v>4</v>
      </c>
      <c r="N2468" t="str">
        <f t="shared" si="174"/>
        <v>43</v>
      </c>
      <c r="Q2468" s="22" t="str">
        <f t="shared" si="175"/>
        <v/>
      </c>
    </row>
    <row r="2469" spans="1:17" x14ac:dyDescent="0.45">
      <c r="A2469" s="3">
        <v>2527</v>
      </c>
      <c r="B2469" s="1" t="s">
        <v>7313</v>
      </c>
      <c r="C2469" s="1" t="s">
        <v>7277</v>
      </c>
      <c r="D2469" s="1" t="s">
        <v>7226</v>
      </c>
      <c r="E2469" s="5">
        <v>43481982</v>
      </c>
      <c r="F2469" s="1" t="s">
        <v>7314</v>
      </c>
      <c r="G2469" s="1" t="s">
        <v>7281</v>
      </c>
      <c r="H2469" s="1" t="s">
        <v>154</v>
      </c>
      <c r="I2469" s="1" t="s">
        <v>154</v>
      </c>
      <c r="J2469" s="1" t="s">
        <v>7315</v>
      </c>
      <c r="K2469" s="1" t="s">
        <v>19</v>
      </c>
      <c r="L2469" s="1"/>
      <c r="M2469" t="str">
        <f t="shared" si="173"/>
        <v>4</v>
      </c>
      <c r="N2469" t="str">
        <f t="shared" si="174"/>
        <v>43</v>
      </c>
      <c r="Q2469" s="22" t="str">
        <f t="shared" si="175"/>
        <v/>
      </c>
    </row>
    <row r="2470" spans="1:17" x14ac:dyDescent="0.45">
      <c r="A2470" s="3">
        <v>2528</v>
      </c>
      <c r="B2470" s="1" t="s">
        <v>7316</v>
      </c>
      <c r="C2470" s="1" t="s">
        <v>7277</v>
      </c>
      <c r="D2470" s="1" t="s">
        <v>7226</v>
      </c>
      <c r="E2470" s="5">
        <v>22637117</v>
      </c>
      <c r="F2470" s="1" t="s">
        <v>7317</v>
      </c>
      <c r="G2470" s="1" t="s">
        <v>7281</v>
      </c>
      <c r="H2470" s="1" t="s">
        <v>154</v>
      </c>
      <c r="I2470" s="1" t="s">
        <v>154</v>
      </c>
      <c r="J2470" s="1" t="s">
        <v>7318</v>
      </c>
      <c r="K2470" s="1" t="s">
        <v>19</v>
      </c>
      <c r="L2470" s="1"/>
      <c r="M2470" t="str">
        <f t="shared" si="173"/>
        <v>2</v>
      </c>
      <c r="N2470" t="str">
        <f t="shared" si="174"/>
        <v>22</v>
      </c>
      <c r="Q2470" s="22" t="str">
        <f t="shared" si="175"/>
        <v/>
      </c>
    </row>
    <row r="2471" spans="1:17" x14ac:dyDescent="0.45">
      <c r="A2471" s="3">
        <v>2529</v>
      </c>
      <c r="B2471" s="1" t="s">
        <v>7319</v>
      </c>
      <c r="C2471" s="1" t="s">
        <v>7281</v>
      </c>
      <c r="D2471" s="1" t="s">
        <v>7277</v>
      </c>
      <c r="E2471" s="5">
        <v>17630400</v>
      </c>
      <c r="F2471" s="1" t="s">
        <v>7320</v>
      </c>
      <c r="G2471" s="1" t="s">
        <v>7281</v>
      </c>
      <c r="H2471" s="1" t="s">
        <v>154</v>
      </c>
      <c r="I2471" s="1" t="s">
        <v>154</v>
      </c>
      <c r="J2471" s="1" t="s">
        <v>7321</v>
      </c>
      <c r="K2471" s="1" t="s">
        <v>19</v>
      </c>
      <c r="L2471" s="1"/>
      <c r="M2471" t="str">
        <f t="shared" si="173"/>
        <v>1</v>
      </c>
      <c r="N2471" t="str">
        <f t="shared" si="174"/>
        <v>17</v>
      </c>
      <c r="Q2471" s="22" t="str">
        <f t="shared" si="175"/>
        <v/>
      </c>
    </row>
    <row r="2472" spans="1:17" x14ac:dyDescent="0.45">
      <c r="A2472" s="3">
        <v>2530</v>
      </c>
      <c r="B2472" s="1" t="s">
        <v>7322</v>
      </c>
      <c r="C2472" s="1" t="s">
        <v>7281</v>
      </c>
      <c r="D2472" s="1" t="s">
        <v>7277</v>
      </c>
      <c r="E2472" s="5">
        <v>83309947</v>
      </c>
      <c r="F2472" s="1" t="s">
        <v>7323</v>
      </c>
      <c r="G2472" s="1" t="s">
        <v>7281</v>
      </c>
      <c r="H2472" s="1" t="s">
        <v>154</v>
      </c>
      <c r="I2472" s="1" t="s">
        <v>154</v>
      </c>
      <c r="J2472" s="1" t="s">
        <v>7324</v>
      </c>
      <c r="K2472" s="1" t="s">
        <v>19</v>
      </c>
      <c r="L2472" s="1"/>
      <c r="M2472" t="str">
        <f t="shared" si="173"/>
        <v>8</v>
      </c>
      <c r="N2472" t="str">
        <f t="shared" si="174"/>
        <v>83</v>
      </c>
      <c r="Q2472" s="22" t="str">
        <f t="shared" si="175"/>
        <v/>
      </c>
    </row>
    <row r="2473" spans="1:17" x14ac:dyDescent="0.45">
      <c r="A2473" s="3">
        <v>2531</v>
      </c>
      <c r="B2473" s="1" t="s">
        <v>7325</v>
      </c>
      <c r="C2473" s="1" t="s">
        <v>7281</v>
      </c>
      <c r="D2473" s="1" t="s">
        <v>7226</v>
      </c>
      <c r="E2473" s="5">
        <v>40834950</v>
      </c>
      <c r="F2473" s="1" t="s">
        <v>7326</v>
      </c>
      <c r="G2473" s="1" t="s">
        <v>7281</v>
      </c>
      <c r="H2473" s="1" t="s">
        <v>154</v>
      </c>
      <c r="I2473" s="1" t="s">
        <v>154</v>
      </c>
      <c r="J2473" s="1" t="s">
        <v>7327</v>
      </c>
      <c r="K2473" s="1" t="s">
        <v>19</v>
      </c>
      <c r="L2473" s="1"/>
      <c r="M2473" t="str">
        <f t="shared" si="173"/>
        <v>4</v>
      </c>
      <c r="N2473" t="str">
        <f t="shared" si="174"/>
        <v>40</v>
      </c>
      <c r="Q2473" s="22" t="str">
        <f t="shared" si="175"/>
        <v/>
      </c>
    </row>
    <row r="2474" spans="1:17" x14ac:dyDescent="0.45">
      <c r="A2474" s="3">
        <v>2532</v>
      </c>
      <c r="B2474" s="1" t="s">
        <v>7328</v>
      </c>
      <c r="C2474" s="1" t="s">
        <v>7281</v>
      </c>
      <c r="D2474" s="1" t="s">
        <v>7226</v>
      </c>
      <c r="E2474" s="5">
        <v>40511631</v>
      </c>
      <c r="F2474" s="1" t="s">
        <v>7329</v>
      </c>
      <c r="G2474" s="1" t="s">
        <v>7281</v>
      </c>
      <c r="H2474" s="1" t="s">
        <v>154</v>
      </c>
      <c r="I2474" s="1" t="s">
        <v>154</v>
      </c>
      <c r="J2474" s="1" t="s">
        <v>7330</v>
      </c>
      <c r="K2474" s="1" t="s">
        <v>19</v>
      </c>
      <c r="L2474" s="1"/>
      <c r="M2474" t="str">
        <f t="shared" si="173"/>
        <v>4</v>
      </c>
      <c r="N2474" t="str">
        <f t="shared" si="174"/>
        <v>40</v>
      </c>
      <c r="Q2474" s="22" t="str">
        <f t="shared" si="175"/>
        <v/>
      </c>
    </row>
    <row r="2475" spans="1:17" x14ac:dyDescent="0.45">
      <c r="A2475" s="3">
        <v>2533</v>
      </c>
      <c r="B2475" s="1" t="s">
        <v>7331</v>
      </c>
      <c r="C2475" s="1" t="s">
        <v>7281</v>
      </c>
      <c r="D2475" s="1" t="s">
        <v>7226</v>
      </c>
      <c r="E2475" s="5">
        <v>43568414</v>
      </c>
      <c r="F2475" s="1" t="s">
        <v>7332</v>
      </c>
      <c r="G2475" s="1" t="s">
        <v>7281</v>
      </c>
      <c r="H2475" s="1" t="s">
        <v>154</v>
      </c>
      <c r="I2475" s="1" t="s">
        <v>154</v>
      </c>
      <c r="J2475" s="1" t="s">
        <v>7333</v>
      </c>
      <c r="K2475" s="1" t="s">
        <v>19</v>
      </c>
      <c r="L2475" s="1"/>
      <c r="M2475" t="str">
        <f t="shared" si="173"/>
        <v>4</v>
      </c>
      <c r="N2475" t="str">
        <f t="shared" si="174"/>
        <v>43</v>
      </c>
      <c r="Q2475" s="22" t="str">
        <f t="shared" si="175"/>
        <v/>
      </c>
    </row>
    <row r="2476" spans="1:17" x14ac:dyDescent="0.45">
      <c r="A2476" s="3">
        <v>2534</v>
      </c>
      <c r="B2476" s="1" t="s">
        <v>7334</v>
      </c>
      <c r="C2476" s="1" t="s">
        <v>7281</v>
      </c>
      <c r="D2476" s="1" t="s">
        <v>7226</v>
      </c>
      <c r="E2476" s="5">
        <v>43643841</v>
      </c>
      <c r="F2476" s="1" t="s">
        <v>7335</v>
      </c>
      <c r="G2476" s="1" t="s">
        <v>7281</v>
      </c>
      <c r="H2476" s="1" t="s">
        <v>154</v>
      </c>
      <c r="I2476" s="1" t="s">
        <v>154</v>
      </c>
      <c r="J2476" s="1" t="s">
        <v>7336</v>
      </c>
      <c r="K2476" s="1" t="s">
        <v>19</v>
      </c>
      <c r="L2476" s="1"/>
      <c r="M2476" t="str">
        <f t="shared" si="173"/>
        <v>4</v>
      </c>
      <c r="N2476" t="str">
        <f t="shared" si="174"/>
        <v>43</v>
      </c>
      <c r="Q2476" s="22" t="str">
        <f t="shared" si="175"/>
        <v/>
      </c>
    </row>
    <row r="2477" spans="1:17" x14ac:dyDescent="0.45">
      <c r="A2477" s="3">
        <v>2535</v>
      </c>
      <c r="B2477" s="1" t="s">
        <v>7337</v>
      </c>
      <c r="C2477" s="1" t="s">
        <v>7281</v>
      </c>
      <c r="D2477" s="1" t="s">
        <v>7281</v>
      </c>
      <c r="E2477" s="5">
        <v>788352625</v>
      </c>
      <c r="F2477" s="1" t="s">
        <v>7338</v>
      </c>
      <c r="G2477" s="1" t="s">
        <v>7247</v>
      </c>
      <c r="H2477" s="1" t="s">
        <v>154</v>
      </c>
      <c r="I2477" s="1" t="s">
        <v>154</v>
      </c>
      <c r="J2477" s="1" t="s">
        <v>7339</v>
      </c>
      <c r="K2477" s="1" t="s">
        <v>19</v>
      </c>
      <c r="L2477" s="1"/>
      <c r="M2477" t="str">
        <f t="shared" si="173"/>
        <v>7</v>
      </c>
      <c r="N2477" t="str">
        <f t="shared" si="174"/>
        <v>78</v>
      </c>
      <c r="Q2477" s="22" t="str">
        <f t="shared" si="175"/>
        <v/>
      </c>
    </row>
    <row r="2478" spans="1:17" x14ac:dyDescent="0.45">
      <c r="A2478" s="3">
        <v>2536</v>
      </c>
      <c r="B2478" s="1" t="s">
        <v>7340</v>
      </c>
      <c r="C2478" s="1" t="s">
        <v>7281</v>
      </c>
      <c r="D2478" s="1" t="s">
        <v>7281</v>
      </c>
      <c r="E2478" s="5">
        <v>42141200</v>
      </c>
      <c r="F2478" s="1" t="s">
        <v>7341</v>
      </c>
      <c r="G2478" s="1" t="s">
        <v>7247</v>
      </c>
      <c r="H2478" s="1" t="s">
        <v>670</v>
      </c>
      <c r="I2478" s="1" t="s">
        <v>154</v>
      </c>
      <c r="J2478" s="1" t="s">
        <v>7342</v>
      </c>
      <c r="K2478" s="1" t="s">
        <v>19</v>
      </c>
      <c r="L2478" s="1"/>
      <c r="M2478" t="str">
        <f t="shared" si="173"/>
        <v>4</v>
      </c>
      <c r="N2478" t="str">
        <f t="shared" si="174"/>
        <v>42</v>
      </c>
      <c r="Q2478" s="22" t="str">
        <f t="shared" si="175"/>
        <v/>
      </c>
    </row>
    <row r="2479" spans="1:17" x14ac:dyDescent="0.45">
      <c r="A2479" s="3">
        <v>2537</v>
      </c>
      <c r="B2479" s="1" t="s">
        <v>7343</v>
      </c>
      <c r="C2479" s="1" t="s">
        <v>7281</v>
      </c>
      <c r="D2479" s="1" t="s">
        <v>7281</v>
      </c>
      <c r="E2479" s="5">
        <v>5783400</v>
      </c>
      <c r="F2479" s="1" t="s">
        <v>7344</v>
      </c>
      <c r="G2479" s="1" t="s">
        <v>7247</v>
      </c>
      <c r="H2479" s="1" t="s">
        <v>280</v>
      </c>
      <c r="I2479" s="1" t="s">
        <v>154</v>
      </c>
      <c r="J2479" s="1" t="s">
        <v>7345</v>
      </c>
      <c r="K2479" s="1" t="s">
        <v>19</v>
      </c>
      <c r="L2479" s="1"/>
      <c r="M2479" t="str">
        <f t="shared" si="173"/>
        <v>5</v>
      </c>
      <c r="N2479" t="str">
        <f t="shared" si="174"/>
        <v>57</v>
      </c>
      <c r="Q2479" s="22" t="str">
        <f t="shared" si="175"/>
        <v/>
      </c>
    </row>
    <row r="2480" spans="1:17" x14ac:dyDescent="0.45">
      <c r="A2480" s="3">
        <v>2538</v>
      </c>
      <c r="B2480" s="1" t="s">
        <v>7346</v>
      </c>
      <c r="C2480" s="1" t="s">
        <v>7281</v>
      </c>
      <c r="D2480" s="1" t="s">
        <v>7281</v>
      </c>
      <c r="E2480" s="5">
        <v>73594900</v>
      </c>
      <c r="F2480" s="1" t="s">
        <v>7347</v>
      </c>
      <c r="G2480" s="1" t="s">
        <v>7247</v>
      </c>
      <c r="H2480" s="1" t="s">
        <v>670</v>
      </c>
      <c r="I2480" s="1" t="s">
        <v>154</v>
      </c>
      <c r="J2480" s="1" t="s">
        <v>7348</v>
      </c>
      <c r="K2480" s="1" t="s">
        <v>19</v>
      </c>
      <c r="L2480" s="1"/>
      <c r="M2480" t="str">
        <f t="shared" si="173"/>
        <v>7</v>
      </c>
      <c r="N2480" t="str">
        <f t="shared" si="174"/>
        <v>73</v>
      </c>
      <c r="Q2480" s="22" t="str">
        <f t="shared" si="175"/>
        <v/>
      </c>
    </row>
    <row r="2481" spans="1:17" x14ac:dyDescent="0.45">
      <c r="A2481" s="3">
        <v>2539</v>
      </c>
      <c r="B2481" s="1" t="s">
        <v>7349</v>
      </c>
      <c r="C2481" s="1" t="s">
        <v>7281</v>
      </c>
      <c r="D2481" s="1" t="s">
        <v>7277</v>
      </c>
      <c r="E2481" s="5">
        <v>3150000</v>
      </c>
      <c r="F2481" s="1" t="s">
        <v>7350</v>
      </c>
      <c r="G2481" s="1" t="s">
        <v>7247</v>
      </c>
      <c r="H2481" s="1" t="s">
        <v>154</v>
      </c>
      <c r="I2481" s="1" t="s">
        <v>154</v>
      </c>
      <c r="J2481" s="1" t="s">
        <v>7351</v>
      </c>
      <c r="K2481" s="1" t="s">
        <v>19</v>
      </c>
      <c r="L2481" s="1"/>
      <c r="M2481" t="str">
        <f t="shared" si="173"/>
        <v>3</v>
      </c>
      <c r="N2481" t="str">
        <f t="shared" si="174"/>
        <v>31</v>
      </c>
      <c r="Q2481" s="22" t="str">
        <f t="shared" si="175"/>
        <v/>
      </c>
    </row>
    <row r="2482" spans="1:17" x14ac:dyDescent="0.45">
      <c r="A2482" s="3">
        <v>2540</v>
      </c>
      <c r="B2482" s="1" t="s">
        <v>7352</v>
      </c>
      <c r="C2482" s="1" t="s">
        <v>7281</v>
      </c>
      <c r="D2482" s="1" t="s">
        <v>7277</v>
      </c>
      <c r="E2482" s="5">
        <v>16229249</v>
      </c>
      <c r="F2482" s="1" t="s">
        <v>7353</v>
      </c>
      <c r="G2482" s="1" t="s">
        <v>7247</v>
      </c>
      <c r="H2482" s="1" t="s">
        <v>154</v>
      </c>
      <c r="I2482" s="1" t="s">
        <v>154</v>
      </c>
      <c r="J2482" s="1" t="s">
        <v>7354</v>
      </c>
      <c r="K2482" s="1" t="s">
        <v>19</v>
      </c>
      <c r="L2482" s="1"/>
      <c r="M2482" t="str">
        <f t="shared" si="173"/>
        <v>1</v>
      </c>
      <c r="N2482" t="str">
        <f t="shared" si="174"/>
        <v>16</v>
      </c>
      <c r="Q2482" s="22" t="str">
        <f t="shared" si="175"/>
        <v/>
      </c>
    </row>
    <row r="2483" spans="1:17" x14ac:dyDescent="0.45">
      <c r="A2483" s="3">
        <v>2541</v>
      </c>
      <c r="B2483" s="1" t="s">
        <v>7355</v>
      </c>
      <c r="C2483" s="1" t="s">
        <v>7281</v>
      </c>
      <c r="D2483" s="1" t="s">
        <v>7277</v>
      </c>
      <c r="E2483" s="5">
        <v>75642615</v>
      </c>
      <c r="F2483" s="1" t="s">
        <v>7356</v>
      </c>
      <c r="G2483" s="1" t="s">
        <v>7247</v>
      </c>
      <c r="H2483" s="1" t="s">
        <v>154</v>
      </c>
      <c r="I2483" s="1" t="s">
        <v>154</v>
      </c>
      <c r="J2483" s="1" t="s">
        <v>7357</v>
      </c>
      <c r="K2483" s="1" t="s">
        <v>19</v>
      </c>
      <c r="L2483" s="1"/>
      <c r="M2483" t="str">
        <f t="shared" si="173"/>
        <v>7</v>
      </c>
      <c r="N2483" t="str">
        <f t="shared" si="174"/>
        <v>75</v>
      </c>
      <c r="Q2483" s="22" t="str">
        <f t="shared" si="175"/>
        <v/>
      </c>
    </row>
    <row r="2484" spans="1:17" x14ac:dyDescent="0.45">
      <c r="A2484" s="3">
        <v>2542</v>
      </c>
      <c r="B2484" s="1" t="s">
        <v>7358</v>
      </c>
      <c r="C2484" s="1" t="s">
        <v>7247</v>
      </c>
      <c r="D2484" s="1" t="s">
        <v>7277</v>
      </c>
      <c r="E2484" s="5">
        <v>123480000</v>
      </c>
      <c r="F2484" s="1" t="s">
        <v>7359</v>
      </c>
      <c r="G2484" s="1" t="s">
        <v>7247</v>
      </c>
      <c r="H2484" s="1" t="s">
        <v>153</v>
      </c>
      <c r="I2484" s="1" t="s">
        <v>154</v>
      </c>
      <c r="J2484" s="1" t="s">
        <v>7360</v>
      </c>
      <c r="K2484" s="1" t="s">
        <v>19</v>
      </c>
      <c r="L2484" s="1"/>
      <c r="M2484" t="str">
        <f t="shared" si="173"/>
        <v>1</v>
      </c>
      <c r="N2484" t="str">
        <f t="shared" si="174"/>
        <v>12</v>
      </c>
      <c r="Q2484" s="22" t="str">
        <f t="shared" si="175"/>
        <v/>
      </c>
    </row>
    <row r="2485" spans="1:17" x14ac:dyDescent="0.45">
      <c r="A2485" s="3">
        <v>2543</v>
      </c>
      <c r="B2485" s="1" t="s">
        <v>7361</v>
      </c>
      <c r="C2485" s="1" t="s">
        <v>7247</v>
      </c>
      <c r="D2485" s="1" t="s">
        <v>7247</v>
      </c>
      <c r="E2485" s="5">
        <v>3996000</v>
      </c>
      <c r="F2485" s="1" t="s">
        <v>7362</v>
      </c>
      <c r="G2485" s="1" t="s">
        <v>7247</v>
      </c>
      <c r="H2485" s="1" t="s">
        <v>850</v>
      </c>
      <c r="I2485" s="1" t="s">
        <v>154</v>
      </c>
      <c r="J2485" s="1" t="s">
        <v>851</v>
      </c>
      <c r="K2485" s="1" t="s">
        <v>19</v>
      </c>
      <c r="L2485" s="1"/>
      <c r="M2485" t="str">
        <f t="shared" si="173"/>
        <v>3</v>
      </c>
      <c r="N2485" t="str">
        <f t="shared" si="174"/>
        <v>39</v>
      </c>
      <c r="Q2485" s="22" t="str">
        <f t="shared" si="175"/>
        <v/>
      </c>
    </row>
    <row r="2486" spans="1:17" x14ac:dyDescent="0.45">
      <c r="A2486" s="3">
        <v>2544</v>
      </c>
      <c r="B2486" s="1" t="s">
        <v>7363</v>
      </c>
      <c r="C2486" s="1" t="s">
        <v>7247</v>
      </c>
      <c r="D2486" s="1" t="s">
        <v>7247</v>
      </c>
      <c r="E2486" s="5">
        <v>3554100</v>
      </c>
      <c r="F2486" s="1" t="s">
        <v>7364</v>
      </c>
      <c r="G2486" s="1" t="s">
        <v>7240</v>
      </c>
      <c r="H2486" s="1" t="s">
        <v>850</v>
      </c>
      <c r="I2486" s="1" t="s">
        <v>154</v>
      </c>
      <c r="J2486" s="1" t="s">
        <v>851</v>
      </c>
      <c r="K2486" s="1" t="s">
        <v>19</v>
      </c>
      <c r="L2486" s="1"/>
      <c r="M2486" t="str">
        <f t="shared" si="173"/>
        <v>3</v>
      </c>
      <c r="N2486" t="str">
        <f t="shared" si="174"/>
        <v>35</v>
      </c>
      <c r="Q2486" s="22" t="str">
        <f t="shared" si="175"/>
        <v/>
      </c>
    </row>
    <row r="2487" spans="1:17" x14ac:dyDescent="0.45">
      <c r="A2487" s="3">
        <v>2545</v>
      </c>
      <c r="B2487" s="1" t="s">
        <v>7365</v>
      </c>
      <c r="C2487" s="1" t="s">
        <v>7247</v>
      </c>
      <c r="D2487" s="1" t="s">
        <v>7247</v>
      </c>
      <c r="E2487" s="5">
        <v>42730000</v>
      </c>
      <c r="F2487" s="1" t="s">
        <v>7366</v>
      </c>
      <c r="G2487" s="1" t="s">
        <v>7247</v>
      </c>
      <c r="H2487" s="1" t="s">
        <v>850</v>
      </c>
      <c r="I2487" s="1" t="s">
        <v>154</v>
      </c>
      <c r="J2487" s="1" t="s">
        <v>851</v>
      </c>
      <c r="K2487" s="1" t="s">
        <v>19</v>
      </c>
      <c r="L2487" s="1"/>
      <c r="M2487" t="str">
        <f t="shared" si="173"/>
        <v>4</v>
      </c>
      <c r="N2487" t="str">
        <f t="shared" si="174"/>
        <v>42</v>
      </c>
      <c r="Q2487" s="22" t="str">
        <f t="shared" si="175"/>
        <v/>
      </c>
    </row>
    <row r="2488" spans="1:17" x14ac:dyDescent="0.45">
      <c r="A2488" s="3">
        <v>2546</v>
      </c>
      <c r="B2488" s="1" t="s">
        <v>7367</v>
      </c>
      <c r="C2488" s="1" t="s">
        <v>7247</v>
      </c>
      <c r="D2488" s="1" t="s">
        <v>7247</v>
      </c>
      <c r="E2488" s="5">
        <v>2682000</v>
      </c>
      <c r="F2488" s="1" t="s">
        <v>7368</v>
      </c>
      <c r="G2488" s="1" t="s">
        <v>7247</v>
      </c>
      <c r="H2488" s="1" t="s">
        <v>850</v>
      </c>
      <c r="I2488" s="1" t="s">
        <v>154</v>
      </c>
      <c r="J2488" s="1" t="s">
        <v>851</v>
      </c>
      <c r="K2488" s="1" t="s">
        <v>19</v>
      </c>
      <c r="L2488" s="1"/>
      <c r="M2488" t="str">
        <f t="shared" si="173"/>
        <v>2</v>
      </c>
      <c r="N2488" t="str">
        <f t="shared" si="174"/>
        <v>26</v>
      </c>
      <c r="Q2488" s="22" t="str">
        <f t="shared" si="175"/>
        <v/>
      </c>
    </row>
    <row r="2489" spans="1:17" x14ac:dyDescent="0.45">
      <c r="A2489" s="3">
        <v>2547</v>
      </c>
      <c r="B2489" s="1" t="s">
        <v>7369</v>
      </c>
      <c r="C2489" s="1" t="s">
        <v>7247</v>
      </c>
      <c r="D2489" s="1" t="s">
        <v>7247</v>
      </c>
      <c r="E2489" s="5">
        <v>44400000</v>
      </c>
      <c r="F2489" s="1" t="s">
        <v>7370</v>
      </c>
      <c r="G2489" s="1" t="s">
        <v>7247</v>
      </c>
      <c r="H2489" s="1" t="s">
        <v>850</v>
      </c>
      <c r="I2489" s="1" t="s">
        <v>154</v>
      </c>
      <c r="J2489" s="1" t="s">
        <v>851</v>
      </c>
      <c r="K2489" s="1" t="s">
        <v>19</v>
      </c>
      <c r="L2489" s="1"/>
      <c r="M2489" t="str">
        <f t="shared" si="173"/>
        <v>4</v>
      </c>
      <c r="N2489" t="str">
        <f t="shared" si="174"/>
        <v>44</v>
      </c>
      <c r="Q2489" s="22" t="str">
        <f t="shared" si="175"/>
        <v/>
      </c>
    </row>
    <row r="2490" spans="1:17" x14ac:dyDescent="0.45">
      <c r="A2490" s="3">
        <v>2548</v>
      </c>
      <c r="B2490" s="1" t="s">
        <v>7371</v>
      </c>
      <c r="C2490" s="1" t="s">
        <v>7247</v>
      </c>
      <c r="D2490" s="1" t="s">
        <v>7247</v>
      </c>
      <c r="E2490" s="5">
        <v>201875000</v>
      </c>
      <c r="F2490" s="1" t="s">
        <v>7372</v>
      </c>
      <c r="G2490" s="1" t="s">
        <v>7247</v>
      </c>
      <c r="H2490" s="1" t="s">
        <v>850</v>
      </c>
      <c r="I2490" s="1" t="s">
        <v>154</v>
      </c>
      <c r="J2490" s="1" t="s">
        <v>851</v>
      </c>
      <c r="K2490" s="1" t="s">
        <v>19</v>
      </c>
      <c r="L2490" s="1"/>
      <c r="M2490" t="str">
        <f t="shared" si="173"/>
        <v>2</v>
      </c>
      <c r="N2490" t="str">
        <f t="shared" si="174"/>
        <v>20</v>
      </c>
      <c r="Q2490" s="22" t="str">
        <f t="shared" si="175"/>
        <v/>
      </c>
    </row>
    <row r="2491" spans="1:17" x14ac:dyDescent="0.45">
      <c r="A2491" s="3">
        <v>2549</v>
      </c>
      <c r="B2491" s="1" t="s">
        <v>7373</v>
      </c>
      <c r="C2491" s="1" t="s">
        <v>7247</v>
      </c>
      <c r="D2491" s="1" t="s">
        <v>7247</v>
      </c>
      <c r="E2491" s="5">
        <v>13096600</v>
      </c>
      <c r="F2491" s="1" t="s">
        <v>7374</v>
      </c>
      <c r="G2491" s="1" t="s">
        <v>7240</v>
      </c>
      <c r="H2491" s="1" t="s">
        <v>670</v>
      </c>
      <c r="I2491" s="1" t="s">
        <v>154</v>
      </c>
      <c r="J2491" s="1" t="s">
        <v>7375</v>
      </c>
      <c r="K2491" s="1" t="s">
        <v>19</v>
      </c>
      <c r="L2491" s="1"/>
      <c r="M2491" t="str">
        <f t="shared" si="173"/>
        <v>1</v>
      </c>
      <c r="N2491" t="str">
        <f t="shared" si="174"/>
        <v>13</v>
      </c>
      <c r="Q2491" s="22" t="str">
        <f t="shared" si="175"/>
        <v/>
      </c>
    </row>
    <row r="2492" spans="1:17" x14ac:dyDescent="0.45">
      <c r="A2492" s="3">
        <v>2550</v>
      </c>
      <c r="B2492" s="1" t="s">
        <v>7376</v>
      </c>
      <c r="C2492" s="1" t="s">
        <v>7247</v>
      </c>
      <c r="D2492" s="1" t="s">
        <v>7247</v>
      </c>
      <c r="E2492" s="5">
        <v>7853300</v>
      </c>
      <c r="F2492" s="1" t="s">
        <v>7377</v>
      </c>
      <c r="G2492" s="1" t="s">
        <v>7240</v>
      </c>
      <c r="H2492" s="1" t="s">
        <v>212</v>
      </c>
      <c r="I2492" s="1" t="s">
        <v>154</v>
      </c>
      <c r="J2492" s="1" t="s">
        <v>7378</v>
      </c>
      <c r="K2492" s="1" t="s">
        <v>19</v>
      </c>
      <c r="L2492" s="1"/>
      <c r="M2492" t="str">
        <f t="shared" si="173"/>
        <v>7</v>
      </c>
      <c r="N2492" t="str">
        <f t="shared" si="174"/>
        <v>78</v>
      </c>
      <c r="Q2492" s="22" t="str">
        <f t="shared" si="175"/>
        <v/>
      </c>
    </row>
    <row r="2493" spans="1:17" x14ac:dyDescent="0.45">
      <c r="A2493" s="3">
        <v>2551</v>
      </c>
      <c r="B2493" s="1" t="s">
        <v>7379</v>
      </c>
      <c r="C2493" s="1" t="s">
        <v>7240</v>
      </c>
      <c r="D2493" s="1" t="s">
        <v>7247</v>
      </c>
      <c r="E2493" s="5">
        <v>9090000</v>
      </c>
      <c r="F2493" s="1" t="s">
        <v>7380</v>
      </c>
      <c r="G2493" s="1" t="s">
        <v>7381</v>
      </c>
      <c r="H2493" s="1" t="s">
        <v>154</v>
      </c>
      <c r="I2493" s="1" t="s">
        <v>154</v>
      </c>
      <c r="J2493" s="1" t="s">
        <v>7382</v>
      </c>
      <c r="K2493" s="1" t="s">
        <v>19</v>
      </c>
      <c r="L2493" s="1"/>
      <c r="M2493" t="str">
        <f t="shared" si="173"/>
        <v>9</v>
      </c>
      <c r="N2493" t="str">
        <f t="shared" si="174"/>
        <v>90</v>
      </c>
      <c r="Q2493" s="22" t="str">
        <f t="shared" si="175"/>
        <v/>
      </c>
    </row>
    <row r="2494" spans="1:17" x14ac:dyDescent="0.45">
      <c r="A2494" s="3">
        <v>2552</v>
      </c>
      <c r="B2494" s="1" t="s">
        <v>7383</v>
      </c>
      <c r="C2494" s="1" t="s">
        <v>7240</v>
      </c>
      <c r="D2494" s="1" t="s">
        <v>7247</v>
      </c>
      <c r="E2494" s="5">
        <v>102271310</v>
      </c>
      <c r="F2494" s="1" t="s">
        <v>7384</v>
      </c>
      <c r="G2494" s="1" t="s">
        <v>7381</v>
      </c>
      <c r="H2494" s="1" t="s">
        <v>154</v>
      </c>
      <c r="I2494" s="1" t="s">
        <v>154</v>
      </c>
      <c r="J2494" s="1" t="s">
        <v>7385</v>
      </c>
      <c r="K2494" s="1" t="s">
        <v>19</v>
      </c>
      <c r="L2494" s="1"/>
      <c r="M2494" t="str">
        <f t="shared" si="173"/>
        <v>1</v>
      </c>
      <c r="N2494" t="str">
        <f t="shared" si="174"/>
        <v>10</v>
      </c>
      <c r="Q2494" s="22" t="str">
        <f t="shared" si="175"/>
        <v/>
      </c>
    </row>
    <row r="2495" spans="1:17" x14ac:dyDescent="0.45">
      <c r="A2495" s="3">
        <v>2553</v>
      </c>
      <c r="B2495" s="1" t="s">
        <v>7386</v>
      </c>
      <c r="C2495" s="1" t="s">
        <v>7240</v>
      </c>
      <c r="D2495" s="1" t="s">
        <v>7247</v>
      </c>
      <c r="E2495" s="5">
        <v>33056200</v>
      </c>
      <c r="F2495" s="1" t="s">
        <v>7387</v>
      </c>
      <c r="G2495" s="1" t="s">
        <v>7381</v>
      </c>
      <c r="H2495" s="1" t="s">
        <v>154</v>
      </c>
      <c r="I2495" s="1" t="s">
        <v>154</v>
      </c>
      <c r="J2495" s="1" t="s">
        <v>7388</v>
      </c>
      <c r="K2495" s="1" t="s">
        <v>19</v>
      </c>
      <c r="L2495" s="1"/>
      <c r="M2495" t="str">
        <f t="shared" si="173"/>
        <v>3</v>
      </c>
      <c r="N2495" t="str">
        <f t="shared" si="174"/>
        <v>33</v>
      </c>
      <c r="Q2495" s="22" t="str">
        <f t="shared" si="175"/>
        <v/>
      </c>
    </row>
    <row r="2496" spans="1:17" x14ac:dyDescent="0.45">
      <c r="A2496" s="3">
        <v>2554</v>
      </c>
      <c r="B2496" s="1" t="s">
        <v>7389</v>
      </c>
      <c r="C2496" s="1" t="s">
        <v>7240</v>
      </c>
      <c r="D2496" s="1" t="s">
        <v>7247</v>
      </c>
      <c r="E2496" s="5">
        <v>7263300</v>
      </c>
      <c r="F2496" s="1" t="s">
        <v>7390</v>
      </c>
      <c r="G2496" s="1" t="s">
        <v>7381</v>
      </c>
      <c r="H2496" s="1" t="s">
        <v>154</v>
      </c>
      <c r="I2496" s="1" t="s">
        <v>154</v>
      </c>
      <c r="J2496" s="1" t="s">
        <v>7391</v>
      </c>
      <c r="K2496" s="1" t="s">
        <v>19</v>
      </c>
      <c r="L2496" s="1"/>
      <c r="M2496" t="str">
        <f t="shared" si="173"/>
        <v>7</v>
      </c>
      <c r="N2496" t="str">
        <f t="shared" si="174"/>
        <v>72</v>
      </c>
      <c r="Q2496" s="22" t="str">
        <f t="shared" si="175"/>
        <v/>
      </c>
    </row>
    <row r="2497" spans="1:17" x14ac:dyDescent="0.45">
      <c r="A2497" s="3">
        <v>2555</v>
      </c>
      <c r="B2497" s="1" t="s">
        <v>7392</v>
      </c>
      <c r="C2497" s="1" t="s">
        <v>7240</v>
      </c>
      <c r="D2497" s="1" t="s">
        <v>7247</v>
      </c>
      <c r="E2497" s="5">
        <v>41707096</v>
      </c>
      <c r="F2497" s="1" t="s">
        <v>7393</v>
      </c>
      <c r="G2497" s="1" t="s">
        <v>7381</v>
      </c>
      <c r="H2497" s="1" t="s">
        <v>154</v>
      </c>
      <c r="I2497" s="1" t="s">
        <v>154</v>
      </c>
      <c r="J2497" s="1" t="s">
        <v>7394</v>
      </c>
      <c r="K2497" s="1" t="s">
        <v>19</v>
      </c>
      <c r="L2497" s="1"/>
      <c r="M2497" t="str">
        <f t="shared" si="173"/>
        <v>4</v>
      </c>
      <c r="N2497" t="str">
        <f t="shared" si="174"/>
        <v>41</v>
      </c>
      <c r="Q2497" s="22" t="str">
        <f t="shared" si="175"/>
        <v/>
      </c>
    </row>
    <row r="2498" spans="1:17" x14ac:dyDescent="0.45">
      <c r="A2498" s="3">
        <v>2556</v>
      </c>
      <c r="B2498" s="1" t="s">
        <v>7395</v>
      </c>
      <c r="C2498" s="1" t="s">
        <v>7240</v>
      </c>
      <c r="D2498" s="1" t="s">
        <v>7247</v>
      </c>
      <c r="E2498" s="5">
        <v>64563639</v>
      </c>
      <c r="F2498" s="1" t="s">
        <v>7396</v>
      </c>
      <c r="G2498" s="1" t="s">
        <v>7381</v>
      </c>
      <c r="H2498" s="1" t="s">
        <v>154</v>
      </c>
      <c r="I2498" s="1" t="s">
        <v>154</v>
      </c>
      <c r="J2498" s="1" t="s">
        <v>7397</v>
      </c>
      <c r="K2498" s="1" t="s">
        <v>19</v>
      </c>
      <c r="L2498" s="1"/>
      <c r="M2498" t="str">
        <f t="shared" si="173"/>
        <v>6</v>
      </c>
      <c r="N2498" t="str">
        <f t="shared" si="174"/>
        <v>64</v>
      </c>
      <c r="Q2498" s="22" t="str">
        <f t="shared" si="175"/>
        <v/>
      </c>
    </row>
    <row r="2499" spans="1:17" x14ac:dyDescent="0.45">
      <c r="A2499" s="3">
        <v>2557</v>
      </c>
      <c r="B2499" s="1" t="s">
        <v>7398</v>
      </c>
      <c r="C2499" s="1" t="s">
        <v>7240</v>
      </c>
      <c r="D2499" s="1" t="s">
        <v>7240</v>
      </c>
      <c r="E2499" s="5">
        <v>7048710</v>
      </c>
      <c r="F2499" s="1" t="s">
        <v>7399</v>
      </c>
      <c r="G2499" s="1" t="s">
        <v>7381</v>
      </c>
      <c r="H2499" s="1" t="s">
        <v>154</v>
      </c>
      <c r="I2499" s="1" t="s">
        <v>154</v>
      </c>
      <c r="J2499" s="1" t="s">
        <v>7400</v>
      </c>
      <c r="K2499" s="1" t="s">
        <v>19</v>
      </c>
      <c r="L2499" s="1"/>
      <c r="M2499" t="str">
        <f t="shared" si="173"/>
        <v>7</v>
      </c>
      <c r="N2499" t="str">
        <f t="shared" si="174"/>
        <v>70</v>
      </c>
      <c r="Q2499" s="22" t="str">
        <f t="shared" si="175"/>
        <v/>
      </c>
    </row>
    <row r="2500" spans="1:17" x14ac:dyDescent="0.45">
      <c r="A2500" s="3">
        <v>2558</v>
      </c>
      <c r="B2500" s="1" t="s">
        <v>7401</v>
      </c>
      <c r="C2500" s="1" t="s">
        <v>7381</v>
      </c>
      <c r="D2500" s="1" t="s">
        <v>7381</v>
      </c>
      <c r="E2500" s="5">
        <v>6124300</v>
      </c>
      <c r="F2500" s="1" t="s">
        <v>7402</v>
      </c>
      <c r="G2500" s="1" t="s">
        <v>7222</v>
      </c>
      <c r="H2500" s="1" t="s">
        <v>280</v>
      </c>
      <c r="I2500" s="1" t="s">
        <v>154</v>
      </c>
      <c r="J2500" s="1" t="s">
        <v>7403</v>
      </c>
      <c r="K2500" s="1" t="s">
        <v>19</v>
      </c>
      <c r="L2500" s="1"/>
      <c r="M2500" t="str">
        <f t="shared" si="173"/>
        <v>6</v>
      </c>
      <c r="N2500" t="str">
        <f t="shared" si="174"/>
        <v>61</v>
      </c>
      <c r="Q2500" s="22" t="str">
        <f t="shared" si="175"/>
        <v/>
      </c>
    </row>
    <row r="2501" spans="1:17" x14ac:dyDescent="0.45">
      <c r="A2501" s="3">
        <v>2559</v>
      </c>
      <c r="B2501" s="1" t="s">
        <v>7404</v>
      </c>
      <c r="C2501" s="1" t="s">
        <v>7381</v>
      </c>
      <c r="D2501" s="1" t="s">
        <v>7381</v>
      </c>
      <c r="E2501" s="5">
        <v>51961000</v>
      </c>
      <c r="F2501" s="1" t="s">
        <v>7405</v>
      </c>
      <c r="G2501" s="1" t="s">
        <v>7222</v>
      </c>
      <c r="H2501" s="1" t="s">
        <v>670</v>
      </c>
      <c r="I2501" s="1" t="s">
        <v>154</v>
      </c>
      <c r="J2501" s="1" t="s">
        <v>7406</v>
      </c>
      <c r="K2501" s="1" t="s">
        <v>19</v>
      </c>
      <c r="L2501" s="1"/>
      <c r="M2501" t="str">
        <f t="shared" ref="M2501:M2564" si="176">LEFT(E2501,1)</f>
        <v>5</v>
      </c>
      <c r="N2501" t="str">
        <f t="shared" ref="N2501:N2564" si="177">LEFT(E2501,2)</f>
        <v>51</v>
      </c>
      <c r="Q2501" s="22" t="str">
        <f t="shared" si="175"/>
        <v/>
      </c>
    </row>
    <row r="2502" spans="1:17" x14ac:dyDescent="0.45">
      <c r="A2502" s="3">
        <v>2560</v>
      </c>
      <c r="B2502" s="1" t="s">
        <v>7407</v>
      </c>
      <c r="C2502" s="1" t="s">
        <v>7381</v>
      </c>
      <c r="D2502" s="1" t="s">
        <v>7381</v>
      </c>
      <c r="E2502" s="5">
        <v>4593300</v>
      </c>
      <c r="F2502" s="1" t="s">
        <v>7408</v>
      </c>
      <c r="G2502" s="1" t="s">
        <v>7222</v>
      </c>
      <c r="H2502" s="1" t="s">
        <v>670</v>
      </c>
      <c r="I2502" s="1" t="s">
        <v>154</v>
      </c>
      <c r="J2502" s="1" t="s">
        <v>7409</v>
      </c>
      <c r="K2502" s="1" t="s">
        <v>19</v>
      </c>
      <c r="L2502" s="1"/>
      <c r="M2502" t="str">
        <f t="shared" si="176"/>
        <v>4</v>
      </c>
      <c r="N2502" t="str">
        <f t="shared" si="177"/>
        <v>45</v>
      </c>
      <c r="Q2502" s="22" t="str">
        <f t="shared" si="175"/>
        <v/>
      </c>
    </row>
    <row r="2503" spans="1:17" x14ac:dyDescent="0.45">
      <c r="A2503" s="3">
        <v>2561</v>
      </c>
      <c r="B2503" s="1" t="s">
        <v>7410</v>
      </c>
      <c r="C2503" s="1" t="s">
        <v>7381</v>
      </c>
      <c r="D2503" s="1" t="s">
        <v>7381</v>
      </c>
      <c r="E2503" s="5">
        <v>2466600</v>
      </c>
      <c r="F2503" s="1" t="s">
        <v>7411</v>
      </c>
      <c r="G2503" s="1" t="s">
        <v>7222</v>
      </c>
      <c r="H2503" s="1" t="s">
        <v>280</v>
      </c>
      <c r="I2503" s="1" t="s">
        <v>154</v>
      </c>
      <c r="J2503" s="1" t="s">
        <v>7412</v>
      </c>
      <c r="K2503" s="1" t="s">
        <v>19</v>
      </c>
      <c r="L2503" s="1"/>
      <c r="M2503" t="str">
        <f t="shared" si="176"/>
        <v>2</v>
      </c>
      <c r="N2503" t="str">
        <f t="shared" si="177"/>
        <v>24</v>
      </c>
      <c r="Q2503" s="22" t="str">
        <f t="shared" si="175"/>
        <v/>
      </c>
    </row>
    <row r="2504" spans="1:17" x14ac:dyDescent="0.45">
      <c r="A2504" s="3">
        <v>2562</v>
      </c>
      <c r="B2504" s="1" t="s">
        <v>7413</v>
      </c>
      <c r="C2504" s="1" t="s">
        <v>7381</v>
      </c>
      <c r="D2504" s="1" t="s">
        <v>7240</v>
      </c>
      <c r="E2504" s="5">
        <v>10148200</v>
      </c>
      <c r="F2504" s="1" t="s">
        <v>7414</v>
      </c>
      <c r="G2504" s="1" t="s">
        <v>7222</v>
      </c>
      <c r="H2504" s="1" t="s">
        <v>154</v>
      </c>
      <c r="I2504" s="1" t="s">
        <v>154</v>
      </c>
      <c r="J2504" s="1" t="s">
        <v>7415</v>
      </c>
      <c r="K2504" s="1" t="s">
        <v>19</v>
      </c>
      <c r="L2504" s="1"/>
      <c r="M2504" t="str">
        <f t="shared" si="176"/>
        <v>1</v>
      </c>
      <c r="N2504" t="str">
        <f t="shared" si="177"/>
        <v>10</v>
      </c>
      <c r="Q2504" s="22" t="str">
        <f t="shared" si="175"/>
        <v/>
      </c>
    </row>
    <row r="2505" spans="1:17" x14ac:dyDescent="0.45">
      <c r="A2505" s="3">
        <v>2563</v>
      </c>
      <c r="B2505" s="1" t="s">
        <v>7416</v>
      </c>
      <c r="C2505" s="1" t="s">
        <v>7381</v>
      </c>
      <c r="D2505" s="1" t="s">
        <v>7240</v>
      </c>
      <c r="E2505" s="5">
        <v>52648800</v>
      </c>
      <c r="F2505" s="1" t="s">
        <v>7417</v>
      </c>
      <c r="G2505" s="1" t="s">
        <v>7222</v>
      </c>
      <c r="H2505" s="1" t="s">
        <v>154</v>
      </c>
      <c r="I2505" s="1" t="s">
        <v>154</v>
      </c>
      <c r="J2505" s="1" t="s">
        <v>7418</v>
      </c>
      <c r="K2505" s="1" t="s">
        <v>19</v>
      </c>
      <c r="L2505" s="1"/>
      <c r="M2505" t="str">
        <f t="shared" si="176"/>
        <v>5</v>
      </c>
      <c r="N2505" t="str">
        <f t="shared" si="177"/>
        <v>52</v>
      </c>
      <c r="Q2505" s="22" t="str">
        <f t="shared" si="175"/>
        <v/>
      </c>
    </row>
    <row r="2506" spans="1:17" x14ac:dyDescent="0.45">
      <c r="A2506" s="3">
        <v>2564</v>
      </c>
      <c r="B2506" s="1" t="s">
        <v>7419</v>
      </c>
      <c r="C2506" s="1" t="s">
        <v>7381</v>
      </c>
      <c r="D2506" s="1" t="s">
        <v>7240</v>
      </c>
      <c r="E2506" s="5">
        <v>14490000</v>
      </c>
      <c r="F2506" s="1" t="s">
        <v>7420</v>
      </c>
      <c r="G2506" s="1" t="s">
        <v>7222</v>
      </c>
      <c r="H2506" s="1" t="s">
        <v>154</v>
      </c>
      <c r="I2506" s="1" t="s">
        <v>154</v>
      </c>
      <c r="J2506" s="1" t="s">
        <v>7421</v>
      </c>
      <c r="K2506" s="1" t="s">
        <v>19</v>
      </c>
      <c r="L2506" s="1"/>
      <c r="M2506" t="str">
        <f t="shared" si="176"/>
        <v>1</v>
      </c>
      <c r="N2506" t="str">
        <f t="shared" si="177"/>
        <v>14</v>
      </c>
      <c r="Q2506" s="22" t="str">
        <f t="shared" si="175"/>
        <v/>
      </c>
    </row>
    <row r="2507" spans="1:17" x14ac:dyDescent="0.45">
      <c r="A2507" s="3">
        <v>2565</v>
      </c>
      <c r="B2507" s="1" t="s">
        <v>7422</v>
      </c>
      <c r="C2507" s="1" t="s">
        <v>7381</v>
      </c>
      <c r="D2507" s="1" t="s">
        <v>7240</v>
      </c>
      <c r="E2507" s="5">
        <v>115585340</v>
      </c>
      <c r="F2507" s="1" t="s">
        <v>7423</v>
      </c>
      <c r="G2507" s="1" t="s">
        <v>7222</v>
      </c>
      <c r="H2507" s="1" t="s">
        <v>154</v>
      </c>
      <c r="I2507" s="1" t="s">
        <v>154</v>
      </c>
      <c r="J2507" s="1" t="s">
        <v>7424</v>
      </c>
      <c r="K2507" s="1" t="s">
        <v>19</v>
      </c>
      <c r="L2507" s="1"/>
      <c r="M2507" t="str">
        <f t="shared" si="176"/>
        <v>1</v>
      </c>
      <c r="N2507" t="str">
        <f t="shared" si="177"/>
        <v>11</v>
      </c>
      <c r="Q2507" s="22" t="str">
        <f t="shared" si="175"/>
        <v/>
      </c>
    </row>
    <row r="2508" spans="1:17" x14ac:dyDescent="0.45">
      <c r="A2508" s="3">
        <v>2566</v>
      </c>
      <c r="B2508" s="1" t="s">
        <v>7425</v>
      </c>
      <c r="C2508" s="1" t="s">
        <v>7233</v>
      </c>
      <c r="D2508" s="1" t="s">
        <v>7222</v>
      </c>
      <c r="E2508" s="5">
        <v>46712600</v>
      </c>
      <c r="F2508" s="1" t="s">
        <v>7426</v>
      </c>
      <c r="G2508" s="1" t="s">
        <v>7233</v>
      </c>
      <c r="H2508" s="1" t="s">
        <v>280</v>
      </c>
      <c r="I2508" s="1" t="s">
        <v>154</v>
      </c>
      <c r="J2508" s="1" t="s">
        <v>7427</v>
      </c>
      <c r="K2508" s="1" t="s">
        <v>19</v>
      </c>
      <c r="L2508" s="1"/>
      <c r="M2508" t="str">
        <f t="shared" si="176"/>
        <v>4</v>
      </c>
      <c r="N2508" t="str">
        <f t="shared" si="177"/>
        <v>46</v>
      </c>
      <c r="Q2508" s="22" t="str">
        <f t="shared" si="175"/>
        <v/>
      </c>
    </row>
    <row r="2509" spans="1:17" x14ac:dyDescent="0.45">
      <c r="A2509" s="3">
        <v>2567</v>
      </c>
      <c r="B2509" s="1" t="s">
        <v>7428</v>
      </c>
      <c r="C2509" s="1" t="s">
        <v>7233</v>
      </c>
      <c r="D2509" s="1" t="s">
        <v>7222</v>
      </c>
      <c r="E2509" s="5">
        <v>532000</v>
      </c>
      <c r="F2509" s="1" t="s">
        <v>7429</v>
      </c>
      <c r="G2509" s="1" t="s">
        <v>7233</v>
      </c>
      <c r="H2509" s="1" t="s">
        <v>850</v>
      </c>
      <c r="I2509" s="1" t="s">
        <v>154</v>
      </c>
      <c r="J2509" s="1" t="s">
        <v>851</v>
      </c>
      <c r="K2509" s="1" t="s">
        <v>19</v>
      </c>
      <c r="L2509" s="1"/>
      <c r="M2509" t="str">
        <f t="shared" si="176"/>
        <v>5</v>
      </c>
      <c r="N2509" t="str">
        <f t="shared" si="177"/>
        <v>53</v>
      </c>
      <c r="Q2509" s="22" t="str">
        <f t="shared" si="175"/>
        <v/>
      </c>
    </row>
    <row r="2510" spans="1:17" x14ac:dyDescent="0.45">
      <c r="A2510" s="3">
        <v>2568</v>
      </c>
      <c r="B2510" s="1" t="s">
        <v>7430</v>
      </c>
      <c r="C2510" s="1" t="s">
        <v>7233</v>
      </c>
      <c r="D2510" s="1" t="s">
        <v>7222</v>
      </c>
      <c r="E2510" s="5">
        <v>199100</v>
      </c>
      <c r="F2510" s="1" t="s">
        <v>7431</v>
      </c>
      <c r="G2510" s="1" t="s">
        <v>7233</v>
      </c>
      <c r="H2510" s="1" t="s">
        <v>212</v>
      </c>
      <c r="I2510" s="1" t="s">
        <v>154</v>
      </c>
      <c r="J2510" s="1" t="s">
        <v>7432</v>
      </c>
      <c r="K2510" s="1" t="s">
        <v>19</v>
      </c>
      <c r="L2510" s="1"/>
      <c r="M2510" t="str">
        <f t="shared" si="176"/>
        <v>1</v>
      </c>
      <c r="N2510" t="str">
        <f t="shared" si="177"/>
        <v>19</v>
      </c>
      <c r="Q2510" s="22" t="str">
        <f t="shared" si="175"/>
        <v/>
      </c>
    </row>
    <row r="2511" spans="1:17" x14ac:dyDescent="0.45">
      <c r="A2511" s="3">
        <v>2569</v>
      </c>
      <c r="B2511" s="1" t="s">
        <v>7433</v>
      </c>
      <c r="C2511" s="1" t="s">
        <v>7233</v>
      </c>
      <c r="D2511" s="1" t="s">
        <v>7222</v>
      </c>
      <c r="E2511" s="5">
        <v>4870000</v>
      </c>
      <c r="F2511" s="1" t="s">
        <v>7434</v>
      </c>
      <c r="G2511" s="1" t="s">
        <v>7233</v>
      </c>
      <c r="H2511" s="1" t="s">
        <v>850</v>
      </c>
      <c r="I2511" s="1" t="s">
        <v>154</v>
      </c>
      <c r="J2511" s="1" t="s">
        <v>851</v>
      </c>
      <c r="K2511" s="1" t="s">
        <v>19</v>
      </c>
      <c r="L2511" s="1"/>
      <c r="M2511" t="str">
        <f t="shared" si="176"/>
        <v>4</v>
      </c>
      <c r="N2511" t="str">
        <f t="shared" si="177"/>
        <v>48</v>
      </c>
      <c r="Q2511" s="22" t="str">
        <f t="shared" si="175"/>
        <v/>
      </c>
    </row>
    <row r="2512" spans="1:17" x14ac:dyDescent="0.45">
      <c r="A2512" s="3">
        <v>2570</v>
      </c>
      <c r="B2512" s="1" t="s">
        <v>7435</v>
      </c>
      <c r="C2512" s="1" t="s">
        <v>7233</v>
      </c>
      <c r="D2512" s="1" t="s">
        <v>7222</v>
      </c>
      <c r="E2512" s="5">
        <v>200600</v>
      </c>
      <c r="F2512" s="1" t="s">
        <v>7436</v>
      </c>
      <c r="G2512" s="1" t="s">
        <v>7233</v>
      </c>
      <c r="H2512" s="1" t="s">
        <v>212</v>
      </c>
      <c r="I2512" s="1" t="s">
        <v>154</v>
      </c>
      <c r="J2512" s="1" t="s">
        <v>7437</v>
      </c>
      <c r="K2512" s="1" t="s">
        <v>19</v>
      </c>
      <c r="L2512" s="1"/>
      <c r="M2512" t="str">
        <f t="shared" si="176"/>
        <v>2</v>
      </c>
      <c r="N2512" t="str">
        <f t="shared" si="177"/>
        <v>20</v>
      </c>
      <c r="Q2512" s="22" t="str">
        <f t="shared" si="175"/>
        <v/>
      </c>
    </row>
    <row r="2513" spans="1:17" x14ac:dyDescent="0.45">
      <c r="A2513" s="3">
        <v>2571</v>
      </c>
      <c r="B2513" s="1" t="s">
        <v>7438</v>
      </c>
      <c r="C2513" s="1" t="s">
        <v>7233</v>
      </c>
      <c r="D2513" s="1" t="s">
        <v>7222</v>
      </c>
      <c r="E2513" s="5">
        <v>117491025</v>
      </c>
      <c r="F2513" s="1" t="s">
        <v>7439</v>
      </c>
      <c r="G2513" s="1" t="s">
        <v>7233</v>
      </c>
      <c r="H2513" s="1" t="s">
        <v>850</v>
      </c>
      <c r="I2513" s="1" t="s">
        <v>154</v>
      </c>
      <c r="J2513" s="1" t="s">
        <v>851</v>
      </c>
      <c r="K2513" s="1" t="s">
        <v>19</v>
      </c>
      <c r="L2513" s="1"/>
      <c r="M2513" t="str">
        <f t="shared" si="176"/>
        <v>1</v>
      </c>
      <c r="N2513" t="str">
        <f t="shared" si="177"/>
        <v>11</v>
      </c>
      <c r="Q2513" s="22" t="str">
        <f t="shared" si="175"/>
        <v/>
      </c>
    </row>
    <row r="2514" spans="1:17" x14ac:dyDescent="0.45">
      <c r="A2514" s="3">
        <v>2572</v>
      </c>
      <c r="B2514" s="1" t="s">
        <v>7440</v>
      </c>
      <c r="C2514" s="1" t="s">
        <v>7233</v>
      </c>
      <c r="D2514" s="1" t="s">
        <v>7222</v>
      </c>
      <c r="E2514" s="5">
        <v>10685000</v>
      </c>
      <c r="F2514" s="1" t="s">
        <v>7441</v>
      </c>
      <c r="G2514" s="1" t="s">
        <v>7233</v>
      </c>
      <c r="H2514" s="1" t="s">
        <v>850</v>
      </c>
      <c r="I2514" s="1" t="s">
        <v>154</v>
      </c>
      <c r="J2514" s="1" t="s">
        <v>851</v>
      </c>
      <c r="K2514" s="1" t="s">
        <v>19</v>
      </c>
      <c r="L2514" s="1"/>
      <c r="M2514" t="str">
        <f t="shared" si="176"/>
        <v>1</v>
      </c>
      <c r="N2514" t="str">
        <f t="shared" si="177"/>
        <v>10</v>
      </c>
      <c r="Q2514" s="22" t="str">
        <f t="shared" ref="Q2514:Q2577" si="178">O2514&amp;P2514</f>
        <v/>
      </c>
    </row>
    <row r="2515" spans="1:17" x14ac:dyDescent="0.45">
      <c r="A2515" s="3">
        <v>2573</v>
      </c>
      <c r="B2515" s="1" t="s">
        <v>7442</v>
      </c>
      <c r="C2515" s="1" t="s">
        <v>7233</v>
      </c>
      <c r="D2515" s="1" t="s">
        <v>7222</v>
      </c>
      <c r="E2515" s="5">
        <v>1375900</v>
      </c>
      <c r="F2515" s="1" t="s">
        <v>7443</v>
      </c>
      <c r="G2515" s="1" t="s">
        <v>7233</v>
      </c>
      <c r="H2515" s="1" t="s">
        <v>850</v>
      </c>
      <c r="I2515" s="1" t="s">
        <v>154</v>
      </c>
      <c r="J2515" s="1" t="s">
        <v>851</v>
      </c>
      <c r="K2515" s="1" t="s">
        <v>19</v>
      </c>
      <c r="L2515" s="1"/>
      <c r="M2515" t="str">
        <f t="shared" si="176"/>
        <v>1</v>
      </c>
      <c r="N2515" t="str">
        <f t="shared" si="177"/>
        <v>13</v>
      </c>
      <c r="Q2515" s="22" t="str">
        <f t="shared" si="178"/>
        <v/>
      </c>
    </row>
    <row r="2516" spans="1:17" x14ac:dyDescent="0.45">
      <c r="A2516" s="3">
        <v>2574</v>
      </c>
      <c r="B2516" s="1" t="s">
        <v>7444</v>
      </c>
      <c r="C2516" s="1" t="s">
        <v>7233</v>
      </c>
      <c r="D2516" s="1" t="s">
        <v>7222</v>
      </c>
      <c r="E2516" s="5">
        <v>151846000</v>
      </c>
      <c r="F2516" s="1" t="s">
        <v>7445</v>
      </c>
      <c r="G2516" s="1" t="s">
        <v>7233</v>
      </c>
      <c r="H2516" s="1" t="s">
        <v>850</v>
      </c>
      <c r="I2516" s="1" t="s">
        <v>154</v>
      </c>
      <c r="J2516" s="1" t="s">
        <v>851</v>
      </c>
      <c r="K2516" s="1" t="s">
        <v>19</v>
      </c>
      <c r="L2516" s="1"/>
      <c r="M2516" t="str">
        <f t="shared" si="176"/>
        <v>1</v>
      </c>
      <c r="N2516" t="str">
        <f t="shared" si="177"/>
        <v>15</v>
      </c>
      <c r="Q2516" s="22" t="str">
        <f t="shared" si="178"/>
        <v/>
      </c>
    </row>
    <row r="2517" spans="1:17" x14ac:dyDescent="0.45">
      <c r="A2517" s="3">
        <v>2575</v>
      </c>
      <c r="B2517" s="1" t="s">
        <v>7446</v>
      </c>
      <c r="C2517" s="1" t="s">
        <v>7233</v>
      </c>
      <c r="D2517" s="1" t="s">
        <v>7222</v>
      </c>
      <c r="E2517" s="5">
        <v>9354275</v>
      </c>
      <c r="F2517" s="1" t="s">
        <v>7447</v>
      </c>
      <c r="G2517" s="1" t="s">
        <v>7233</v>
      </c>
      <c r="H2517" s="1" t="s">
        <v>850</v>
      </c>
      <c r="I2517" s="1" t="s">
        <v>154</v>
      </c>
      <c r="J2517" s="1" t="s">
        <v>851</v>
      </c>
      <c r="K2517" s="1" t="s">
        <v>19</v>
      </c>
      <c r="L2517" s="1"/>
      <c r="M2517" t="str">
        <f t="shared" si="176"/>
        <v>9</v>
      </c>
      <c r="N2517" t="str">
        <f t="shared" si="177"/>
        <v>93</v>
      </c>
      <c r="Q2517" s="22" t="str">
        <f t="shared" si="178"/>
        <v/>
      </c>
    </row>
    <row r="2518" spans="1:17" x14ac:dyDescent="0.45">
      <c r="A2518" s="3">
        <v>2576</v>
      </c>
      <c r="B2518" s="1" t="s">
        <v>7448</v>
      </c>
      <c r="C2518" s="1" t="s">
        <v>7233</v>
      </c>
      <c r="D2518" s="1" t="s">
        <v>7233</v>
      </c>
      <c r="E2518" s="5">
        <v>759378186</v>
      </c>
      <c r="F2518" s="1" t="s">
        <v>7449</v>
      </c>
      <c r="G2518" s="1" t="s">
        <v>7450</v>
      </c>
      <c r="H2518" s="1" t="s">
        <v>154</v>
      </c>
      <c r="I2518" s="1" t="s">
        <v>154</v>
      </c>
      <c r="J2518" s="1" t="s">
        <v>7451</v>
      </c>
      <c r="K2518" s="1" t="s">
        <v>19</v>
      </c>
      <c r="L2518" s="1"/>
      <c r="M2518" t="str">
        <f t="shared" si="176"/>
        <v>7</v>
      </c>
      <c r="N2518" t="str">
        <f t="shared" si="177"/>
        <v>75</v>
      </c>
      <c r="Q2518" s="22" t="str">
        <f t="shared" si="178"/>
        <v/>
      </c>
    </row>
    <row r="2519" spans="1:17" x14ac:dyDescent="0.45">
      <c r="A2519" s="3">
        <v>2577</v>
      </c>
      <c r="B2519" s="1" t="s">
        <v>7452</v>
      </c>
      <c r="C2519" s="1" t="s">
        <v>7233</v>
      </c>
      <c r="D2519" s="1" t="s">
        <v>7222</v>
      </c>
      <c r="E2519" s="5">
        <v>17724553</v>
      </c>
      <c r="F2519" s="1" t="s">
        <v>7453</v>
      </c>
      <c r="G2519" s="1" t="s">
        <v>7450</v>
      </c>
      <c r="H2519" s="1" t="s">
        <v>154</v>
      </c>
      <c r="I2519" s="1" t="s">
        <v>154</v>
      </c>
      <c r="J2519" s="1" t="s">
        <v>7454</v>
      </c>
      <c r="K2519" s="1" t="s">
        <v>19</v>
      </c>
      <c r="L2519" s="1"/>
      <c r="M2519" t="str">
        <f t="shared" si="176"/>
        <v>1</v>
      </c>
      <c r="N2519" t="str">
        <f t="shared" si="177"/>
        <v>17</v>
      </c>
      <c r="Q2519" s="22" t="str">
        <f t="shared" si="178"/>
        <v/>
      </c>
    </row>
    <row r="2520" spans="1:17" x14ac:dyDescent="0.45">
      <c r="A2520" s="3">
        <v>2578</v>
      </c>
      <c r="B2520" s="1" t="s">
        <v>7455</v>
      </c>
      <c r="C2520" s="1" t="s">
        <v>7233</v>
      </c>
      <c r="D2520" s="1" t="s">
        <v>7222</v>
      </c>
      <c r="E2520" s="5">
        <v>41872728</v>
      </c>
      <c r="F2520" s="1" t="s">
        <v>7456</v>
      </c>
      <c r="G2520" s="1" t="s">
        <v>7450</v>
      </c>
      <c r="H2520" s="1" t="s">
        <v>154</v>
      </c>
      <c r="I2520" s="1" t="s">
        <v>154</v>
      </c>
      <c r="J2520" s="1" t="s">
        <v>7457</v>
      </c>
      <c r="K2520" s="1" t="s">
        <v>19</v>
      </c>
      <c r="L2520" s="1"/>
      <c r="M2520" t="str">
        <f t="shared" si="176"/>
        <v>4</v>
      </c>
      <c r="N2520" t="str">
        <f t="shared" si="177"/>
        <v>41</v>
      </c>
      <c r="Q2520" s="22" t="str">
        <f t="shared" si="178"/>
        <v/>
      </c>
    </row>
    <row r="2521" spans="1:17" x14ac:dyDescent="0.45">
      <c r="A2521" s="3">
        <v>2579</v>
      </c>
      <c r="B2521" s="1" t="s">
        <v>7458</v>
      </c>
      <c r="C2521" s="1" t="s">
        <v>7233</v>
      </c>
      <c r="D2521" s="1" t="s">
        <v>7222</v>
      </c>
      <c r="E2521" s="5">
        <v>10665000</v>
      </c>
      <c r="F2521" s="1" t="s">
        <v>7459</v>
      </c>
      <c r="G2521" s="1" t="s">
        <v>7450</v>
      </c>
      <c r="H2521" s="1" t="s">
        <v>154</v>
      </c>
      <c r="I2521" s="1" t="s">
        <v>154</v>
      </c>
      <c r="J2521" s="1" t="s">
        <v>1400</v>
      </c>
      <c r="K2521" s="1" t="s">
        <v>19</v>
      </c>
      <c r="L2521" s="1"/>
      <c r="M2521" t="str">
        <f t="shared" si="176"/>
        <v>1</v>
      </c>
      <c r="N2521" t="str">
        <f t="shared" si="177"/>
        <v>10</v>
      </c>
      <c r="Q2521" s="22" t="str">
        <f t="shared" si="178"/>
        <v/>
      </c>
    </row>
    <row r="2522" spans="1:17" x14ac:dyDescent="0.45">
      <c r="A2522" s="3">
        <v>2580</v>
      </c>
      <c r="B2522" s="1" t="s">
        <v>7460</v>
      </c>
      <c r="C2522" s="1" t="s">
        <v>7233</v>
      </c>
      <c r="D2522" s="1" t="s">
        <v>7222</v>
      </c>
      <c r="E2522" s="5">
        <v>457500</v>
      </c>
      <c r="F2522" s="1" t="s">
        <v>7461</v>
      </c>
      <c r="G2522" s="1" t="s">
        <v>7450</v>
      </c>
      <c r="H2522" s="1" t="s">
        <v>154</v>
      </c>
      <c r="I2522" s="1" t="s">
        <v>154</v>
      </c>
      <c r="J2522" s="1" t="s">
        <v>7462</v>
      </c>
      <c r="K2522" s="1" t="s">
        <v>19</v>
      </c>
      <c r="L2522" s="1"/>
      <c r="M2522" t="str">
        <f t="shared" si="176"/>
        <v>4</v>
      </c>
      <c r="N2522" t="str">
        <f t="shared" si="177"/>
        <v>45</v>
      </c>
      <c r="Q2522" s="22" t="str">
        <f t="shared" si="178"/>
        <v/>
      </c>
    </row>
    <row r="2523" spans="1:17" x14ac:dyDescent="0.45">
      <c r="A2523" s="3">
        <v>2581</v>
      </c>
      <c r="B2523" s="1" t="s">
        <v>7463</v>
      </c>
      <c r="C2523" s="1" t="s">
        <v>7233</v>
      </c>
      <c r="D2523" s="1" t="s">
        <v>7222</v>
      </c>
      <c r="E2523" s="5">
        <v>35780515</v>
      </c>
      <c r="F2523" s="1" t="s">
        <v>7464</v>
      </c>
      <c r="G2523" s="1" t="s">
        <v>7450</v>
      </c>
      <c r="H2523" s="1" t="s">
        <v>154</v>
      </c>
      <c r="I2523" s="1" t="s">
        <v>154</v>
      </c>
      <c r="J2523" s="1" t="s">
        <v>7465</v>
      </c>
      <c r="K2523" s="1" t="s">
        <v>19</v>
      </c>
      <c r="L2523" s="1"/>
      <c r="M2523" t="str">
        <f t="shared" si="176"/>
        <v>3</v>
      </c>
      <c r="N2523" t="str">
        <f t="shared" si="177"/>
        <v>35</v>
      </c>
      <c r="Q2523" s="22" t="str">
        <f t="shared" si="178"/>
        <v/>
      </c>
    </row>
    <row r="2524" spans="1:17" x14ac:dyDescent="0.45">
      <c r="A2524" s="3">
        <v>2582</v>
      </c>
      <c r="B2524" s="1" t="s">
        <v>7466</v>
      </c>
      <c r="C2524" s="1" t="s">
        <v>7233</v>
      </c>
      <c r="D2524" s="1" t="s">
        <v>7222</v>
      </c>
      <c r="E2524" s="5">
        <v>18591900</v>
      </c>
      <c r="F2524" s="1" t="s">
        <v>7467</v>
      </c>
      <c r="G2524" s="1" t="s">
        <v>7450</v>
      </c>
      <c r="H2524" s="1" t="s">
        <v>154</v>
      </c>
      <c r="I2524" s="1" t="s">
        <v>154</v>
      </c>
      <c r="J2524" s="1" t="s">
        <v>7468</v>
      </c>
      <c r="K2524" s="1" t="s">
        <v>19</v>
      </c>
      <c r="L2524" s="1"/>
      <c r="M2524" t="str">
        <f t="shared" si="176"/>
        <v>1</v>
      </c>
      <c r="N2524" t="str">
        <f t="shared" si="177"/>
        <v>18</v>
      </c>
      <c r="Q2524" s="22" t="str">
        <f t="shared" si="178"/>
        <v/>
      </c>
    </row>
    <row r="2525" spans="1:17" x14ac:dyDescent="0.45">
      <c r="A2525" s="3">
        <v>2583</v>
      </c>
      <c r="B2525" s="1" t="s">
        <v>7469</v>
      </c>
      <c r="C2525" s="1" t="s">
        <v>7233</v>
      </c>
      <c r="D2525" s="1" t="s">
        <v>7222</v>
      </c>
      <c r="E2525" s="5">
        <v>30048000</v>
      </c>
      <c r="F2525" s="1" t="s">
        <v>7470</v>
      </c>
      <c r="G2525" s="1" t="s">
        <v>7450</v>
      </c>
      <c r="H2525" s="1" t="s">
        <v>154</v>
      </c>
      <c r="I2525" s="1" t="s">
        <v>154</v>
      </c>
      <c r="J2525" s="1" t="s">
        <v>7471</v>
      </c>
      <c r="K2525" s="1" t="s">
        <v>19</v>
      </c>
      <c r="L2525" s="1"/>
      <c r="M2525" t="str">
        <f t="shared" si="176"/>
        <v>3</v>
      </c>
      <c r="N2525" t="str">
        <f t="shared" si="177"/>
        <v>30</v>
      </c>
      <c r="Q2525" s="22" t="str">
        <f t="shared" si="178"/>
        <v/>
      </c>
    </row>
    <row r="2526" spans="1:17" x14ac:dyDescent="0.45">
      <c r="A2526" s="3">
        <v>2584</v>
      </c>
      <c r="B2526" s="1" t="s">
        <v>7472</v>
      </c>
      <c r="C2526" s="1" t="s">
        <v>7233</v>
      </c>
      <c r="D2526" s="1" t="s">
        <v>7222</v>
      </c>
      <c r="E2526" s="5">
        <v>77686150</v>
      </c>
      <c r="F2526" s="1" t="s">
        <v>7473</v>
      </c>
      <c r="G2526" s="1" t="s">
        <v>7450</v>
      </c>
      <c r="H2526" s="1" t="s">
        <v>154</v>
      </c>
      <c r="I2526" s="1" t="s">
        <v>154</v>
      </c>
      <c r="J2526" s="1" t="s">
        <v>7474</v>
      </c>
      <c r="K2526" s="1" t="s">
        <v>19</v>
      </c>
      <c r="L2526" s="1"/>
      <c r="M2526" t="str">
        <f t="shared" si="176"/>
        <v>7</v>
      </c>
      <c r="N2526" t="str">
        <f t="shared" si="177"/>
        <v>77</v>
      </c>
      <c r="Q2526" s="22" t="str">
        <f t="shared" si="178"/>
        <v/>
      </c>
    </row>
    <row r="2527" spans="1:17" x14ac:dyDescent="0.45">
      <c r="A2527" s="3">
        <v>2585</v>
      </c>
      <c r="B2527" s="1" t="s">
        <v>7475</v>
      </c>
      <c r="C2527" s="1" t="s">
        <v>7233</v>
      </c>
      <c r="D2527" s="1" t="s">
        <v>7222</v>
      </c>
      <c r="E2527" s="5">
        <v>286511828</v>
      </c>
      <c r="F2527" s="1" t="s">
        <v>7476</v>
      </c>
      <c r="G2527" s="1" t="s">
        <v>7450</v>
      </c>
      <c r="H2527" s="1" t="s">
        <v>154</v>
      </c>
      <c r="I2527" s="1" t="s">
        <v>154</v>
      </c>
      <c r="J2527" s="1" t="s">
        <v>7477</v>
      </c>
      <c r="K2527" s="1" t="s">
        <v>19</v>
      </c>
      <c r="L2527" s="1"/>
      <c r="M2527" t="str">
        <f t="shared" si="176"/>
        <v>2</v>
      </c>
      <c r="N2527" t="str">
        <f t="shared" si="177"/>
        <v>28</v>
      </c>
      <c r="Q2527" s="22" t="str">
        <f t="shared" si="178"/>
        <v/>
      </c>
    </row>
    <row r="2528" spans="1:17" x14ac:dyDescent="0.45">
      <c r="A2528" s="3">
        <v>2586</v>
      </c>
      <c r="B2528" s="1" t="s">
        <v>7478</v>
      </c>
      <c r="C2528" s="1" t="s">
        <v>7233</v>
      </c>
      <c r="D2528" s="1" t="s">
        <v>7222</v>
      </c>
      <c r="E2528" s="5">
        <v>25750000</v>
      </c>
      <c r="F2528" s="1" t="s">
        <v>7479</v>
      </c>
      <c r="G2528" s="1" t="s">
        <v>7450</v>
      </c>
      <c r="H2528" s="1" t="s">
        <v>154</v>
      </c>
      <c r="I2528" s="1" t="s">
        <v>154</v>
      </c>
      <c r="J2528" s="1" t="s">
        <v>7480</v>
      </c>
      <c r="K2528" s="1" t="s">
        <v>19</v>
      </c>
      <c r="L2528" s="1"/>
      <c r="M2528" t="str">
        <f t="shared" si="176"/>
        <v>2</v>
      </c>
      <c r="N2528" t="str">
        <f t="shared" si="177"/>
        <v>25</v>
      </c>
      <c r="Q2528" s="22" t="str">
        <f t="shared" si="178"/>
        <v/>
      </c>
    </row>
    <row r="2529" spans="1:17" x14ac:dyDescent="0.45">
      <c r="A2529" s="3">
        <v>2587</v>
      </c>
      <c r="B2529" s="1" t="s">
        <v>7481</v>
      </c>
      <c r="C2529" s="1" t="s">
        <v>7482</v>
      </c>
      <c r="D2529" s="1" t="s">
        <v>7450</v>
      </c>
      <c r="E2529" s="5">
        <v>7831900</v>
      </c>
      <c r="F2529" s="1" t="s">
        <v>7483</v>
      </c>
      <c r="G2529" s="1" t="s">
        <v>7482</v>
      </c>
      <c r="H2529" s="1" t="s">
        <v>154</v>
      </c>
      <c r="I2529" s="1" t="s">
        <v>154</v>
      </c>
      <c r="J2529" s="1" t="s">
        <v>7484</v>
      </c>
      <c r="K2529" s="1" t="s">
        <v>19</v>
      </c>
      <c r="L2529" s="1"/>
      <c r="M2529" t="str">
        <f t="shared" si="176"/>
        <v>7</v>
      </c>
      <c r="N2529" t="str">
        <f t="shared" si="177"/>
        <v>78</v>
      </c>
      <c r="Q2529" s="22" t="str">
        <f t="shared" si="178"/>
        <v/>
      </c>
    </row>
    <row r="2530" spans="1:17" x14ac:dyDescent="0.45">
      <c r="A2530" s="3">
        <v>2588</v>
      </c>
      <c r="B2530" s="1" t="s">
        <v>7485</v>
      </c>
      <c r="C2530" s="1" t="s">
        <v>7482</v>
      </c>
      <c r="D2530" s="1" t="s">
        <v>7450</v>
      </c>
      <c r="E2530" s="5">
        <v>9896000</v>
      </c>
      <c r="F2530" s="1" t="s">
        <v>7486</v>
      </c>
      <c r="G2530" s="1" t="s">
        <v>7482</v>
      </c>
      <c r="H2530" s="1" t="s">
        <v>154</v>
      </c>
      <c r="I2530" s="1" t="s">
        <v>154</v>
      </c>
      <c r="J2530" s="1" t="s">
        <v>7487</v>
      </c>
      <c r="K2530" s="1" t="s">
        <v>19</v>
      </c>
      <c r="L2530" s="1"/>
      <c r="M2530" t="str">
        <f t="shared" si="176"/>
        <v>9</v>
      </c>
      <c r="N2530" t="str">
        <f t="shared" si="177"/>
        <v>98</v>
      </c>
      <c r="Q2530" s="22" t="str">
        <f t="shared" si="178"/>
        <v/>
      </c>
    </row>
    <row r="2531" spans="1:17" x14ac:dyDescent="0.45">
      <c r="A2531" s="3">
        <v>2589</v>
      </c>
      <c r="B2531" s="1" t="s">
        <v>7488</v>
      </c>
      <c r="C2531" s="1" t="s">
        <v>7482</v>
      </c>
      <c r="D2531" s="1" t="s">
        <v>7450</v>
      </c>
      <c r="E2531" s="5">
        <v>35915100</v>
      </c>
      <c r="F2531" s="1" t="s">
        <v>7489</v>
      </c>
      <c r="G2531" s="1" t="s">
        <v>7482</v>
      </c>
      <c r="H2531" s="1" t="s">
        <v>154</v>
      </c>
      <c r="I2531" s="1" t="s">
        <v>154</v>
      </c>
      <c r="J2531" s="1" t="s">
        <v>7490</v>
      </c>
      <c r="K2531" s="1" t="s">
        <v>19</v>
      </c>
      <c r="L2531" s="1"/>
      <c r="M2531" t="str">
        <f t="shared" si="176"/>
        <v>3</v>
      </c>
      <c r="N2531" t="str">
        <f t="shared" si="177"/>
        <v>35</v>
      </c>
      <c r="Q2531" s="22" t="str">
        <f t="shared" si="178"/>
        <v/>
      </c>
    </row>
    <row r="2532" spans="1:17" x14ac:dyDescent="0.45">
      <c r="A2532" s="3">
        <v>2590</v>
      </c>
      <c r="B2532" s="1" t="s">
        <v>7491</v>
      </c>
      <c r="C2532" s="1" t="s">
        <v>7482</v>
      </c>
      <c r="D2532" s="1" t="s">
        <v>7450</v>
      </c>
      <c r="E2532" s="5">
        <v>1016760422</v>
      </c>
      <c r="F2532" s="1" t="s">
        <v>7492</v>
      </c>
      <c r="G2532" s="1" t="s">
        <v>7482</v>
      </c>
      <c r="H2532" s="1" t="s">
        <v>154</v>
      </c>
      <c r="I2532" s="1" t="s">
        <v>154</v>
      </c>
      <c r="J2532" s="1" t="s">
        <v>7493</v>
      </c>
      <c r="K2532" s="1" t="s">
        <v>19</v>
      </c>
      <c r="L2532" s="1"/>
      <c r="M2532" t="str">
        <f t="shared" si="176"/>
        <v>1</v>
      </c>
      <c r="N2532" t="str">
        <f t="shared" si="177"/>
        <v>10</v>
      </c>
      <c r="Q2532" s="22" t="str">
        <f t="shared" si="178"/>
        <v/>
      </c>
    </row>
    <row r="2533" spans="1:17" x14ac:dyDescent="0.45">
      <c r="A2533" s="3">
        <v>2591</v>
      </c>
      <c r="B2533" s="1" t="s">
        <v>7494</v>
      </c>
      <c r="C2533" s="1" t="s">
        <v>7482</v>
      </c>
      <c r="D2533" s="1" t="s">
        <v>7233</v>
      </c>
      <c r="E2533" s="5">
        <v>97500000</v>
      </c>
      <c r="F2533" s="1" t="s">
        <v>7495</v>
      </c>
      <c r="G2533" s="1" t="s">
        <v>7482</v>
      </c>
      <c r="H2533" s="1" t="s">
        <v>153</v>
      </c>
      <c r="I2533" s="1" t="s">
        <v>154</v>
      </c>
      <c r="J2533" s="1" t="s">
        <v>7496</v>
      </c>
      <c r="K2533" s="1" t="s">
        <v>19</v>
      </c>
      <c r="L2533" s="1"/>
      <c r="M2533" t="str">
        <f t="shared" si="176"/>
        <v>9</v>
      </c>
      <c r="N2533" t="str">
        <f t="shared" si="177"/>
        <v>97</v>
      </c>
      <c r="Q2533" s="22" t="str">
        <f t="shared" si="178"/>
        <v/>
      </c>
    </row>
    <row r="2534" spans="1:17" x14ac:dyDescent="0.45">
      <c r="A2534" s="3">
        <v>2592</v>
      </c>
      <c r="B2534" s="1" t="s">
        <v>7497</v>
      </c>
      <c r="C2534" s="1" t="s">
        <v>7482</v>
      </c>
      <c r="D2534" s="1" t="s">
        <v>7450</v>
      </c>
      <c r="E2534" s="5">
        <v>13363637</v>
      </c>
      <c r="F2534" s="1" t="s">
        <v>7498</v>
      </c>
      <c r="G2534" s="1" t="s">
        <v>7499</v>
      </c>
      <c r="H2534" s="1" t="s">
        <v>154</v>
      </c>
      <c r="I2534" s="1" t="s">
        <v>154</v>
      </c>
      <c r="J2534" s="1" t="s">
        <v>7500</v>
      </c>
      <c r="K2534" s="1" t="s">
        <v>19</v>
      </c>
      <c r="L2534" s="1"/>
      <c r="M2534" t="str">
        <f t="shared" si="176"/>
        <v>1</v>
      </c>
      <c r="N2534" t="str">
        <f t="shared" si="177"/>
        <v>13</v>
      </c>
      <c r="Q2534" s="22" t="str">
        <f t="shared" si="178"/>
        <v/>
      </c>
    </row>
    <row r="2535" spans="1:17" x14ac:dyDescent="0.45">
      <c r="A2535" s="3">
        <v>2593</v>
      </c>
      <c r="B2535" s="1" t="s">
        <v>7501</v>
      </c>
      <c r="C2535" s="1" t="s">
        <v>7502</v>
      </c>
      <c r="D2535" s="1" t="s">
        <v>7502</v>
      </c>
      <c r="E2535" s="5">
        <v>1103657615</v>
      </c>
      <c r="F2535" s="1" t="s">
        <v>7503</v>
      </c>
      <c r="G2535" s="1" t="s">
        <v>7504</v>
      </c>
      <c r="H2535" s="1" t="s">
        <v>154</v>
      </c>
      <c r="I2535" s="1" t="s">
        <v>154</v>
      </c>
      <c r="J2535" s="1" t="s">
        <v>7505</v>
      </c>
      <c r="K2535" s="1" t="s">
        <v>19</v>
      </c>
      <c r="L2535" s="1"/>
      <c r="M2535" t="str">
        <f t="shared" si="176"/>
        <v>1</v>
      </c>
      <c r="N2535" t="str">
        <f t="shared" si="177"/>
        <v>11</v>
      </c>
      <c r="Q2535" s="22" t="str">
        <f t="shared" si="178"/>
        <v/>
      </c>
    </row>
    <row r="2536" spans="1:17" x14ac:dyDescent="0.45">
      <c r="A2536" s="3">
        <v>2594</v>
      </c>
      <c r="B2536" s="1" t="s">
        <v>7506</v>
      </c>
      <c r="C2536" s="1" t="s">
        <v>7502</v>
      </c>
      <c r="D2536" s="1" t="s">
        <v>7502</v>
      </c>
      <c r="E2536" s="5">
        <v>9996341</v>
      </c>
      <c r="F2536" s="1" t="s">
        <v>7507</v>
      </c>
      <c r="G2536" s="1" t="s">
        <v>7504</v>
      </c>
      <c r="H2536" s="1" t="s">
        <v>850</v>
      </c>
      <c r="I2536" s="1" t="s">
        <v>154</v>
      </c>
      <c r="J2536" s="1" t="s">
        <v>851</v>
      </c>
      <c r="K2536" s="1" t="s">
        <v>19</v>
      </c>
      <c r="L2536" s="1"/>
      <c r="M2536" t="str">
        <f t="shared" si="176"/>
        <v>9</v>
      </c>
      <c r="N2536" t="str">
        <f t="shared" si="177"/>
        <v>99</v>
      </c>
      <c r="Q2536" s="22" t="str">
        <f t="shared" si="178"/>
        <v/>
      </c>
    </row>
    <row r="2537" spans="1:17" x14ac:dyDescent="0.45">
      <c r="A2537" s="3">
        <v>2595</v>
      </c>
      <c r="B2537" s="1" t="s">
        <v>7508</v>
      </c>
      <c r="C2537" s="1" t="s">
        <v>7502</v>
      </c>
      <c r="D2537" s="1" t="s">
        <v>7502</v>
      </c>
      <c r="E2537" s="5">
        <v>30299672</v>
      </c>
      <c r="F2537" s="1" t="s">
        <v>7509</v>
      </c>
      <c r="G2537" s="1" t="s">
        <v>7504</v>
      </c>
      <c r="H2537" s="1" t="s">
        <v>850</v>
      </c>
      <c r="I2537" s="1" t="s">
        <v>154</v>
      </c>
      <c r="J2537" s="1" t="s">
        <v>851</v>
      </c>
      <c r="K2537" s="1" t="s">
        <v>19</v>
      </c>
      <c r="L2537" s="1"/>
      <c r="M2537" t="str">
        <f t="shared" si="176"/>
        <v>3</v>
      </c>
      <c r="N2537" t="str">
        <f t="shared" si="177"/>
        <v>30</v>
      </c>
      <c r="Q2537" s="22" t="str">
        <f t="shared" si="178"/>
        <v/>
      </c>
    </row>
    <row r="2538" spans="1:17" x14ac:dyDescent="0.45">
      <c r="A2538" s="3">
        <v>2596</v>
      </c>
      <c r="B2538" s="1" t="s">
        <v>7510</v>
      </c>
      <c r="C2538" s="1" t="s">
        <v>7502</v>
      </c>
      <c r="D2538" s="1" t="s">
        <v>7502</v>
      </c>
      <c r="E2538" s="5">
        <v>47427273</v>
      </c>
      <c r="F2538" s="1" t="s">
        <v>7511</v>
      </c>
      <c r="G2538" s="1" t="s">
        <v>7504</v>
      </c>
      <c r="H2538" s="1" t="s">
        <v>850</v>
      </c>
      <c r="I2538" s="1" t="s">
        <v>154</v>
      </c>
      <c r="J2538" s="1" t="s">
        <v>851</v>
      </c>
      <c r="K2538" s="1" t="s">
        <v>19</v>
      </c>
      <c r="L2538" s="1"/>
      <c r="M2538" t="str">
        <f t="shared" si="176"/>
        <v>4</v>
      </c>
      <c r="N2538" t="str">
        <f t="shared" si="177"/>
        <v>47</v>
      </c>
      <c r="Q2538" s="22" t="str">
        <f t="shared" si="178"/>
        <v/>
      </c>
    </row>
    <row r="2539" spans="1:17" x14ac:dyDescent="0.45">
      <c r="A2539" s="3">
        <v>2597</v>
      </c>
      <c r="B2539" s="1" t="s">
        <v>7512</v>
      </c>
      <c r="C2539" s="1" t="s">
        <v>7502</v>
      </c>
      <c r="D2539" s="1" t="s">
        <v>7502</v>
      </c>
      <c r="E2539" s="5">
        <v>141937800</v>
      </c>
      <c r="F2539" s="1" t="s">
        <v>7513</v>
      </c>
      <c r="G2539" s="1" t="s">
        <v>7504</v>
      </c>
      <c r="H2539" s="1" t="s">
        <v>850</v>
      </c>
      <c r="I2539" s="1" t="s">
        <v>154</v>
      </c>
      <c r="J2539" s="1" t="s">
        <v>851</v>
      </c>
      <c r="K2539" s="1" t="s">
        <v>19</v>
      </c>
      <c r="L2539" s="1"/>
      <c r="M2539" t="str">
        <f t="shared" si="176"/>
        <v>1</v>
      </c>
      <c r="N2539" t="str">
        <f t="shared" si="177"/>
        <v>14</v>
      </c>
      <c r="Q2539" s="22" t="str">
        <f t="shared" si="178"/>
        <v/>
      </c>
    </row>
    <row r="2540" spans="1:17" x14ac:dyDescent="0.45">
      <c r="A2540" s="3">
        <v>2598</v>
      </c>
      <c r="B2540" s="1" t="s">
        <v>7514</v>
      </c>
      <c r="C2540" s="1" t="s">
        <v>7502</v>
      </c>
      <c r="D2540" s="1" t="s">
        <v>7502</v>
      </c>
      <c r="E2540" s="5">
        <v>9516288</v>
      </c>
      <c r="F2540" s="1" t="s">
        <v>7515</v>
      </c>
      <c r="G2540" s="1" t="s">
        <v>7504</v>
      </c>
      <c r="H2540" s="1" t="s">
        <v>850</v>
      </c>
      <c r="I2540" s="1" t="s">
        <v>154</v>
      </c>
      <c r="J2540" s="1" t="s">
        <v>851</v>
      </c>
      <c r="K2540" s="1" t="s">
        <v>19</v>
      </c>
      <c r="L2540" s="1"/>
      <c r="M2540" t="str">
        <f t="shared" si="176"/>
        <v>9</v>
      </c>
      <c r="N2540" t="str">
        <f t="shared" si="177"/>
        <v>95</v>
      </c>
      <c r="Q2540" s="22" t="str">
        <f t="shared" si="178"/>
        <v/>
      </c>
    </row>
    <row r="2541" spans="1:17" x14ac:dyDescent="0.45">
      <c r="A2541" s="3">
        <v>2599</v>
      </c>
      <c r="B2541" s="1" t="s">
        <v>7516</v>
      </c>
      <c r="C2541" s="1" t="s">
        <v>7502</v>
      </c>
      <c r="D2541" s="1" t="s">
        <v>7502</v>
      </c>
      <c r="E2541" s="5">
        <v>99550599</v>
      </c>
      <c r="F2541" s="1" t="s">
        <v>7517</v>
      </c>
      <c r="G2541" s="1" t="s">
        <v>7504</v>
      </c>
      <c r="H2541" s="1" t="s">
        <v>165</v>
      </c>
      <c r="I2541" s="1" t="s">
        <v>154</v>
      </c>
      <c r="J2541" s="1" t="s">
        <v>166</v>
      </c>
      <c r="K2541" s="1" t="s">
        <v>19</v>
      </c>
      <c r="L2541" s="1"/>
      <c r="M2541" t="str">
        <f t="shared" si="176"/>
        <v>9</v>
      </c>
      <c r="N2541" t="str">
        <f t="shared" si="177"/>
        <v>99</v>
      </c>
      <c r="Q2541" s="22" t="str">
        <f t="shared" si="178"/>
        <v/>
      </c>
    </row>
    <row r="2542" spans="1:17" x14ac:dyDescent="0.45">
      <c r="A2542" s="3">
        <v>2600</v>
      </c>
      <c r="B2542" s="1" t="s">
        <v>7518</v>
      </c>
      <c r="C2542" s="1" t="s">
        <v>7502</v>
      </c>
      <c r="D2542" s="1" t="s">
        <v>7502</v>
      </c>
      <c r="E2542" s="5">
        <v>32498000</v>
      </c>
      <c r="F2542" s="1" t="s">
        <v>7519</v>
      </c>
      <c r="G2542" s="1" t="s">
        <v>7504</v>
      </c>
      <c r="H2542" s="1" t="s">
        <v>850</v>
      </c>
      <c r="I2542" s="1" t="s">
        <v>154</v>
      </c>
      <c r="J2542" s="1" t="s">
        <v>860</v>
      </c>
      <c r="K2542" s="1" t="s">
        <v>19</v>
      </c>
      <c r="L2542" s="1"/>
      <c r="M2542" t="str">
        <f t="shared" si="176"/>
        <v>3</v>
      </c>
      <c r="N2542" t="str">
        <f t="shared" si="177"/>
        <v>32</v>
      </c>
      <c r="Q2542" s="22" t="str">
        <f t="shared" si="178"/>
        <v/>
      </c>
    </row>
    <row r="2543" spans="1:17" x14ac:dyDescent="0.45">
      <c r="A2543" s="3">
        <v>2601</v>
      </c>
      <c r="B2543" s="1" t="s">
        <v>7520</v>
      </c>
      <c r="C2543" s="1" t="s">
        <v>7502</v>
      </c>
      <c r="D2543" s="1" t="s">
        <v>7502</v>
      </c>
      <c r="E2543" s="5">
        <v>869450320</v>
      </c>
      <c r="F2543" s="1" t="s">
        <v>7521</v>
      </c>
      <c r="G2543" s="1" t="s">
        <v>7504</v>
      </c>
      <c r="H2543" s="1" t="s">
        <v>154</v>
      </c>
      <c r="I2543" s="1" t="s">
        <v>154</v>
      </c>
      <c r="J2543" s="1" t="s">
        <v>7522</v>
      </c>
      <c r="K2543" s="1" t="s">
        <v>19</v>
      </c>
      <c r="L2543" s="1"/>
      <c r="M2543" t="str">
        <f t="shared" si="176"/>
        <v>8</v>
      </c>
      <c r="N2543" t="str">
        <f t="shared" si="177"/>
        <v>86</v>
      </c>
      <c r="Q2543" s="22" t="str">
        <f t="shared" si="178"/>
        <v/>
      </c>
    </row>
    <row r="2544" spans="1:17" x14ac:dyDescent="0.45">
      <c r="A2544" s="3">
        <v>2602</v>
      </c>
      <c r="B2544" s="1" t="s">
        <v>7523</v>
      </c>
      <c r="C2544" s="1" t="s">
        <v>7502</v>
      </c>
      <c r="D2544" s="1" t="s">
        <v>7502</v>
      </c>
      <c r="E2544" s="5">
        <v>1588048340</v>
      </c>
      <c r="F2544" s="1" t="s">
        <v>7524</v>
      </c>
      <c r="G2544" s="1" t="s">
        <v>7504</v>
      </c>
      <c r="H2544" s="1" t="s">
        <v>154</v>
      </c>
      <c r="I2544" s="1" t="s">
        <v>154</v>
      </c>
      <c r="J2544" s="1" t="s">
        <v>7525</v>
      </c>
      <c r="K2544" s="1" t="s">
        <v>19</v>
      </c>
      <c r="L2544" s="1"/>
      <c r="M2544" t="str">
        <f t="shared" si="176"/>
        <v>1</v>
      </c>
      <c r="N2544" t="str">
        <f t="shared" si="177"/>
        <v>15</v>
      </c>
      <c r="Q2544" s="22" t="str">
        <f t="shared" si="178"/>
        <v/>
      </c>
    </row>
    <row r="2545" spans="1:17" x14ac:dyDescent="0.45">
      <c r="A2545" s="3">
        <v>2603</v>
      </c>
      <c r="B2545" s="1" t="s">
        <v>7526</v>
      </c>
      <c r="C2545" s="1" t="s">
        <v>7502</v>
      </c>
      <c r="D2545" s="1" t="s">
        <v>7502</v>
      </c>
      <c r="E2545" s="5">
        <v>16683720</v>
      </c>
      <c r="F2545" s="1" t="s">
        <v>7527</v>
      </c>
      <c r="G2545" s="1" t="s">
        <v>7504</v>
      </c>
      <c r="H2545" s="1" t="s">
        <v>850</v>
      </c>
      <c r="I2545" s="1" t="s">
        <v>154</v>
      </c>
      <c r="J2545" s="1" t="s">
        <v>851</v>
      </c>
      <c r="K2545" s="1" t="s">
        <v>19</v>
      </c>
      <c r="L2545" s="1"/>
      <c r="M2545" t="str">
        <f t="shared" si="176"/>
        <v>1</v>
      </c>
      <c r="N2545" t="str">
        <f t="shared" si="177"/>
        <v>16</v>
      </c>
      <c r="Q2545" s="22" t="str">
        <f t="shared" si="178"/>
        <v/>
      </c>
    </row>
    <row r="2546" spans="1:17" x14ac:dyDescent="0.45">
      <c r="A2546" s="3">
        <v>2604</v>
      </c>
      <c r="B2546" s="1" t="s">
        <v>7528</v>
      </c>
      <c r="C2546" s="1" t="s">
        <v>7504</v>
      </c>
      <c r="D2546" s="1" t="s">
        <v>7504</v>
      </c>
      <c r="E2546" s="5">
        <v>3915950</v>
      </c>
      <c r="F2546" s="1" t="s">
        <v>7529</v>
      </c>
      <c r="G2546" s="1" t="s">
        <v>7530</v>
      </c>
      <c r="H2546" s="1" t="s">
        <v>154</v>
      </c>
      <c r="I2546" s="1" t="s">
        <v>154</v>
      </c>
      <c r="J2546" s="1" t="s">
        <v>7531</v>
      </c>
      <c r="K2546" s="1" t="s">
        <v>19</v>
      </c>
      <c r="L2546" s="1"/>
      <c r="M2546" t="str">
        <f t="shared" si="176"/>
        <v>3</v>
      </c>
      <c r="N2546" t="str">
        <f t="shared" si="177"/>
        <v>39</v>
      </c>
      <c r="Q2546" s="22" t="str">
        <f t="shared" si="178"/>
        <v/>
      </c>
    </row>
    <row r="2547" spans="1:17" x14ac:dyDescent="0.45">
      <c r="A2547" s="3">
        <v>2605</v>
      </c>
      <c r="B2547" s="1" t="s">
        <v>7532</v>
      </c>
      <c r="C2547" s="1" t="s">
        <v>7504</v>
      </c>
      <c r="D2547" s="1" t="s">
        <v>7502</v>
      </c>
      <c r="E2547" s="5">
        <v>69352321</v>
      </c>
      <c r="F2547" s="1" t="s">
        <v>7533</v>
      </c>
      <c r="G2547" s="1" t="s">
        <v>7530</v>
      </c>
      <c r="H2547" s="1" t="s">
        <v>154</v>
      </c>
      <c r="I2547" s="1" t="s">
        <v>154</v>
      </c>
      <c r="J2547" s="1" t="s">
        <v>7534</v>
      </c>
      <c r="K2547" s="1" t="s">
        <v>19</v>
      </c>
      <c r="L2547" s="1"/>
      <c r="M2547" t="str">
        <f t="shared" si="176"/>
        <v>6</v>
      </c>
      <c r="N2547" t="str">
        <f t="shared" si="177"/>
        <v>69</v>
      </c>
      <c r="Q2547" s="22" t="str">
        <f t="shared" si="178"/>
        <v/>
      </c>
    </row>
    <row r="2548" spans="1:17" x14ac:dyDescent="0.45">
      <c r="A2548" s="3">
        <v>2606</v>
      </c>
      <c r="B2548" s="1" t="s">
        <v>7535</v>
      </c>
      <c r="C2548" s="1" t="s">
        <v>7504</v>
      </c>
      <c r="D2548" s="1" t="s">
        <v>7502</v>
      </c>
      <c r="E2548" s="5">
        <v>83094460</v>
      </c>
      <c r="F2548" s="1" t="s">
        <v>7536</v>
      </c>
      <c r="G2548" s="1" t="s">
        <v>7530</v>
      </c>
      <c r="H2548" s="1" t="s">
        <v>154</v>
      </c>
      <c r="I2548" s="1" t="s">
        <v>154</v>
      </c>
      <c r="J2548" s="1" t="s">
        <v>7537</v>
      </c>
      <c r="K2548" s="1" t="s">
        <v>19</v>
      </c>
      <c r="L2548" s="1"/>
      <c r="M2548" t="str">
        <f t="shared" si="176"/>
        <v>8</v>
      </c>
      <c r="N2548" t="str">
        <f t="shared" si="177"/>
        <v>83</v>
      </c>
      <c r="Q2548" s="22" t="str">
        <f t="shared" si="178"/>
        <v/>
      </c>
    </row>
    <row r="2549" spans="1:17" x14ac:dyDescent="0.45">
      <c r="A2549" s="3">
        <v>2607</v>
      </c>
      <c r="B2549" s="1" t="s">
        <v>7538</v>
      </c>
      <c r="C2549" s="1" t="s">
        <v>7504</v>
      </c>
      <c r="D2549" s="1" t="s">
        <v>7502</v>
      </c>
      <c r="E2549" s="5">
        <v>63531150</v>
      </c>
      <c r="F2549" s="1" t="s">
        <v>7539</v>
      </c>
      <c r="G2549" s="1" t="s">
        <v>7530</v>
      </c>
      <c r="H2549" s="1" t="s">
        <v>154</v>
      </c>
      <c r="I2549" s="1" t="s">
        <v>154</v>
      </c>
      <c r="J2549" s="1" t="s">
        <v>7540</v>
      </c>
      <c r="K2549" s="1" t="s">
        <v>19</v>
      </c>
      <c r="L2549" s="1"/>
      <c r="M2549" t="str">
        <f t="shared" si="176"/>
        <v>6</v>
      </c>
      <c r="N2549" t="str">
        <f t="shared" si="177"/>
        <v>63</v>
      </c>
      <c r="Q2549" s="22" t="str">
        <f t="shared" si="178"/>
        <v/>
      </c>
    </row>
    <row r="2550" spans="1:17" x14ac:dyDescent="0.45">
      <c r="A2550" s="3">
        <v>2608</v>
      </c>
      <c r="B2550" s="1" t="s">
        <v>7541</v>
      </c>
      <c r="C2550" s="1" t="s">
        <v>7530</v>
      </c>
      <c r="D2550" s="1" t="s">
        <v>7504</v>
      </c>
      <c r="E2550" s="5">
        <v>9932432</v>
      </c>
      <c r="F2550" s="1" t="s">
        <v>7542</v>
      </c>
      <c r="G2550" s="1" t="s">
        <v>7543</v>
      </c>
      <c r="H2550" s="1" t="s">
        <v>154</v>
      </c>
      <c r="I2550" s="1" t="s">
        <v>154</v>
      </c>
      <c r="J2550" s="1" t="s">
        <v>7544</v>
      </c>
      <c r="K2550" s="1" t="s">
        <v>19</v>
      </c>
      <c r="L2550" s="1"/>
      <c r="M2550" t="str">
        <f t="shared" si="176"/>
        <v>9</v>
      </c>
      <c r="N2550" t="str">
        <f t="shared" si="177"/>
        <v>99</v>
      </c>
      <c r="Q2550" s="22" t="str">
        <f t="shared" si="178"/>
        <v/>
      </c>
    </row>
    <row r="2551" spans="1:17" x14ac:dyDescent="0.45">
      <c r="A2551" s="3">
        <v>2609</v>
      </c>
      <c r="B2551" s="1" t="s">
        <v>7545</v>
      </c>
      <c r="C2551" s="1" t="s">
        <v>7530</v>
      </c>
      <c r="D2551" s="1" t="s">
        <v>7504</v>
      </c>
      <c r="E2551" s="5">
        <v>2781081</v>
      </c>
      <c r="F2551" s="1" t="s">
        <v>7546</v>
      </c>
      <c r="G2551" s="1" t="s">
        <v>7543</v>
      </c>
      <c r="H2551" s="1" t="s">
        <v>154</v>
      </c>
      <c r="I2551" s="1" t="s">
        <v>154</v>
      </c>
      <c r="J2551" s="1" t="s">
        <v>7547</v>
      </c>
      <c r="K2551" s="1" t="s">
        <v>19</v>
      </c>
      <c r="L2551" s="1"/>
      <c r="M2551" t="str">
        <f t="shared" si="176"/>
        <v>2</v>
      </c>
      <c r="N2551" t="str">
        <f t="shared" si="177"/>
        <v>27</v>
      </c>
      <c r="Q2551" s="22" t="str">
        <f t="shared" si="178"/>
        <v/>
      </c>
    </row>
    <row r="2552" spans="1:17" x14ac:dyDescent="0.45">
      <c r="A2552" s="3">
        <v>2610</v>
      </c>
      <c r="B2552" s="1" t="s">
        <v>7548</v>
      </c>
      <c r="C2552" s="1" t="s">
        <v>7543</v>
      </c>
      <c r="D2552" s="1" t="s">
        <v>7543</v>
      </c>
      <c r="E2552" s="5">
        <v>205400</v>
      </c>
      <c r="F2552" s="1" t="s">
        <v>7549</v>
      </c>
      <c r="G2552" s="1" t="s">
        <v>7550</v>
      </c>
      <c r="H2552" s="1" t="s">
        <v>212</v>
      </c>
      <c r="I2552" s="1" t="s">
        <v>154</v>
      </c>
      <c r="J2552" s="1" t="s">
        <v>7551</v>
      </c>
      <c r="K2552" s="1" t="s">
        <v>19</v>
      </c>
      <c r="L2552" s="1"/>
      <c r="M2552" t="str">
        <f t="shared" si="176"/>
        <v>2</v>
      </c>
      <c r="N2552" t="str">
        <f t="shared" si="177"/>
        <v>20</v>
      </c>
      <c r="Q2552" s="22" t="str">
        <f t="shared" si="178"/>
        <v/>
      </c>
    </row>
    <row r="2553" spans="1:17" x14ac:dyDescent="0.45">
      <c r="A2553" s="3">
        <v>2611</v>
      </c>
      <c r="B2553" s="1" t="s">
        <v>7552</v>
      </c>
      <c r="C2553" s="1" t="s">
        <v>7543</v>
      </c>
      <c r="D2553" s="1" t="s">
        <v>7504</v>
      </c>
      <c r="E2553" s="5">
        <v>44122676</v>
      </c>
      <c r="F2553" s="1" t="s">
        <v>7553</v>
      </c>
      <c r="G2553" s="1" t="s">
        <v>7554</v>
      </c>
      <c r="H2553" s="1" t="s">
        <v>154</v>
      </c>
      <c r="I2553" s="1" t="s">
        <v>154</v>
      </c>
      <c r="J2553" s="1" t="s">
        <v>7555</v>
      </c>
      <c r="K2553" s="1" t="s">
        <v>19</v>
      </c>
      <c r="L2553" s="1"/>
      <c r="M2553" t="str">
        <f t="shared" si="176"/>
        <v>4</v>
      </c>
      <c r="N2553" t="str">
        <f t="shared" si="177"/>
        <v>44</v>
      </c>
      <c r="Q2553" s="22" t="str">
        <f t="shared" si="178"/>
        <v/>
      </c>
    </row>
    <row r="2554" spans="1:17" x14ac:dyDescent="0.45">
      <c r="A2554" s="3">
        <v>2612</v>
      </c>
      <c r="B2554" s="1" t="s">
        <v>7556</v>
      </c>
      <c r="C2554" s="1" t="s">
        <v>7543</v>
      </c>
      <c r="D2554" s="1" t="s">
        <v>7504</v>
      </c>
      <c r="E2554" s="5">
        <v>43711726</v>
      </c>
      <c r="F2554" s="1" t="s">
        <v>7557</v>
      </c>
      <c r="G2554" s="1" t="s">
        <v>7554</v>
      </c>
      <c r="H2554" s="1" t="s">
        <v>154</v>
      </c>
      <c r="I2554" s="1" t="s">
        <v>154</v>
      </c>
      <c r="J2554" s="1" t="s">
        <v>7558</v>
      </c>
      <c r="K2554" s="1" t="s">
        <v>19</v>
      </c>
      <c r="L2554" s="1"/>
      <c r="M2554" t="str">
        <f t="shared" si="176"/>
        <v>4</v>
      </c>
      <c r="N2554" t="str">
        <f t="shared" si="177"/>
        <v>43</v>
      </c>
      <c r="Q2554" s="22" t="str">
        <f t="shared" si="178"/>
        <v/>
      </c>
    </row>
    <row r="2555" spans="1:17" x14ac:dyDescent="0.45">
      <c r="A2555" s="3">
        <v>2613</v>
      </c>
      <c r="B2555" s="1" t="s">
        <v>7559</v>
      </c>
      <c r="C2555" s="1" t="s">
        <v>7543</v>
      </c>
      <c r="D2555" s="1" t="s">
        <v>7504</v>
      </c>
      <c r="E2555" s="5">
        <v>1831500</v>
      </c>
      <c r="F2555" s="1" t="s">
        <v>7560</v>
      </c>
      <c r="G2555" s="1" t="s">
        <v>7554</v>
      </c>
      <c r="H2555" s="1" t="s">
        <v>154</v>
      </c>
      <c r="I2555" s="1" t="s">
        <v>154</v>
      </c>
      <c r="J2555" s="1" t="s">
        <v>7561</v>
      </c>
      <c r="K2555" s="1" t="s">
        <v>19</v>
      </c>
      <c r="L2555" s="1"/>
      <c r="M2555" t="str">
        <f t="shared" si="176"/>
        <v>1</v>
      </c>
      <c r="N2555" t="str">
        <f t="shared" si="177"/>
        <v>18</v>
      </c>
      <c r="Q2555" s="22" t="str">
        <f t="shared" si="178"/>
        <v/>
      </c>
    </row>
    <row r="2556" spans="1:17" x14ac:dyDescent="0.45">
      <c r="A2556" s="3">
        <v>2614</v>
      </c>
      <c r="B2556" s="1" t="s">
        <v>7562</v>
      </c>
      <c r="C2556" s="1" t="s">
        <v>7543</v>
      </c>
      <c r="D2556" s="1" t="s">
        <v>7504</v>
      </c>
      <c r="E2556" s="5">
        <v>13239819</v>
      </c>
      <c r="F2556" s="1" t="s">
        <v>7563</v>
      </c>
      <c r="G2556" s="1" t="s">
        <v>7554</v>
      </c>
      <c r="H2556" s="1" t="s">
        <v>154</v>
      </c>
      <c r="I2556" s="1" t="s">
        <v>154</v>
      </c>
      <c r="J2556" s="1" t="s">
        <v>7564</v>
      </c>
      <c r="K2556" s="1" t="s">
        <v>19</v>
      </c>
      <c r="L2556" s="1"/>
      <c r="M2556" t="str">
        <f t="shared" si="176"/>
        <v>1</v>
      </c>
      <c r="N2556" t="str">
        <f t="shared" si="177"/>
        <v>13</v>
      </c>
      <c r="Q2556" s="22" t="str">
        <f t="shared" si="178"/>
        <v/>
      </c>
    </row>
    <row r="2557" spans="1:17" x14ac:dyDescent="0.45">
      <c r="A2557" s="3">
        <v>2615</v>
      </c>
      <c r="B2557" s="1" t="s">
        <v>7565</v>
      </c>
      <c r="C2557" s="1" t="s">
        <v>7543</v>
      </c>
      <c r="D2557" s="1" t="s">
        <v>7504</v>
      </c>
      <c r="E2557" s="5">
        <v>12880000</v>
      </c>
      <c r="F2557" s="1" t="s">
        <v>7566</v>
      </c>
      <c r="G2557" s="1" t="s">
        <v>7554</v>
      </c>
      <c r="H2557" s="1" t="s">
        <v>154</v>
      </c>
      <c r="I2557" s="1" t="s">
        <v>154</v>
      </c>
      <c r="J2557" s="1" t="s">
        <v>7567</v>
      </c>
      <c r="K2557" s="1" t="s">
        <v>19</v>
      </c>
      <c r="L2557" s="1"/>
      <c r="M2557" t="str">
        <f t="shared" si="176"/>
        <v>1</v>
      </c>
      <c r="N2557" t="str">
        <f t="shared" si="177"/>
        <v>12</v>
      </c>
      <c r="Q2557" s="22" t="str">
        <f t="shared" si="178"/>
        <v/>
      </c>
    </row>
    <row r="2558" spans="1:17" x14ac:dyDescent="0.45">
      <c r="A2558" s="3">
        <v>2616</v>
      </c>
      <c r="B2558" s="1" t="s">
        <v>7568</v>
      </c>
      <c r="C2558" s="1" t="s">
        <v>7543</v>
      </c>
      <c r="D2558" s="1" t="s">
        <v>7504</v>
      </c>
      <c r="E2558" s="5">
        <v>35876000</v>
      </c>
      <c r="F2558" s="1" t="s">
        <v>7569</v>
      </c>
      <c r="G2558" s="1" t="s">
        <v>7554</v>
      </c>
      <c r="H2558" s="1" t="s">
        <v>154</v>
      </c>
      <c r="I2558" s="1" t="s">
        <v>154</v>
      </c>
      <c r="J2558" s="1" t="s">
        <v>7570</v>
      </c>
      <c r="K2558" s="1" t="s">
        <v>19</v>
      </c>
      <c r="L2558" s="1"/>
      <c r="M2558" t="str">
        <f t="shared" si="176"/>
        <v>3</v>
      </c>
      <c r="N2558" t="str">
        <f t="shared" si="177"/>
        <v>35</v>
      </c>
      <c r="Q2558" s="22" t="str">
        <f t="shared" si="178"/>
        <v/>
      </c>
    </row>
    <row r="2559" spans="1:17" x14ac:dyDescent="0.45">
      <c r="A2559" s="3">
        <v>2617</v>
      </c>
      <c r="B2559" s="1" t="s">
        <v>7571</v>
      </c>
      <c r="C2559" s="1" t="s">
        <v>7543</v>
      </c>
      <c r="D2559" s="1" t="s">
        <v>7504</v>
      </c>
      <c r="E2559" s="5">
        <v>88452235</v>
      </c>
      <c r="F2559" s="1" t="s">
        <v>7572</v>
      </c>
      <c r="G2559" s="1" t="s">
        <v>7554</v>
      </c>
      <c r="H2559" s="1" t="s">
        <v>154</v>
      </c>
      <c r="I2559" s="1" t="s">
        <v>154</v>
      </c>
      <c r="J2559" s="1" t="s">
        <v>7573</v>
      </c>
      <c r="K2559" s="1" t="s">
        <v>19</v>
      </c>
      <c r="L2559" s="1"/>
      <c r="M2559" t="str">
        <f t="shared" si="176"/>
        <v>8</v>
      </c>
      <c r="N2559" t="str">
        <f t="shared" si="177"/>
        <v>88</v>
      </c>
      <c r="Q2559" s="22" t="str">
        <f t="shared" si="178"/>
        <v/>
      </c>
    </row>
    <row r="2560" spans="1:17" x14ac:dyDescent="0.45">
      <c r="A2560" s="3">
        <v>2618</v>
      </c>
      <c r="B2560" s="1" t="s">
        <v>7574</v>
      </c>
      <c r="C2560" s="1" t="s">
        <v>7543</v>
      </c>
      <c r="D2560" s="1" t="s">
        <v>7504</v>
      </c>
      <c r="E2560" s="5">
        <v>144689350</v>
      </c>
      <c r="F2560" s="1" t="s">
        <v>7575</v>
      </c>
      <c r="G2560" s="1" t="s">
        <v>7554</v>
      </c>
      <c r="H2560" s="1" t="s">
        <v>154</v>
      </c>
      <c r="I2560" s="1" t="s">
        <v>154</v>
      </c>
      <c r="J2560" s="1" t="s">
        <v>7576</v>
      </c>
      <c r="K2560" s="1" t="s">
        <v>19</v>
      </c>
      <c r="L2560" s="1"/>
      <c r="M2560" t="str">
        <f t="shared" si="176"/>
        <v>1</v>
      </c>
      <c r="N2560" t="str">
        <f t="shared" si="177"/>
        <v>14</v>
      </c>
      <c r="Q2560" s="22" t="str">
        <f t="shared" si="178"/>
        <v/>
      </c>
    </row>
    <row r="2561" spans="1:17" x14ac:dyDescent="0.45">
      <c r="A2561" s="3">
        <v>2619</v>
      </c>
      <c r="B2561" s="1" t="s">
        <v>7577</v>
      </c>
      <c r="C2561" s="1" t="s">
        <v>7543</v>
      </c>
      <c r="D2561" s="1" t="s">
        <v>7543</v>
      </c>
      <c r="E2561" s="5">
        <v>4483300</v>
      </c>
      <c r="F2561" s="1" t="s">
        <v>7578</v>
      </c>
      <c r="G2561" s="1" t="s">
        <v>7554</v>
      </c>
      <c r="H2561" s="1" t="s">
        <v>212</v>
      </c>
      <c r="I2561" s="1" t="s">
        <v>154</v>
      </c>
      <c r="J2561" s="1" t="s">
        <v>7579</v>
      </c>
      <c r="K2561" s="1" t="s">
        <v>19</v>
      </c>
      <c r="L2561" s="1"/>
      <c r="M2561" t="str">
        <f t="shared" si="176"/>
        <v>4</v>
      </c>
      <c r="N2561" t="str">
        <f t="shared" si="177"/>
        <v>44</v>
      </c>
      <c r="Q2561" s="22" t="str">
        <f t="shared" si="178"/>
        <v/>
      </c>
    </row>
    <row r="2562" spans="1:17" x14ac:dyDescent="0.45">
      <c r="A2562" s="3">
        <v>2620</v>
      </c>
      <c r="B2562" s="1" t="s">
        <v>7580</v>
      </c>
      <c r="C2562" s="1" t="s">
        <v>7543</v>
      </c>
      <c r="D2562" s="1" t="s">
        <v>7543</v>
      </c>
      <c r="E2562" s="5">
        <v>4200700</v>
      </c>
      <c r="F2562" s="1" t="s">
        <v>7581</v>
      </c>
      <c r="G2562" s="1" t="s">
        <v>7554</v>
      </c>
      <c r="H2562" s="1" t="s">
        <v>212</v>
      </c>
      <c r="I2562" s="1" t="s">
        <v>154</v>
      </c>
      <c r="J2562" s="1" t="s">
        <v>7582</v>
      </c>
      <c r="K2562" s="1" t="s">
        <v>19</v>
      </c>
      <c r="L2562" s="1"/>
      <c r="M2562" t="str">
        <f t="shared" si="176"/>
        <v>4</v>
      </c>
      <c r="N2562" t="str">
        <f t="shared" si="177"/>
        <v>42</v>
      </c>
      <c r="Q2562" s="22" t="str">
        <f t="shared" si="178"/>
        <v/>
      </c>
    </row>
    <row r="2563" spans="1:17" x14ac:dyDescent="0.45">
      <c r="A2563" s="3">
        <v>2621</v>
      </c>
      <c r="B2563" s="1" t="s">
        <v>7583</v>
      </c>
      <c r="C2563" s="1" t="s">
        <v>7554</v>
      </c>
      <c r="D2563" s="1" t="s">
        <v>7543</v>
      </c>
      <c r="E2563" s="5">
        <v>725964980</v>
      </c>
      <c r="F2563" s="1" t="s">
        <v>7584</v>
      </c>
      <c r="G2563" s="1" t="s">
        <v>7550</v>
      </c>
      <c r="H2563" s="1" t="s">
        <v>153</v>
      </c>
      <c r="I2563" s="1" t="s">
        <v>154</v>
      </c>
      <c r="J2563" s="1" t="s">
        <v>7585</v>
      </c>
      <c r="K2563" s="1" t="s">
        <v>19</v>
      </c>
      <c r="L2563" s="1"/>
      <c r="M2563" t="str">
        <f t="shared" si="176"/>
        <v>7</v>
      </c>
      <c r="N2563" t="str">
        <f t="shared" si="177"/>
        <v>72</v>
      </c>
      <c r="Q2563" s="22" t="str">
        <f t="shared" si="178"/>
        <v/>
      </c>
    </row>
    <row r="2564" spans="1:17" x14ac:dyDescent="0.45">
      <c r="A2564" s="3">
        <v>2622</v>
      </c>
      <c r="B2564" s="1" t="s">
        <v>7586</v>
      </c>
      <c r="C2564" s="1" t="s">
        <v>7554</v>
      </c>
      <c r="D2564" s="1" t="s">
        <v>7543</v>
      </c>
      <c r="E2564" s="5">
        <v>10770700</v>
      </c>
      <c r="F2564" s="1" t="s">
        <v>7587</v>
      </c>
      <c r="G2564" s="1" t="s">
        <v>7550</v>
      </c>
      <c r="H2564" s="1" t="s">
        <v>154</v>
      </c>
      <c r="I2564" s="1" t="s">
        <v>154</v>
      </c>
      <c r="J2564" s="1" t="s">
        <v>7588</v>
      </c>
      <c r="K2564" s="1" t="s">
        <v>19</v>
      </c>
      <c r="L2564" s="1"/>
      <c r="M2564" t="str">
        <f t="shared" si="176"/>
        <v>1</v>
      </c>
      <c r="N2564" t="str">
        <f t="shared" si="177"/>
        <v>10</v>
      </c>
      <c r="Q2564" s="22" t="str">
        <f t="shared" si="178"/>
        <v/>
      </c>
    </row>
    <row r="2565" spans="1:17" x14ac:dyDescent="0.45">
      <c r="A2565" s="3">
        <v>2623</v>
      </c>
      <c r="B2565" s="1" t="s">
        <v>7589</v>
      </c>
      <c r="C2565" s="1" t="s">
        <v>7554</v>
      </c>
      <c r="D2565" s="1" t="s">
        <v>7543</v>
      </c>
      <c r="E2565" s="5">
        <v>69578000</v>
      </c>
      <c r="F2565" s="1" t="s">
        <v>7590</v>
      </c>
      <c r="G2565" s="1" t="s">
        <v>7550</v>
      </c>
      <c r="H2565" s="1" t="s">
        <v>154</v>
      </c>
      <c r="I2565" s="1" t="s">
        <v>154</v>
      </c>
      <c r="J2565" s="1" t="s">
        <v>7591</v>
      </c>
      <c r="K2565" s="1" t="s">
        <v>19</v>
      </c>
      <c r="L2565" s="1"/>
      <c r="M2565" t="str">
        <f t="shared" ref="M2565:M2628" si="179">LEFT(E2565,1)</f>
        <v>6</v>
      </c>
      <c r="N2565" t="str">
        <f t="shared" ref="N2565:N2628" si="180">LEFT(E2565,2)</f>
        <v>69</v>
      </c>
      <c r="Q2565" s="22" t="str">
        <f t="shared" si="178"/>
        <v/>
      </c>
    </row>
    <row r="2566" spans="1:17" x14ac:dyDescent="0.45">
      <c r="A2566" s="3">
        <v>2624</v>
      </c>
      <c r="B2566" s="1" t="s">
        <v>7592</v>
      </c>
      <c r="C2566" s="1" t="s">
        <v>7554</v>
      </c>
      <c r="D2566" s="1" t="s">
        <v>7554</v>
      </c>
      <c r="E2566" s="5">
        <v>95200000</v>
      </c>
      <c r="F2566" s="1" t="s">
        <v>7593</v>
      </c>
      <c r="G2566" s="1" t="s">
        <v>7550</v>
      </c>
      <c r="H2566" s="1" t="s">
        <v>850</v>
      </c>
      <c r="I2566" s="1" t="s">
        <v>154</v>
      </c>
      <c r="J2566" s="1" t="s">
        <v>851</v>
      </c>
      <c r="K2566" s="1" t="s">
        <v>19</v>
      </c>
      <c r="L2566" s="1"/>
      <c r="M2566" t="str">
        <f t="shared" si="179"/>
        <v>9</v>
      </c>
      <c r="N2566" t="str">
        <f t="shared" si="180"/>
        <v>95</v>
      </c>
      <c r="Q2566" s="22" t="str">
        <f t="shared" si="178"/>
        <v/>
      </c>
    </row>
    <row r="2567" spans="1:17" x14ac:dyDescent="0.45">
      <c r="A2567" s="3">
        <v>2625</v>
      </c>
      <c r="B2567" s="1" t="s">
        <v>7594</v>
      </c>
      <c r="C2567" s="1" t="s">
        <v>7554</v>
      </c>
      <c r="D2567" s="1" t="s">
        <v>7554</v>
      </c>
      <c r="E2567" s="5">
        <v>8757600</v>
      </c>
      <c r="F2567" s="1" t="s">
        <v>7595</v>
      </c>
      <c r="G2567" s="1" t="s">
        <v>7550</v>
      </c>
      <c r="H2567" s="1" t="s">
        <v>154</v>
      </c>
      <c r="I2567" s="1" t="s">
        <v>154</v>
      </c>
      <c r="J2567" s="1" t="s">
        <v>7596</v>
      </c>
      <c r="K2567" s="1" t="s">
        <v>19</v>
      </c>
      <c r="L2567" s="1"/>
      <c r="M2567" t="str">
        <f t="shared" si="179"/>
        <v>8</v>
      </c>
      <c r="N2567" t="str">
        <f t="shared" si="180"/>
        <v>87</v>
      </c>
      <c r="Q2567" s="22" t="str">
        <f t="shared" si="178"/>
        <v/>
      </c>
    </row>
    <row r="2568" spans="1:17" x14ac:dyDescent="0.45">
      <c r="A2568" s="3">
        <v>2626</v>
      </c>
      <c r="B2568" s="1" t="s">
        <v>7597</v>
      </c>
      <c r="C2568" s="1" t="s">
        <v>7554</v>
      </c>
      <c r="D2568" s="1" t="s">
        <v>7554</v>
      </c>
      <c r="E2568" s="5">
        <v>1383500</v>
      </c>
      <c r="F2568" s="1" t="s">
        <v>7598</v>
      </c>
      <c r="G2568" s="1" t="s">
        <v>7550</v>
      </c>
      <c r="H2568" s="1" t="s">
        <v>850</v>
      </c>
      <c r="I2568" s="1" t="s">
        <v>154</v>
      </c>
      <c r="J2568" s="1" t="s">
        <v>851</v>
      </c>
      <c r="K2568" s="1" t="s">
        <v>19</v>
      </c>
      <c r="L2568" s="1"/>
      <c r="M2568" t="str">
        <f t="shared" si="179"/>
        <v>1</v>
      </c>
      <c r="N2568" t="str">
        <f t="shared" si="180"/>
        <v>13</v>
      </c>
      <c r="Q2568" s="22" t="str">
        <f t="shared" si="178"/>
        <v/>
      </c>
    </row>
    <row r="2569" spans="1:17" x14ac:dyDescent="0.45">
      <c r="A2569" s="3">
        <v>2627</v>
      </c>
      <c r="B2569" s="1" t="s">
        <v>7599</v>
      </c>
      <c r="C2569" s="1" t="s">
        <v>7554</v>
      </c>
      <c r="D2569" s="1" t="s">
        <v>7554</v>
      </c>
      <c r="E2569" s="5">
        <v>8757600</v>
      </c>
      <c r="F2569" s="1" t="s">
        <v>7600</v>
      </c>
      <c r="G2569" s="1" t="s">
        <v>7550</v>
      </c>
      <c r="H2569" s="1" t="s">
        <v>154</v>
      </c>
      <c r="I2569" s="1" t="s">
        <v>154</v>
      </c>
      <c r="J2569" s="1" t="s">
        <v>7601</v>
      </c>
      <c r="K2569" s="1" t="s">
        <v>19</v>
      </c>
      <c r="L2569" s="1"/>
      <c r="M2569" t="str">
        <f t="shared" si="179"/>
        <v>8</v>
      </c>
      <c r="N2569" t="str">
        <f t="shared" si="180"/>
        <v>87</v>
      </c>
      <c r="Q2569" s="22" t="str">
        <f t="shared" si="178"/>
        <v/>
      </c>
    </row>
    <row r="2570" spans="1:17" x14ac:dyDescent="0.45">
      <c r="A2570" s="3">
        <v>2628</v>
      </c>
      <c r="B2570" s="1" t="s">
        <v>7602</v>
      </c>
      <c r="C2570" s="1" t="s">
        <v>7554</v>
      </c>
      <c r="D2570" s="1" t="s">
        <v>7554</v>
      </c>
      <c r="E2570" s="5">
        <v>4571280</v>
      </c>
      <c r="F2570" s="1" t="s">
        <v>7603</v>
      </c>
      <c r="G2570" s="1" t="s">
        <v>7550</v>
      </c>
      <c r="H2570" s="1" t="s">
        <v>154</v>
      </c>
      <c r="I2570" s="1" t="s">
        <v>154</v>
      </c>
      <c r="J2570" s="1" t="s">
        <v>7604</v>
      </c>
      <c r="K2570" s="1" t="s">
        <v>19</v>
      </c>
      <c r="L2570" s="1"/>
      <c r="M2570" t="str">
        <f t="shared" si="179"/>
        <v>4</v>
      </c>
      <c r="N2570" t="str">
        <f t="shared" si="180"/>
        <v>45</v>
      </c>
      <c r="Q2570" s="22" t="str">
        <f t="shared" si="178"/>
        <v/>
      </c>
    </row>
    <row r="2571" spans="1:17" x14ac:dyDescent="0.45">
      <c r="A2571" s="3">
        <v>2629</v>
      </c>
      <c r="B2571" s="1" t="s">
        <v>7605</v>
      </c>
      <c r="C2571" s="1" t="s">
        <v>7554</v>
      </c>
      <c r="D2571" s="1" t="s">
        <v>7554</v>
      </c>
      <c r="E2571" s="5">
        <v>19899315</v>
      </c>
      <c r="F2571" s="1" t="s">
        <v>7606</v>
      </c>
      <c r="G2571" s="1" t="s">
        <v>7550</v>
      </c>
      <c r="H2571" s="1" t="s">
        <v>154</v>
      </c>
      <c r="I2571" s="1" t="s">
        <v>154</v>
      </c>
      <c r="J2571" s="1" t="s">
        <v>7607</v>
      </c>
      <c r="K2571" s="1" t="s">
        <v>19</v>
      </c>
      <c r="L2571" s="1"/>
      <c r="M2571" t="str">
        <f t="shared" si="179"/>
        <v>1</v>
      </c>
      <c r="N2571" t="str">
        <f t="shared" si="180"/>
        <v>19</v>
      </c>
      <c r="Q2571" s="22" t="str">
        <f t="shared" si="178"/>
        <v/>
      </c>
    </row>
    <row r="2572" spans="1:17" x14ac:dyDescent="0.45">
      <c r="A2572" s="3">
        <v>2630</v>
      </c>
      <c r="B2572" s="1" t="s">
        <v>7608</v>
      </c>
      <c r="C2572" s="1" t="s">
        <v>7554</v>
      </c>
      <c r="D2572" s="1" t="s">
        <v>7554</v>
      </c>
      <c r="E2572" s="5">
        <v>199479432</v>
      </c>
      <c r="F2572" s="1" t="s">
        <v>7609</v>
      </c>
      <c r="G2572" s="1" t="s">
        <v>7550</v>
      </c>
      <c r="H2572" s="1" t="s">
        <v>850</v>
      </c>
      <c r="I2572" s="1" t="s">
        <v>154</v>
      </c>
      <c r="J2572" s="1" t="s">
        <v>851</v>
      </c>
      <c r="K2572" s="1" t="s">
        <v>19</v>
      </c>
      <c r="L2572" s="1"/>
      <c r="M2572" t="str">
        <f t="shared" si="179"/>
        <v>1</v>
      </c>
      <c r="N2572" t="str">
        <f t="shared" si="180"/>
        <v>19</v>
      </c>
      <c r="Q2572" s="22" t="str">
        <f t="shared" si="178"/>
        <v/>
      </c>
    </row>
    <row r="2573" spans="1:17" x14ac:dyDescent="0.45">
      <c r="A2573" s="3">
        <v>2631</v>
      </c>
      <c r="B2573" s="1" t="s">
        <v>7610</v>
      </c>
      <c r="C2573" s="1" t="s">
        <v>7554</v>
      </c>
      <c r="D2573" s="1" t="s">
        <v>7554</v>
      </c>
      <c r="E2573" s="5">
        <v>193141600</v>
      </c>
      <c r="F2573" s="1" t="s">
        <v>7611</v>
      </c>
      <c r="G2573" s="1" t="s">
        <v>7550</v>
      </c>
      <c r="H2573" s="1" t="s">
        <v>850</v>
      </c>
      <c r="I2573" s="1" t="s">
        <v>154</v>
      </c>
      <c r="J2573" s="1" t="s">
        <v>851</v>
      </c>
      <c r="K2573" s="1" t="s">
        <v>19</v>
      </c>
      <c r="L2573" s="1"/>
      <c r="M2573" t="str">
        <f t="shared" si="179"/>
        <v>1</v>
      </c>
      <c r="N2573" t="str">
        <f t="shared" si="180"/>
        <v>19</v>
      </c>
      <c r="Q2573" s="22" t="str">
        <f t="shared" si="178"/>
        <v/>
      </c>
    </row>
    <row r="2574" spans="1:17" x14ac:dyDescent="0.45">
      <c r="A2574" s="3">
        <v>2632</v>
      </c>
      <c r="B2574" s="1" t="s">
        <v>7612</v>
      </c>
      <c r="C2574" s="1" t="s">
        <v>7554</v>
      </c>
      <c r="D2574" s="1" t="s">
        <v>7554</v>
      </c>
      <c r="E2574" s="5">
        <v>3750000</v>
      </c>
      <c r="F2574" s="1" t="s">
        <v>7613</v>
      </c>
      <c r="G2574" s="1" t="s">
        <v>7550</v>
      </c>
      <c r="H2574" s="1" t="s">
        <v>850</v>
      </c>
      <c r="I2574" s="1" t="s">
        <v>154</v>
      </c>
      <c r="J2574" s="1" t="s">
        <v>851</v>
      </c>
      <c r="K2574" s="1" t="s">
        <v>19</v>
      </c>
      <c r="L2574" s="1"/>
      <c r="M2574" t="str">
        <f t="shared" si="179"/>
        <v>3</v>
      </c>
      <c r="N2574" t="str">
        <f t="shared" si="180"/>
        <v>37</v>
      </c>
      <c r="Q2574" s="22" t="str">
        <f t="shared" si="178"/>
        <v/>
      </c>
    </row>
    <row r="2575" spans="1:17" x14ac:dyDescent="0.45">
      <c r="A2575" s="3">
        <v>2633</v>
      </c>
      <c r="B2575" s="1" t="s">
        <v>7614</v>
      </c>
      <c r="C2575" s="1" t="s">
        <v>7550</v>
      </c>
      <c r="D2575" s="1" t="s">
        <v>7550</v>
      </c>
      <c r="E2575" s="5">
        <v>134281500</v>
      </c>
      <c r="F2575" s="1" t="s">
        <v>7615</v>
      </c>
      <c r="G2575" s="1" t="s">
        <v>7550</v>
      </c>
      <c r="H2575" s="1" t="s">
        <v>670</v>
      </c>
      <c r="I2575" s="1" t="s">
        <v>154</v>
      </c>
      <c r="J2575" s="1" t="s">
        <v>7616</v>
      </c>
      <c r="K2575" s="1" t="s">
        <v>19</v>
      </c>
      <c r="L2575" s="1"/>
      <c r="M2575" t="str">
        <f t="shared" si="179"/>
        <v>1</v>
      </c>
      <c r="N2575" t="str">
        <f t="shared" si="180"/>
        <v>13</v>
      </c>
      <c r="Q2575" s="22" t="str">
        <f t="shared" si="178"/>
        <v/>
      </c>
    </row>
    <row r="2576" spans="1:17" x14ac:dyDescent="0.45">
      <c r="A2576" s="3">
        <v>2634</v>
      </c>
      <c r="B2576" s="1" t="s">
        <v>7617</v>
      </c>
      <c r="C2576" s="1" t="s">
        <v>7550</v>
      </c>
      <c r="D2576" s="1" t="s">
        <v>7554</v>
      </c>
      <c r="E2576" s="5">
        <v>46380444</v>
      </c>
      <c r="F2576" s="1" t="s">
        <v>7618</v>
      </c>
      <c r="G2576" s="1" t="s">
        <v>7619</v>
      </c>
      <c r="H2576" s="1" t="s">
        <v>154</v>
      </c>
      <c r="I2576" s="1" t="s">
        <v>154</v>
      </c>
      <c r="J2576" s="1" t="s">
        <v>7620</v>
      </c>
      <c r="K2576" s="1" t="s">
        <v>19</v>
      </c>
      <c r="L2576" s="1"/>
      <c r="M2576" t="str">
        <f t="shared" si="179"/>
        <v>4</v>
      </c>
      <c r="N2576" t="str">
        <f t="shared" si="180"/>
        <v>46</v>
      </c>
      <c r="Q2576" s="22" t="str">
        <f t="shared" si="178"/>
        <v/>
      </c>
    </row>
    <row r="2577" spans="1:17" x14ac:dyDescent="0.45">
      <c r="A2577" s="3">
        <v>2635</v>
      </c>
      <c r="B2577" s="1" t="s">
        <v>7621</v>
      </c>
      <c r="C2577" s="1" t="s">
        <v>7550</v>
      </c>
      <c r="D2577" s="1" t="s">
        <v>7554</v>
      </c>
      <c r="E2577" s="5">
        <v>217800000</v>
      </c>
      <c r="F2577" s="1" t="s">
        <v>7622</v>
      </c>
      <c r="G2577" s="1" t="s">
        <v>7619</v>
      </c>
      <c r="H2577" s="1" t="s">
        <v>153</v>
      </c>
      <c r="I2577" s="1" t="s">
        <v>154</v>
      </c>
      <c r="J2577" s="1" t="s">
        <v>7623</v>
      </c>
      <c r="K2577" s="1" t="s">
        <v>19</v>
      </c>
      <c r="L2577" s="1"/>
      <c r="M2577" t="str">
        <f t="shared" si="179"/>
        <v>2</v>
      </c>
      <c r="N2577" t="str">
        <f t="shared" si="180"/>
        <v>21</v>
      </c>
      <c r="Q2577" s="22" t="str">
        <f t="shared" si="178"/>
        <v/>
      </c>
    </row>
    <row r="2578" spans="1:17" x14ac:dyDescent="0.45">
      <c r="A2578" s="3">
        <v>2636</v>
      </c>
      <c r="B2578" s="1" t="s">
        <v>7624</v>
      </c>
      <c r="C2578" s="1" t="s">
        <v>7550</v>
      </c>
      <c r="D2578" s="1" t="s">
        <v>7554</v>
      </c>
      <c r="E2578" s="5">
        <v>7671464</v>
      </c>
      <c r="F2578" s="1" t="s">
        <v>7625</v>
      </c>
      <c r="G2578" s="1" t="s">
        <v>7619</v>
      </c>
      <c r="H2578" s="1" t="s">
        <v>154</v>
      </c>
      <c r="I2578" s="1" t="s">
        <v>154</v>
      </c>
      <c r="J2578" s="1" t="s">
        <v>7626</v>
      </c>
      <c r="K2578" s="1" t="s">
        <v>19</v>
      </c>
      <c r="L2578" s="1"/>
      <c r="M2578" t="str">
        <f t="shared" si="179"/>
        <v>7</v>
      </c>
      <c r="N2578" t="str">
        <f t="shared" si="180"/>
        <v>76</v>
      </c>
      <c r="Q2578" s="22" t="str">
        <f t="shared" ref="Q2578:Q2641" si="181">O2578&amp;P2578</f>
        <v/>
      </c>
    </row>
    <row r="2579" spans="1:17" x14ac:dyDescent="0.45">
      <c r="A2579" s="3">
        <v>2637</v>
      </c>
      <c r="B2579" s="1" t="s">
        <v>7627</v>
      </c>
      <c r="C2579" s="1" t="s">
        <v>7550</v>
      </c>
      <c r="D2579" s="1" t="s">
        <v>7554</v>
      </c>
      <c r="E2579" s="5">
        <v>42277886</v>
      </c>
      <c r="F2579" s="1" t="s">
        <v>7628</v>
      </c>
      <c r="G2579" s="1" t="s">
        <v>7619</v>
      </c>
      <c r="H2579" s="1" t="s">
        <v>154</v>
      </c>
      <c r="I2579" s="1" t="s">
        <v>154</v>
      </c>
      <c r="J2579" s="1" t="s">
        <v>7629</v>
      </c>
      <c r="K2579" s="1" t="s">
        <v>19</v>
      </c>
      <c r="L2579" s="1"/>
      <c r="M2579" t="str">
        <f t="shared" si="179"/>
        <v>4</v>
      </c>
      <c r="N2579" t="str">
        <f t="shared" si="180"/>
        <v>42</v>
      </c>
      <c r="Q2579" s="22" t="str">
        <f t="shared" si="181"/>
        <v/>
      </c>
    </row>
    <row r="2580" spans="1:17" x14ac:dyDescent="0.45">
      <c r="A2580" s="3">
        <v>2638</v>
      </c>
      <c r="B2580" s="1" t="s">
        <v>7630</v>
      </c>
      <c r="C2580" s="1" t="s">
        <v>7619</v>
      </c>
      <c r="D2580" s="1" t="s">
        <v>7504</v>
      </c>
      <c r="E2580" s="5">
        <v>30294000</v>
      </c>
      <c r="F2580" s="1" t="s">
        <v>7631</v>
      </c>
      <c r="G2580" s="1" t="s">
        <v>7632</v>
      </c>
      <c r="H2580" s="1" t="s">
        <v>1250</v>
      </c>
      <c r="I2580" s="1" t="s">
        <v>1245</v>
      </c>
      <c r="J2580" s="1" t="s">
        <v>7633</v>
      </c>
      <c r="K2580" s="1" t="s">
        <v>19</v>
      </c>
      <c r="L2580" s="1"/>
      <c r="M2580" t="str">
        <f t="shared" si="179"/>
        <v>3</v>
      </c>
      <c r="N2580" t="str">
        <f t="shared" si="180"/>
        <v>30</v>
      </c>
      <c r="Q2580" s="22" t="str">
        <f t="shared" si="181"/>
        <v/>
      </c>
    </row>
    <row r="2581" spans="1:17" x14ac:dyDescent="0.45">
      <c r="A2581" s="3">
        <v>2639</v>
      </c>
      <c r="B2581" s="1" t="s">
        <v>7634</v>
      </c>
      <c r="C2581" s="1" t="s">
        <v>7619</v>
      </c>
      <c r="D2581" s="1" t="s">
        <v>7504</v>
      </c>
      <c r="E2581" s="5">
        <v>5049000</v>
      </c>
      <c r="F2581" s="1" t="s">
        <v>7635</v>
      </c>
      <c r="G2581" s="1" t="s">
        <v>7632</v>
      </c>
      <c r="H2581" s="1" t="s">
        <v>1250</v>
      </c>
      <c r="I2581" s="1" t="s">
        <v>1245</v>
      </c>
      <c r="J2581" s="1" t="s">
        <v>7636</v>
      </c>
      <c r="K2581" s="1" t="s">
        <v>19</v>
      </c>
      <c r="L2581" s="1"/>
      <c r="M2581" t="str">
        <f t="shared" si="179"/>
        <v>5</v>
      </c>
      <c r="N2581" t="str">
        <f t="shared" si="180"/>
        <v>50</v>
      </c>
      <c r="Q2581" s="22" t="str">
        <f t="shared" si="181"/>
        <v/>
      </c>
    </row>
    <row r="2582" spans="1:17" x14ac:dyDescent="0.45">
      <c r="A2582" s="3">
        <v>2640</v>
      </c>
      <c r="B2582" s="1" t="s">
        <v>7637</v>
      </c>
      <c r="C2582" s="1" t="s">
        <v>7619</v>
      </c>
      <c r="D2582" s="1" t="s">
        <v>7504</v>
      </c>
      <c r="E2582" s="5">
        <v>854199600</v>
      </c>
      <c r="F2582" s="1" t="s">
        <v>7638</v>
      </c>
      <c r="G2582" s="1" t="s">
        <v>7639</v>
      </c>
      <c r="H2582" s="1" t="s">
        <v>1244</v>
      </c>
      <c r="I2582" s="1" t="s">
        <v>1245</v>
      </c>
      <c r="J2582" s="1" t="s">
        <v>7640</v>
      </c>
      <c r="K2582" s="1" t="s">
        <v>19</v>
      </c>
      <c r="L2582" s="1"/>
      <c r="M2582" t="str">
        <f t="shared" si="179"/>
        <v>8</v>
      </c>
      <c r="N2582" t="str">
        <f t="shared" si="180"/>
        <v>85</v>
      </c>
      <c r="Q2582" s="22" t="str">
        <f t="shared" si="181"/>
        <v/>
      </c>
    </row>
    <row r="2583" spans="1:17" x14ac:dyDescent="0.45">
      <c r="A2583" s="3">
        <v>2641</v>
      </c>
      <c r="B2583" s="1" t="s">
        <v>7641</v>
      </c>
      <c r="C2583" s="1" t="s">
        <v>7619</v>
      </c>
      <c r="D2583" s="1" t="s">
        <v>7504</v>
      </c>
      <c r="E2583" s="5">
        <v>30294000</v>
      </c>
      <c r="F2583" s="1" t="s">
        <v>7642</v>
      </c>
      <c r="G2583" s="1" t="s">
        <v>7632</v>
      </c>
      <c r="H2583" s="1" t="s">
        <v>1250</v>
      </c>
      <c r="I2583" s="1" t="s">
        <v>1245</v>
      </c>
      <c r="J2583" s="1" t="s">
        <v>7643</v>
      </c>
      <c r="K2583" s="1" t="s">
        <v>19</v>
      </c>
      <c r="L2583" s="1"/>
      <c r="M2583" t="str">
        <f t="shared" si="179"/>
        <v>3</v>
      </c>
      <c r="N2583" t="str">
        <f t="shared" si="180"/>
        <v>30</v>
      </c>
      <c r="Q2583" s="22" t="str">
        <f t="shared" si="181"/>
        <v/>
      </c>
    </row>
    <row r="2584" spans="1:17" x14ac:dyDescent="0.45">
      <c r="A2584" s="3">
        <v>2642</v>
      </c>
      <c r="B2584" s="1" t="s">
        <v>7644</v>
      </c>
      <c r="C2584" s="1" t="s">
        <v>7619</v>
      </c>
      <c r="D2584" s="1" t="s">
        <v>7504</v>
      </c>
      <c r="E2584" s="5">
        <v>434786100</v>
      </c>
      <c r="F2584" s="1" t="s">
        <v>7645</v>
      </c>
      <c r="G2584" s="1" t="s">
        <v>7646</v>
      </c>
      <c r="H2584" s="1" t="s">
        <v>1244</v>
      </c>
      <c r="I2584" s="1" t="s">
        <v>1245</v>
      </c>
      <c r="J2584" s="1" t="s">
        <v>7647</v>
      </c>
      <c r="K2584" s="1" t="s">
        <v>19</v>
      </c>
      <c r="L2584" s="1"/>
      <c r="M2584" t="str">
        <f t="shared" si="179"/>
        <v>4</v>
      </c>
      <c r="N2584" t="str">
        <f t="shared" si="180"/>
        <v>43</v>
      </c>
      <c r="Q2584" s="22" t="str">
        <f t="shared" si="181"/>
        <v/>
      </c>
    </row>
    <row r="2585" spans="1:17" x14ac:dyDescent="0.45">
      <c r="A2585" s="3">
        <v>2643</v>
      </c>
      <c r="B2585" s="1" t="s">
        <v>7648</v>
      </c>
      <c r="C2585" s="1" t="s">
        <v>7619</v>
      </c>
      <c r="D2585" s="1" t="s">
        <v>7504</v>
      </c>
      <c r="E2585" s="5">
        <v>1197229700</v>
      </c>
      <c r="F2585" s="1" t="s">
        <v>7649</v>
      </c>
      <c r="G2585" s="1" t="s">
        <v>7646</v>
      </c>
      <c r="H2585" s="1" t="s">
        <v>1244</v>
      </c>
      <c r="I2585" s="1" t="s">
        <v>1245</v>
      </c>
      <c r="J2585" s="1" t="s">
        <v>7650</v>
      </c>
      <c r="K2585" s="1" t="s">
        <v>19</v>
      </c>
      <c r="L2585" s="1"/>
      <c r="M2585" t="str">
        <f t="shared" si="179"/>
        <v>1</v>
      </c>
      <c r="N2585" t="str">
        <f t="shared" si="180"/>
        <v>11</v>
      </c>
      <c r="Q2585" s="22" t="str">
        <f t="shared" si="181"/>
        <v/>
      </c>
    </row>
    <row r="2586" spans="1:17" x14ac:dyDescent="0.45">
      <c r="A2586" s="3">
        <v>2644</v>
      </c>
      <c r="B2586" s="1" t="s">
        <v>7651</v>
      </c>
      <c r="C2586" s="1" t="s">
        <v>7619</v>
      </c>
      <c r="D2586" s="1" t="s">
        <v>7504</v>
      </c>
      <c r="E2586" s="5">
        <v>30294000</v>
      </c>
      <c r="F2586" s="1" t="s">
        <v>7652</v>
      </c>
      <c r="G2586" s="1" t="s">
        <v>7632</v>
      </c>
      <c r="H2586" s="1" t="s">
        <v>1250</v>
      </c>
      <c r="I2586" s="1" t="s">
        <v>1245</v>
      </c>
      <c r="J2586" s="1" t="s">
        <v>7653</v>
      </c>
      <c r="K2586" s="1" t="s">
        <v>19</v>
      </c>
      <c r="L2586" s="1"/>
      <c r="M2586" t="str">
        <f t="shared" si="179"/>
        <v>3</v>
      </c>
      <c r="N2586" t="str">
        <f t="shared" si="180"/>
        <v>30</v>
      </c>
      <c r="Q2586" s="22" t="str">
        <f t="shared" si="181"/>
        <v/>
      </c>
    </row>
    <row r="2587" spans="1:17" x14ac:dyDescent="0.45">
      <c r="A2587" s="3">
        <v>2645</v>
      </c>
      <c r="B2587" s="1" t="s">
        <v>7654</v>
      </c>
      <c r="C2587" s="1" t="s">
        <v>7619</v>
      </c>
      <c r="D2587" s="1" t="s">
        <v>7504</v>
      </c>
      <c r="E2587" s="5">
        <v>50490000</v>
      </c>
      <c r="F2587" s="1" t="s">
        <v>7655</v>
      </c>
      <c r="G2587" s="1" t="s">
        <v>7632</v>
      </c>
      <c r="H2587" s="1" t="s">
        <v>1250</v>
      </c>
      <c r="I2587" s="1" t="s">
        <v>1245</v>
      </c>
      <c r="J2587" s="1" t="s">
        <v>7656</v>
      </c>
      <c r="K2587" s="1" t="s">
        <v>19</v>
      </c>
      <c r="L2587" s="1"/>
      <c r="M2587" t="str">
        <f t="shared" si="179"/>
        <v>5</v>
      </c>
      <c r="N2587" t="str">
        <f t="shared" si="180"/>
        <v>50</v>
      </c>
      <c r="Q2587" s="22" t="str">
        <f t="shared" si="181"/>
        <v/>
      </c>
    </row>
    <row r="2588" spans="1:17" x14ac:dyDescent="0.45">
      <c r="A2588" s="3">
        <v>2646</v>
      </c>
      <c r="B2588" s="1" t="s">
        <v>7657</v>
      </c>
      <c r="C2588" s="1" t="s">
        <v>7619</v>
      </c>
      <c r="D2588" s="1" t="s">
        <v>7504</v>
      </c>
      <c r="E2588" s="5">
        <v>186813000</v>
      </c>
      <c r="F2588" s="1" t="s">
        <v>7658</v>
      </c>
      <c r="G2588" s="1" t="s">
        <v>7632</v>
      </c>
      <c r="H2588" s="1" t="s">
        <v>1250</v>
      </c>
      <c r="I2588" s="1" t="s">
        <v>1245</v>
      </c>
      <c r="J2588" s="1" t="s">
        <v>7659</v>
      </c>
      <c r="K2588" s="1" t="s">
        <v>19</v>
      </c>
      <c r="L2588" s="1"/>
      <c r="M2588" t="str">
        <f t="shared" si="179"/>
        <v>1</v>
      </c>
      <c r="N2588" t="str">
        <f t="shared" si="180"/>
        <v>18</v>
      </c>
      <c r="Q2588" s="22" t="str">
        <f t="shared" si="181"/>
        <v/>
      </c>
    </row>
    <row r="2589" spans="1:17" x14ac:dyDescent="0.45">
      <c r="A2589" s="3">
        <v>2647</v>
      </c>
      <c r="B2589" s="1" t="s">
        <v>7660</v>
      </c>
      <c r="C2589" s="1" t="s">
        <v>7619</v>
      </c>
      <c r="D2589" s="1" t="s">
        <v>7504</v>
      </c>
      <c r="E2589" s="5">
        <v>464869400</v>
      </c>
      <c r="F2589" s="1" t="s">
        <v>7661</v>
      </c>
      <c r="G2589" s="1" t="s">
        <v>7662</v>
      </c>
      <c r="H2589" s="1" t="s">
        <v>1244</v>
      </c>
      <c r="I2589" s="1" t="s">
        <v>1245</v>
      </c>
      <c r="J2589" s="1" t="s">
        <v>7663</v>
      </c>
      <c r="K2589" s="1" t="s">
        <v>19</v>
      </c>
      <c r="L2589" s="1"/>
      <c r="M2589" t="str">
        <f t="shared" si="179"/>
        <v>4</v>
      </c>
      <c r="N2589" t="str">
        <f t="shared" si="180"/>
        <v>46</v>
      </c>
      <c r="Q2589" s="22" t="str">
        <f t="shared" si="181"/>
        <v/>
      </c>
    </row>
    <row r="2590" spans="1:17" x14ac:dyDescent="0.45">
      <c r="A2590" s="3">
        <v>2648</v>
      </c>
      <c r="B2590" s="1" t="s">
        <v>7664</v>
      </c>
      <c r="C2590" s="1" t="s">
        <v>7619</v>
      </c>
      <c r="D2590" s="1" t="s">
        <v>7504</v>
      </c>
      <c r="E2590" s="5">
        <v>416741600</v>
      </c>
      <c r="F2590" s="1" t="s">
        <v>7665</v>
      </c>
      <c r="G2590" s="1" t="s">
        <v>7632</v>
      </c>
      <c r="H2590" s="1" t="s">
        <v>1244</v>
      </c>
      <c r="I2590" s="1" t="s">
        <v>1245</v>
      </c>
      <c r="J2590" s="1" t="s">
        <v>7666</v>
      </c>
      <c r="K2590" s="1" t="s">
        <v>19</v>
      </c>
      <c r="L2590" s="1"/>
      <c r="M2590" t="str">
        <f t="shared" si="179"/>
        <v>4</v>
      </c>
      <c r="N2590" t="str">
        <f t="shared" si="180"/>
        <v>41</v>
      </c>
      <c r="Q2590" s="22" t="str">
        <f t="shared" si="181"/>
        <v/>
      </c>
    </row>
    <row r="2591" spans="1:17" x14ac:dyDescent="0.45">
      <c r="A2591" s="3">
        <v>2649</v>
      </c>
      <c r="B2591" s="1" t="s">
        <v>7667</v>
      </c>
      <c r="C2591" s="1" t="s">
        <v>7619</v>
      </c>
      <c r="D2591" s="1" t="s">
        <v>7504</v>
      </c>
      <c r="E2591" s="5">
        <v>535869300</v>
      </c>
      <c r="F2591" s="1" t="s">
        <v>7668</v>
      </c>
      <c r="G2591" s="1" t="s">
        <v>7646</v>
      </c>
      <c r="H2591" s="1" t="s">
        <v>1244</v>
      </c>
      <c r="I2591" s="1" t="s">
        <v>1245</v>
      </c>
      <c r="J2591" s="1" t="s">
        <v>7669</v>
      </c>
      <c r="K2591" s="1" t="s">
        <v>19</v>
      </c>
      <c r="L2591" s="1"/>
      <c r="M2591" t="str">
        <f t="shared" si="179"/>
        <v>5</v>
      </c>
      <c r="N2591" t="str">
        <f t="shared" si="180"/>
        <v>53</v>
      </c>
      <c r="Q2591" s="22" t="str">
        <f t="shared" si="181"/>
        <v/>
      </c>
    </row>
    <row r="2592" spans="1:17" x14ac:dyDescent="0.45">
      <c r="A2592" s="3">
        <v>2650</v>
      </c>
      <c r="B2592" s="1" t="s">
        <v>7670</v>
      </c>
      <c r="C2592" s="1" t="s">
        <v>7619</v>
      </c>
      <c r="D2592" s="1" t="s">
        <v>7619</v>
      </c>
      <c r="E2592" s="5">
        <v>28368500</v>
      </c>
      <c r="F2592" s="1" t="s">
        <v>7671</v>
      </c>
      <c r="G2592" s="1" t="s">
        <v>7632</v>
      </c>
      <c r="H2592" s="1" t="s">
        <v>280</v>
      </c>
      <c r="I2592" s="1" t="s">
        <v>154</v>
      </c>
      <c r="J2592" s="1" t="s">
        <v>7672</v>
      </c>
      <c r="K2592" s="1" t="s">
        <v>19</v>
      </c>
      <c r="L2592" s="1"/>
      <c r="M2592" t="str">
        <f t="shared" si="179"/>
        <v>2</v>
      </c>
      <c r="N2592" t="str">
        <f t="shared" si="180"/>
        <v>28</v>
      </c>
      <c r="Q2592" s="22" t="str">
        <f t="shared" si="181"/>
        <v/>
      </c>
    </row>
    <row r="2593" spans="1:17" x14ac:dyDescent="0.45">
      <c r="A2593" s="3">
        <v>2651</v>
      </c>
      <c r="B2593" s="1" t="s">
        <v>7673</v>
      </c>
      <c r="C2593" s="1" t="s">
        <v>7619</v>
      </c>
      <c r="D2593" s="1" t="s">
        <v>7619</v>
      </c>
      <c r="E2593" s="5">
        <v>48436400</v>
      </c>
      <c r="F2593" s="1" t="s">
        <v>7674</v>
      </c>
      <c r="G2593" s="1" t="s">
        <v>7632</v>
      </c>
      <c r="H2593" s="1" t="s">
        <v>670</v>
      </c>
      <c r="I2593" s="1" t="s">
        <v>154</v>
      </c>
      <c r="J2593" s="1" t="s">
        <v>7675</v>
      </c>
      <c r="K2593" s="1" t="s">
        <v>19</v>
      </c>
      <c r="L2593" s="1"/>
      <c r="M2593" t="str">
        <f t="shared" si="179"/>
        <v>4</v>
      </c>
      <c r="N2593" t="str">
        <f t="shared" si="180"/>
        <v>48</v>
      </c>
      <c r="Q2593" s="22" t="str">
        <f t="shared" si="181"/>
        <v/>
      </c>
    </row>
    <row r="2594" spans="1:17" x14ac:dyDescent="0.45">
      <c r="A2594" s="3">
        <v>2652</v>
      </c>
      <c r="B2594" s="1" t="s">
        <v>7676</v>
      </c>
      <c r="C2594" s="1" t="s">
        <v>7632</v>
      </c>
      <c r="D2594" s="1" t="s">
        <v>7619</v>
      </c>
      <c r="E2594" s="5">
        <v>43921239</v>
      </c>
      <c r="F2594" s="1" t="s">
        <v>7677</v>
      </c>
      <c r="G2594" s="1" t="s">
        <v>7678</v>
      </c>
      <c r="H2594" s="1" t="s">
        <v>154</v>
      </c>
      <c r="I2594" s="1" t="s">
        <v>154</v>
      </c>
      <c r="J2594" s="1" t="s">
        <v>7679</v>
      </c>
      <c r="K2594" s="1" t="s">
        <v>19</v>
      </c>
      <c r="L2594" s="1"/>
      <c r="M2594" t="str">
        <f t="shared" si="179"/>
        <v>4</v>
      </c>
      <c r="N2594" t="str">
        <f t="shared" si="180"/>
        <v>43</v>
      </c>
      <c r="Q2594" s="22" t="str">
        <f t="shared" si="181"/>
        <v/>
      </c>
    </row>
    <row r="2595" spans="1:17" x14ac:dyDescent="0.45">
      <c r="A2595" s="3">
        <v>2653</v>
      </c>
      <c r="B2595" s="1" t="s">
        <v>7680</v>
      </c>
      <c r="C2595" s="1" t="s">
        <v>7632</v>
      </c>
      <c r="D2595" s="1" t="s">
        <v>7619</v>
      </c>
      <c r="E2595" s="5">
        <v>42661415</v>
      </c>
      <c r="F2595" s="1" t="s">
        <v>7681</v>
      </c>
      <c r="G2595" s="1" t="s">
        <v>7678</v>
      </c>
      <c r="H2595" s="1" t="s">
        <v>154</v>
      </c>
      <c r="I2595" s="1" t="s">
        <v>154</v>
      </c>
      <c r="J2595" s="1" t="s">
        <v>7682</v>
      </c>
      <c r="K2595" s="1" t="s">
        <v>19</v>
      </c>
      <c r="L2595" s="1"/>
      <c r="M2595" t="str">
        <f t="shared" si="179"/>
        <v>4</v>
      </c>
      <c r="N2595" t="str">
        <f t="shared" si="180"/>
        <v>42</v>
      </c>
      <c r="Q2595" s="22" t="str">
        <f t="shared" si="181"/>
        <v/>
      </c>
    </row>
    <row r="2596" spans="1:17" x14ac:dyDescent="0.45">
      <c r="A2596" s="3">
        <v>2654</v>
      </c>
      <c r="B2596" s="1" t="s">
        <v>7683</v>
      </c>
      <c r="C2596" s="1" t="s">
        <v>7632</v>
      </c>
      <c r="D2596" s="1" t="s">
        <v>7619</v>
      </c>
      <c r="E2596" s="5">
        <v>121786725</v>
      </c>
      <c r="F2596" s="1" t="s">
        <v>7684</v>
      </c>
      <c r="G2596" s="1" t="s">
        <v>7678</v>
      </c>
      <c r="H2596" s="1" t="s">
        <v>154</v>
      </c>
      <c r="I2596" s="1" t="s">
        <v>154</v>
      </c>
      <c r="J2596" s="1" t="s">
        <v>7685</v>
      </c>
      <c r="K2596" s="1" t="s">
        <v>19</v>
      </c>
      <c r="L2596" s="1"/>
      <c r="M2596" t="str">
        <f t="shared" si="179"/>
        <v>1</v>
      </c>
      <c r="N2596" t="str">
        <f t="shared" si="180"/>
        <v>12</v>
      </c>
      <c r="Q2596" s="22" t="str">
        <f t="shared" si="181"/>
        <v/>
      </c>
    </row>
    <row r="2597" spans="1:17" x14ac:dyDescent="0.45">
      <c r="A2597" s="3">
        <v>2655</v>
      </c>
      <c r="B2597" s="1" t="s">
        <v>7686</v>
      </c>
      <c r="C2597" s="1" t="s">
        <v>7632</v>
      </c>
      <c r="D2597" s="1" t="s">
        <v>7619</v>
      </c>
      <c r="E2597" s="5">
        <v>21731491</v>
      </c>
      <c r="F2597" s="1" t="s">
        <v>7687</v>
      </c>
      <c r="G2597" s="1" t="s">
        <v>7678</v>
      </c>
      <c r="H2597" s="1" t="s">
        <v>154</v>
      </c>
      <c r="I2597" s="1" t="s">
        <v>154</v>
      </c>
      <c r="J2597" s="1" t="s">
        <v>7688</v>
      </c>
      <c r="K2597" s="1" t="s">
        <v>19</v>
      </c>
      <c r="L2597" s="1"/>
      <c r="M2597" t="str">
        <f t="shared" si="179"/>
        <v>2</v>
      </c>
      <c r="N2597" t="str">
        <f t="shared" si="180"/>
        <v>21</v>
      </c>
      <c r="Q2597" s="22" t="str">
        <f t="shared" si="181"/>
        <v/>
      </c>
    </row>
    <row r="2598" spans="1:17" x14ac:dyDescent="0.45">
      <c r="A2598" s="3">
        <v>2656</v>
      </c>
      <c r="B2598" s="1" t="s">
        <v>7689</v>
      </c>
      <c r="C2598" s="1" t="s">
        <v>7632</v>
      </c>
      <c r="D2598" s="1" t="s">
        <v>7632</v>
      </c>
      <c r="E2598" s="5">
        <v>15663800</v>
      </c>
      <c r="F2598" s="1" t="s">
        <v>7690</v>
      </c>
      <c r="G2598" s="1" t="s">
        <v>7678</v>
      </c>
      <c r="H2598" s="1" t="s">
        <v>154</v>
      </c>
      <c r="I2598" s="1" t="s">
        <v>154</v>
      </c>
      <c r="J2598" s="1" t="s">
        <v>7691</v>
      </c>
      <c r="K2598" s="1" t="s">
        <v>19</v>
      </c>
      <c r="L2598" s="1"/>
      <c r="M2598" t="str">
        <f t="shared" si="179"/>
        <v>1</v>
      </c>
      <c r="N2598" t="str">
        <f t="shared" si="180"/>
        <v>15</v>
      </c>
      <c r="Q2598" s="22" t="str">
        <f t="shared" si="181"/>
        <v/>
      </c>
    </row>
    <row r="2599" spans="1:17" x14ac:dyDescent="0.45">
      <c r="A2599" s="3">
        <v>2657</v>
      </c>
      <c r="B2599" s="1" t="s">
        <v>7692</v>
      </c>
      <c r="C2599" s="1" t="s">
        <v>7632</v>
      </c>
      <c r="D2599" s="1" t="s">
        <v>7632</v>
      </c>
      <c r="E2599" s="5">
        <v>19792000</v>
      </c>
      <c r="F2599" s="1" t="s">
        <v>7693</v>
      </c>
      <c r="G2599" s="1" t="s">
        <v>7678</v>
      </c>
      <c r="H2599" s="1" t="s">
        <v>154</v>
      </c>
      <c r="I2599" s="1" t="s">
        <v>154</v>
      </c>
      <c r="J2599" s="1" t="s">
        <v>7694</v>
      </c>
      <c r="K2599" s="1" t="s">
        <v>19</v>
      </c>
      <c r="L2599" s="1"/>
      <c r="M2599" t="str">
        <f t="shared" si="179"/>
        <v>1</v>
      </c>
      <c r="N2599" t="str">
        <f t="shared" si="180"/>
        <v>19</v>
      </c>
      <c r="Q2599" s="22" t="str">
        <f t="shared" si="181"/>
        <v/>
      </c>
    </row>
    <row r="2600" spans="1:17" x14ac:dyDescent="0.45">
      <c r="A2600" s="3">
        <v>2658</v>
      </c>
      <c r="B2600" s="1" t="s">
        <v>7695</v>
      </c>
      <c r="C2600" s="1" t="s">
        <v>7678</v>
      </c>
      <c r="D2600" s="1" t="s">
        <v>7619</v>
      </c>
      <c r="E2600" s="5">
        <v>476520000</v>
      </c>
      <c r="F2600" s="1" t="s">
        <v>7696</v>
      </c>
      <c r="G2600" s="1" t="s">
        <v>7697</v>
      </c>
      <c r="H2600" s="1" t="s">
        <v>153</v>
      </c>
      <c r="I2600" s="1" t="s">
        <v>154</v>
      </c>
      <c r="J2600" s="1" t="s">
        <v>7698</v>
      </c>
      <c r="K2600" s="1" t="s">
        <v>19</v>
      </c>
      <c r="L2600" s="1"/>
      <c r="M2600" t="str">
        <f t="shared" si="179"/>
        <v>4</v>
      </c>
      <c r="N2600" t="str">
        <f t="shared" si="180"/>
        <v>47</v>
      </c>
      <c r="Q2600" s="22" t="str">
        <f t="shared" si="181"/>
        <v/>
      </c>
    </row>
    <row r="2601" spans="1:17" x14ac:dyDescent="0.45">
      <c r="A2601" s="3">
        <v>2659</v>
      </c>
      <c r="B2601" s="1" t="s">
        <v>7699</v>
      </c>
      <c r="C2601" s="1" t="s">
        <v>7678</v>
      </c>
      <c r="D2601" s="1" t="s">
        <v>7632</v>
      </c>
      <c r="E2601" s="5">
        <v>43590420</v>
      </c>
      <c r="F2601" s="1" t="s">
        <v>7700</v>
      </c>
      <c r="G2601" s="1" t="s">
        <v>7701</v>
      </c>
      <c r="H2601" s="1" t="s">
        <v>154</v>
      </c>
      <c r="I2601" s="1" t="s">
        <v>154</v>
      </c>
      <c r="J2601" s="1" t="s">
        <v>7702</v>
      </c>
      <c r="K2601" s="1" t="s">
        <v>19</v>
      </c>
      <c r="L2601" s="1"/>
      <c r="M2601" t="str">
        <f t="shared" si="179"/>
        <v>4</v>
      </c>
      <c r="N2601" t="str">
        <f t="shared" si="180"/>
        <v>43</v>
      </c>
      <c r="Q2601" s="22" t="str">
        <f t="shared" si="181"/>
        <v/>
      </c>
    </row>
    <row r="2602" spans="1:17" x14ac:dyDescent="0.45">
      <c r="A2602" s="3">
        <v>2660</v>
      </c>
      <c r="B2602" s="1" t="s">
        <v>7703</v>
      </c>
      <c r="C2602" s="1" t="s">
        <v>7678</v>
      </c>
      <c r="D2602" s="1" t="s">
        <v>7632</v>
      </c>
      <c r="E2602" s="5">
        <v>42387478</v>
      </c>
      <c r="F2602" s="1" t="s">
        <v>7704</v>
      </c>
      <c r="G2602" s="1" t="s">
        <v>7701</v>
      </c>
      <c r="H2602" s="1" t="s">
        <v>154</v>
      </c>
      <c r="I2602" s="1" t="s">
        <v>154</v>
      </c>
      <c r="J2602" s="1" t="s">
        <v>7705</v>
      </c>
      <c r="K2602" s="1" t="s">
        <v>19</v>
      </c>
      <c r="L2602" s="1"/>
      <c r="M2602" t="str">
        <f t="shared" si="179"/>
        <v>4</v>
      </c>
      <c r="N2602" t="str">
        <f t="shared" si="180"/>
        <v>42</v>
      </c>
      <c r="Q2602" s="22" t="str">
        <f t="shared" si="181"/>
        <v/>
      </c>
    </row>
    <row r="2603" spans="1:17" x14ac:dyDescent="0.45">
      <c r="A2603" s="3">
        <v>2661</v>
      </c>
      <c r="B2603" s="1" t="s">
        <v>7706</v>
      </c>
      <c r="C2603" s="1" t="s">
        <v>7678</v>
      </c>
      <c r="D2603" s="1" t="s">
        <v>7632</v>
      </c>
      <c r="E2603" s="5">
        <v>13754505</v>
      </c>
      <c r="F2603" s="1" t="s">
        <v>7707</v>
      </c>
      <c r="G2603" s="1" t="s">
        <v>7701</v>
      </c>
      <c r="H2603" s="1" t="s">
        <v>154</v>
      </c>
      <c r="I2603" s="1" t="s">
        <v>154</v>
      </c>
      <c r="J2603" s="1" t="s">
        <v>7708</v>
      </c>
      <c r="K2603" s="1" t="s">
        <v>19</v>
      </c>
      <c r="L2603" s="1"/>
      <c r="M2603" t="str">
        <f t="shared" si="179"/>
        <v>1</v>
      </c>
      <c r="N2603" t="str">
        <f t="shared" si="180"/>
        <v>13</v>
      </c>
      <c r="Q2603" s="22" t="str">
        <f t="shared" si="181"/>
        <v/>
      </c>
    </row>
    <row r="2604" spans="1:17" x14ac:dyDescent="0.45">
      <c r="A2604" s="3">
        <v>2662</v>
      </c>
      <c r="B2604" s="1" t="s">
        <v>7709</v>
      </c>
      <c r="C2604" s="1" t="s">
        <v>7678</v>
      </c>
      <c r="D2604" s="1" t="s">
        <v>7632</v>
      </c>
      <c r="E2604" s="5">
        <v>4392567</v>
      </c>
      <c r="F2604" s="1" t="s">
        <v>7710</v>
      </c>
      <c r="G2604" s="1" t="s">
        <v>7701</v>
      </c>
      <c r="H2604" s="1" t="s">
        <v>154</v>
      </c>
      <c r="I2604" s="1" t="s">
        <v>154</v>
      </c>
      <c r="J2604" s="1" t="s">
        <v>7711</v>
      </c>
      <c r="K2604" s="1" t="s">
        <v>19</v>
      </c>
      <c r="L2604" s="1"/>
      <c r="M2604" t="str">
        <f t="shared" si="179"/>
        <v>4</v>
      </c>
      <c r="N2604" t="str">
        <f t="shared" si="180"/>
        <v>43</v>
      </c>
      <c r="Q2604" s="22" t="str">
        <f t="shared" si="181"/>
        <v/>
      </c>
    </row>
    <row r="2605" spans="1:17" x14ac:dyDescent="0.45">
      <c r="A2605" s="3">
        <v>2663</v>
      </c>
      <c r="B2605" s="1" t="s">
        <v>7712</v>
      </c>
      <c r="C2605" s="1" t="s">
        <v>7678</v>
      </c>
      <c r="D2605" s="1" t="s">
        <v>7632</v>
      </c>
      <c r="E2605" s="5">
        <v>4200000</v>
      </c>
      <c r="F2605" s="1" t="s">
        <v>7713</v>
      </c>
      <c r="G2605" s="1" t="s">
        <v>7701</v>
      </c>
      <c r="H2605" s="1" t="s">
        <v>154</v>
      </c>
      <c r="I2605" s="1" t="s">
        <v>154</v>
      </c>
      <c r="J2605" s="1" t="s">
        <v>7714</v>
      </c>
      <c r="K2605" s="1" t="s">
        <v>19</v>
      </c>
      <c r="L2605" s="1"/>
      <c r="M2605" t="str">
        <f t="shared" si="179"/>
        <v>4</v>
      </c>
      <c r="N2605" t="str">
        <f t="shared" si="180"/>
        <v>42</v>
      </c>
      <c r="Q2605" s="22" t="str">
        <f t="shared" si="181"/>
        <v/>
      </c>
    </row>
    <row r="2606" spans="1:17" x14ac:dyDescent="0.45">
      <c r="A2606" s="3">
        <v>2664</v>
      </c>
      <c r="B2606" s="1" t="s">
        <v>7715</v>
      </c>
      <c r="C2606" s="1" t="s">
        <v>7678</v>
      </c>
      <c r="D2606" s="1" t="s">
        <v>7632</v>
      </c>
      <c r="E2606" s="5">
        <v>32204850</v>
      </c>
      <c r="F2606" s="1" t="s">
        <v>7716</v>
      </c>
      <c r="G2606" s="1" t="s">
        <v>7701</v>
      </c>
      <c r="H2606" s="1" t="s">
        <v>154</v>
      </c>
      <c r="I2606" s="1" t="s">
        <v>154</v>
      </c>
      <c r="J2606" s="1" t="s">
        <v>7717</v>
      </c>
      <c r="K2606" s="1" t="s">
        <v>19</v>
      </c>
      <c r="L2606" s="1"/>
      <c r="M2606" t="str">
        <f t="shared" si="179"/>
        <v>3</v>
      </c>
      <c r="N2606" t="str">
        <f t="shared" si="180"/>
        <v>32</v>
      </c>
      <c r="Q2606" s="22" t="str">
        <f t="shared" si="181"/>
        <v/>
      </c>
    </row>
    <row r="2607" spans="1:17" x14ac:dyDescent="0.45">
      <c r="A2607" s="3">
        <v>2665</v>
      </c>
      <c r="B2607" s="1" t="s">
        <v>7718</v>
      </c>
      <c r="C2607" s="1" t="s">
        <v>7678</v>
      </c>
      <c r="D2607" s="1" t="s">
        <v>7632</v>
      </c>
      <c r="E2607" s="5">
        <v>96253343</v>
      </c>
      <c r="F2607" s="1" t="s">
        <v>7719</v>
      </c>
      <c r="G2607" s="1" t="s">
        <v>7701</v>
      </c>
      <c r="H2607" s="1" t="s">
        <v>154</v>
      </c>
      <c r="I2607" s="1" t="s">
        <v>154</v>
      </c>
      <c r="J2607" s="1" t="s">
        <v>7720</v>
      </c>
      <c r="K2607" s="1" t="s">
        <v>19</v>
      </c>
      <c r="L2607" s="1"/>
      <c r="M2607" t="str">
        <f t="shared" si="179"/>
        <v>9</v>
      </c>
      <c r="N2607" t="str">
        <f t="shared" si="180"/>
        <v>96</v>
      </c>
      <c r="Q2607" s="22" t="str">
        <f t="shared" si="181"/>
        <v/>
      </c>
    </row>
    <row r="2608" spans="1:17" x14ac:dyDescent="0.45">
      <c r="A2608" s="3">
        <v>2666</v>
      </c>
      <c r="B2608" s="1" t="s">
        <v>7721</v>
      </c>
      <c r="C2608" s="1" t="s">
        <v>7701</v>
      </c>
      <c r="D2608" s="1" t="s">
        <v>7632</v>
      </c>
      <c r="E2608" s="5">
        <v>21630067</v>
      </c>
      <c r="F2608" s="1" t="s">
        <v>7722</v>
      </c>
      <c r="G2608" s="1" t="s">
        <v>7701</v>
      </c>
      <c r="H2608" s="1" t="s">
        <v>154</v>
      </c>
      <c r="I2608" s="1" t="s">
        <v>154</v>
      </c>
      <c r="J2608" s="1" t="s">
        <v>7723</v>
      </c>
      <c r="K2608" s="1" t="s">
        <v>19</v>
      </c>
      <c r="L2608" s="1"/>
      <c r="M2608" t="str">
        <f t="shared" si="179"/>
        <v>2</v>
      </c>
      <c r="N2608" t="str">
        <f t="shared" si="180"/>
        <v>21</v>
      </c>
      <c r="Q2608" s="22" t="str">
        <f t="shared" si="181"/>
        <v/>
      </c>
    </row>
    <row r="2609" spans="1:17" x14ac:dyDescent="0.45">
      <c r="A2609" s="3">
        <v>2667</v>
      </c>
      <c r="B2609" s="1" t="s">
        <v>7724</v>
      </c>
      <c r="C2609" s="1" t="s">
        <v>7701</v>
      </c>
      <c r="D2609" s="1" t="s">
        <v>7632</v>
      </c>
      <c r="E2609" s="5">
        <v>42253926</v>
      </c>
      <c r="F2609" s="1" t="s">
        <v>7725</v>
      </c>
      <c r="G2609" s="1" t="s">
        <v>7701</v>
      </c>
      <c r="H2609" s="1" t="s">
        <v>154</v>
      </c>
      <c r="I2609" s="1" t="s">
        <v>154</v>
      </c>
      <c r="J2609" s="1" t="s">
        <v>7726</v>
      </c>
      <c r="K2609" s="1" t="s">
        <v>19</v>
      </c>
      <c r="L2609" s="1"/>
      <c r="M2609" t="str">
        <f t="shared" si="179"/>
        <v>4</v>
      </c>
      <c r="N2609" t="str">
        <f t="shared" si="180"/>
        <v>42</v>
      </c>
      <c r="Q2609" s="22" t="str">
        <f t="shared" si="181"/>
        <v/>
      </c>
    </row>
    <row r="2610" spans="1:17" x14ac:dyDescent="0.45">
      <c r="A2610" s="3">
        <v>2668</v>
      </c>
      <c r="B2610" s="1" t="s">
        <v>7727</v>
      </c>
      <c r="C2610" s="1" t="s">
        <v>7701</v>
      </c>
      <c r="D2610" s="1" t="s">
        <v>7632</v>
      </c>
      <c r="E2610" s="5">
        <v>63737421</v>
      </c>
      <c r="F2610" s="1" t="s">
        <v>7728</v>
      </c>
      <c r="G2610" s="1" t="s">
        <v>7701</v>
      </c>
      <c r="H2610" s="1" t="s">
        <v>154</v>
      </c>
      <c r="I2610" s="1" t="s">
        <v>154</v>
      </c>
      <c r="J2610" s="1" t="s">
        <v>7729</v>
      </c>
      <c r="K2610" s="1" t="s">
        <v>19</v>
      </c>
      <c r="L2610" s="1"/>
      <c r="M2610" t="str">
        <f t="shared" si="179"/>
        <v>6</v>
      </c>
      <c r="N2610" t="str">
        <f t="shared" si="180"/>
        <v>63</v>
      </c>
      <c r="Q2610" s="22" t="str">
        <f t="shared" si="181"/>
        <v/>
      </c>
    </row>
    <row r="2611" spans="1:17" x14ac:dyDescent="0.45">
      <c r="A2611" s="3">
        <v>2669</v>
      </c>
      <c r="B2611" s="1" t="s">
        <v>7730</v>
      </c>
      <c r="C2611" s="1" t="s">
        <v>7701</v>
      </c>
      <c r="D2611" s="1" t="s">
        <v>7632</v>
      </c>
      <c r="E2611" s="5">
        <v>39427509</v>
      </c>
      <c r="F2611" s="1" t="s">
        <v>7731</v>
      </c>
      <c r="G2611" s="1" t="s">
        <v>7701</v>
      </c>
      <c r="H2611" s="1" t="s">
        <v>154</v>
      </c>
      <c r="I2611" s="1" t="s">
        <v>154</v>
      </c>
      <c r="J2611" s="1" t="s">
        <v>7732</v>
      </c>
      <c r="K2611" s="1" t="s">
        <v>19</v>
      </c>
      <c r="L2611" s="1"/>
      <c r="M2611" t="str">
        <f t="shared" si="179"/>
        <v>3</v>
      </c>
      <c r="N2611" t="str">
        <f t="shared" si="180"/>
        <v>39</v>
      </c>
      <c r="Q2611" s="22" t="str">
        <f t="shared" si="181"/>
        <v/>
      </c>
    </row>
    <row r="2612" spans="1:17" x14ac:dyDescent="0.45">
      <c r="A2612" s="3">
        <v>2670</v>
      </c>
      <c r="B2612" s="1" t="s">
        <v>7733</v>
      </c>
      <c r="C2612" s="1" t="s">
        <v>7701</v>
      </c>
      <c r="D2612" s="1" t="s">
        <v>7632</v>
      </c>
      <c r="E2612" s="5">
        <v>27300000</v>
      </c>
      <c r="F2612" s="1" t="s">
        <v>7734</v>
      </c>
      <c r="G2612" s="1" t="s">
        <v>7701</v>
      </c>
      <c r="H2612" s="1" t="s">
        <v>154</v>
      </c>
      <c r="I2612" s="1" t="s">
        <v>154</v>
      </c>
      <c r="J2612" s="1" t="s">
        <v>7735</v>
      </c>
      <c r="K2612" s="1" t="s">
        <v>19</v>
      </c>
      <c r="L2612" s="1"/>
      <c r="M2612" t="str">
        <f t="shared" si="179"/>
        <v>2</v>
      </c>
      <c r="N2612" t="str">
        <f t="shared" si="180"/>
        <v>27</v>
      </c>
      <c r="Q2612" s="22" t="str">
        <f t="shared" si="181"/>
        <v/>
      </c>
    </row>
    <row r="2613" spans="1:17" x14ac:dyDescent="0.45">
      <c r="A2613" s="3">
        <v>2671</v>
      </c>
      <c r="B2613" s="1" t="s">
        <v>7736</v>
      </c>
      <c r="C2613" s="1" t="s">
        <v>7701</v>
      </c>
      <c r="D2613" s="1" t="s">
        <v>7701</v>
      </c>
      <c r="E2613" s="5">
        <v>140129200</v>
      </c>
      <c r="F2613" s="1" t="s">
        <v>7737</v>
      </c>
      <c r="G2613" s="1" t="s">
        <v>7701</v>
      </c>
      <c r="H2613" s="1" t="s">
        <v>850</v>
      </c>
      <c r="I2613" s="1" t="s">
        <v>154</v>
      </c>
      <c r="J2613" s="1" t="s">
        <v>851</v>
      </c>
      <c r="K2613" s="1" t="s">
        <v>19</v>
      </c>
      <c r="L2613" s="1"/>
      <c r="M2613" t="str">
        <f t="shared" si="179"/>
        <v>1</v>
      </c>
      <c r="N2613" t="str">
        <f t="shared" si="180"/>
        <v>14</v>
      </c>
      <c r="Q2613" s="22" t="str">
        <f t="shared" si="181"/>
        <v/>
      </c>
    </row>
    <row r="2614" spans="1:17" x14ac:dyDescent="0.45">
      <c r="A2614" s="3">
        <v>2672</v>
      </c>
      <c r="B2614" s="1" t="s">
        <v>7738</v>
      </c>
      <c r="C2614" s="1" t="s">
        <v>7701</v>
      </c>
      <c r="D2614" s="1" t="s">
        <v>7701</v>
      </c>
      <c r="E2614" s="5">
        <v>13570000</v>
      </c>
      <c r="F2614" s="1" t="s">
        <v>7739</v>
      </c>
      <c r="G2614" s="1" t="s">
        <v>7701</v>
      </c>
      <c r="H2614" s="1" t="s">
        <v>850</v>
      </c>
      <c r="I2614" s="1" t="s">
        <v>154</v>
      </c>
      <c r="J2614" s="1" t="s">
        <v>851</v>
      </c>
      <c r="K2614" s="1" t="s">
        <v>19</v>
      </c>
      <c r="L2614" s="1"/>
      <c r="M2614" t="str">
        <f t="shared" si="179"/>
        <v>1</v>
      </c>
      <c r="N2614" t="str">
        <f t="shared" si="180"/>
        <v>13</v>
      </c>
      <c r="Q2614" s="22" t="str">
        <f t="shared" si="181"/>
        <v/>
      </c>
    </row>
    <row r="2615" spans="1:17" x14ac:dyDescent="0.45">
      <c r="A2615" s="3">
        <v>2673</v>
      </c>
      <c r="B2615" s="1" t="s">
        <v>7740</v>
      </c>
      <c r="C2615" s="1" t="s">
        <v>7701</v>
      </c>
      <c r="D2615" s="1" t="s">
        <v>7678</v>
      </c>
      <c r="E2615" s="5">
        <v>14272346</v>
      </c>
      <c r="F2615" s="1" t="s">
        <v>7741</v>
      </c>
      <c r="G2615" s="1" t="s">
        <v>7697</v>
      </c>
      <c r="H2615" s="1" t="s">
        <v>154</v>
      </c>
      <c r="I2615" s="1" t="s">
        <v>154</v>
      </c>
      <c r="J2615" s="1" t="s">
        <v>7742</v>
      </c>
      <c r="K2615" s="1" t="s">
        <v>19</v>
      </c>
      <c r="L2615" s="1"/>
      <c r="M2615" t="str">
        <f t="shared" si="179"/>
        <v>1</v>
      </c>
      <c r="N2615" t="str">
        <f t="shared" si="180"/>
        <v>14</v>
      </c>
      <c r="Q2615" s="22" t="str">
        <f t="shared" si="181"/>
        <v/>
      </c>
    </row>
    <row r="2616" spans="1:17" x14ac:dyDescent="0.45">
      <c r="A2616" s="3">
        <v>2674</v>
      </c>
      <c r="B2616" s="1" t="s">
        <v>7743</v>
      </c>
      <c r="C2616" s="1" t="s">
        <v>7701</v>
      </c>
      <c r="D2616" s="1" t="s">
        <v>7678</v>
      </c>
      <c r="E2616" s="5">
        <v>76142536</v>
      </c>
      <c r="F2616" s="1" t="s">
        <v>7744</v>
      </c>
      <c r="G2616" s="1" t="s">
        <v>7697</v>
      </c>
      <c r="H2616" s="1" t="s">
        <v>154</v>
      </c>
      <c r="I2616" s="1" t="s">
        <v>154</v>
      </c>
      <c r="J2616" s="1" t="s">
        <v>7745</v>
      </c>
      <c r="K2616" s="1" t="s">
        <v>19</v>
      </c>
      <c r="L2616" s="1"/>
      <c r="M2616" t="str">
        <f t="shared" si="179"/>
        <v>7</v>
      </c>
      <c r="N2616" t="str">
        <f t="shared" si="180"/>
        <v>76</v>
      </c>
      <c r="Q2616" s="22" t="str">
        <f t="shared" si="181"/>
        <v/>
      </c>
    </row>
    <row r="2617" spans="1:17" x14ac:dyDescent="0.45">
      <c r="A2617" s="3">
        <v>2675</v>
      </c>
      <c r="B2617" s="1" t="s">
        <v>7746</v>
      </c>
      <c r="C2617" s="1" t="s">
        <v>7701</v>
      </c>
      <c r="D2617" s="1" t="s">
        <v>7678</v>
      </c>
      <c r="E2617" s="5">
        <v>44052325</v>
      </c>
      <c r="F2617" s="1" t="s">
        <v>7747</v>
      </c>
      <c r="G2617" s="1" t="s">
        <v>7697</v>
      </c>
      <c r="H2617" s="1" t="s">
        <v>154</v>
      </c>
      <c r="I2617" s="1" t="s">
        <v>154</v>
      </c>
      <c r="J2617" s="1" t="s">
        <v>7748</v>
      </c>
      <c r="K2617" s="1" t="s">
        <v>19</v>
      </c>
      <c r="L2617" s="1"/>
      <c r="M2617" t="str">
        <f t="shared" si="179"/>
        <v>4</v>
      </c>
      <c r="N2617" t="str">
        <f t="shared" si="180"/>
        <v>44</v>
      </c>
      <c r="Q2617" s="22" t="str">
        <f t="shared" si="181"/>
        <v/>
      </c>
    </row>
    <row r="2618" spans="1:17" x14ac:dyDescent="0.45">
      <c r="A2618" s="3">
        <v>2676</v>
      </c>
      <c r="B2618" s="1" t="s">
        <v>7749</v>
      </c>
      <c r="C2618" s="1" t="s">
        <v>7701</v>
      </c>
      <c r="D2618" s="1" t="s">
        <v>7678</v>
      </c>
      <c r="E2618" s="5">
        <v>22072073</v>
      </c>
      <c r="F2618" s="1" t="s">
        <v>7750</v>
      </c>
      <c r="G2618" s="1" t="s">
        <v>7697</v>
      </c>
      <c r="H2618" s="1" t="s">
        <v>154</v>
      </c>
      <c r="I2618" s="1" t="s">
        <v>154</v>
      </c>
      <c r="J2618" s="1" t="s">
        <v>7751</v>
      </c>
      <c r="K2618" s="1" t="s">
        <v>19</v>
      </c>
      <c r="L2618" s="1"/>
      <c r="M2618" t="str">
        <f t="shared" si="179"/>
        <v>2</v>
      </c>
      <c r="N2618" t="str">
        <f t="shared" si="180"/>
        <v>22</v>
      </c>
      <c r="Q2618" s="22" t="str">
        <f t="shared" si="181"/>
        <v/>
      </c>
    </row>
    <row r="2619" spans="1:17" x14ac:dyDescent="0.45">
      <c r="A2619" s="3">
        <v>2677</v>
      </c>
      <c r="B2619" s="1" t="s">
        <v>7752</v>
      </c>
      <c r="C2619" s="1" t="s">
        <v>7701</v>
      </c>
      <c r="D2619" s="1" t="s">
        <v>7678</v>
      </c>
      <c r="E2619" s="5">
        <v>113257400</v>
      </c>
      <c r="F2619" s="1" t="s">
        <v>7753</v>
      </c>
      <c r="G2619" s="1" t="s">
        <v>7697</v>
      </c>
      <c r="H2619" s="1" t="s">
        <v>154</v>
      </c>
      <c r="I2619" s="1" t="s">
        <v>154</v>
      </c>
      <c r="J2619" s="1" t="s">
        <v>7754</v>
      </c>
      <c r="K2619" s="1" t="s">
        <v>19</v>
      </c>
      <c r="L2619" s="1"/>
      <c r="M2619" t="str">
        <f t="shared" si="179"/>
        <v>1</v>
      </c>
      <c r="N2619" t="str">
        <f t="shared" si="180"/>
        <v>11</v>
      </c>
      <c r="Q2619" s="22" t="str">
        <f t="shared" si="181"/>
        <v/>
      </c>
    </row>
    <row r="2620" spans="1:17" x14ac:dyDescent="0.45">
      <c r="A2620" s="3">
        <v>2678</v>
      </c>
      <c r="B2620" s="1" t="s">
        <v>7755</v>
      </c>
      <c r="C2620" s="1" t="s">
        <v>7701</v>
      </c>
      <c r="D2620" s="1" t="s">
        <v>7678</v>
      </c>
      <c r="E2620" s="5">
        <v>32456460</v>
      </c>
      <c r="F2620" s="1" t="s">
        <v>7756</v>
      </c>
      <c r="G2620" s="1" t="s">
        <v>7697</v>
      </c>
      <c r="H2620" s="1" t="s">
        <v>154</v>
      </c>
      <c r="I2620" s="1" t="s">
        <v>154</v>
      </c>
      <c r="J2620" s="1" t="s">
        <v>7757</v>
      </c>
      <c r="K2620" s="1" t="s">
        <v>19</v>
      </c>
      <c r="L2620" s="1"/>
      <c r="M2620" t="str">
        <f t="shared" si="179"/>
        <v>3</v>
      </c>
      <c r="N2620" t="str">
        <f t="shared" si="180"/>
        <v>32</v>
      </c>
      <c r="Q2620" s="22" t="str">
        <f t="shared" si="181"/>
        <v/>
      </c>
    </row>
    <row r="2621" spans="1:17" x14ac:dyDescent="0.45">
      <c r="A2621" s="3">
        <v>2679</v>
      </c>
      <c r="B2621" s="1" t="s">
        <v>7758</v>
      </c>
      <c r="C2621" s="1" t="s">
        <v>7701</v>
      </c>
      <c r="D2621" s="1" t="s">
        <v>7678</v>
      </c>
      <c r="E2621" s="5">
        <v>28954546</v>
      </c>
      <c r="F2621" s="1" t="s">
        <v>7759</v>
      </c>
      <c r="G2621" s="1" t="s">
        <v>7697</v>
      </c>
      <c r="H2621" s="1" t="s">
        <v>154</v>
      </c>
      <c r="I2621" s="1" t="s">
        <v>154</v>
      </c>
      <c r="J2621" s="1" t="s">
        <v>7760</v>
      </c>
      <c r="K2621" s="1" t="s">
        <v>19</v>
      </c>
      <c r="L2621" s="1"/>
      <c r="M2621" t="str">
        <f t="shared" si="179"/>
        <v>2</v>
      </c>
      <c r="N2621" t="str">
        <f t="shared" si="180"/>
        <v>28</v>
      </c>
      <c r="Q2621" s="22" t="str">
        <f t="shared" si="181"/>
        <v/>
      </c>
    </row>
    <row r="2622" spans="1:17" x14ac:dyDescent="0.45">
      <c r="A2622" s="3">
        <v>2680</v>
      </c>
      <c r="B2622" s="1" t="s">
        <v>7761</v>
      </c>
      <c r="C2622" s="1" t="s">
        <v>7701</v>
      </c>
      <c r="D2622" s="1" t="s">
        <v>7678</v>
      </c>
      <c r="E2622" s="5">
        <v>52498000</v>
      </c>
      <c r="F2622" s="1" t="s">
        <v>7762</v>
      </c>
      <c r="G2622" s="1" t="s">
        <v>7697</v>
      </c>
      <c r="H2622" s="1" t="s">
        <v>154</v>
      </c>
      <c r="I2622" s="1" t="s">
        <v>154</v>
      </c>
      <c r="J2622" s="1" t="s">
        <v>7763</v>
      </c>
      <c r="K2622" s="1" t="s">
        <v>19</v>
      </c>
      <c r="L2622" s="1"/>
      <c r="M2622" t="str">
        <f t="shared" si="179"/>
        <v>5</v>
      </c>
      <c r="N2622" t="str">
        <f t="shared" si="180"/>
        <v>52</v>
      </c>
      <c r="Q2622" s="22" t="str">
        <f t="shared" si="181"/>
        <v/>
      </c>
    </row>
    <row r="2623" spans="1:17" x14ac:dyDescent="0.45">
      <c r="A2623" s="3">
        <v>2681</v>
      </c>
      <c r="B2623" s="1" t="s">
        <v>7764</v>
      </c>
      <c r="C2623" s="1" t="s">
        <v>7701</v>
      </c>
      <c r="D2623" s="1" t="s">
        <v>7701</v>
      </c>
      <c r="E2623" s="5">
        <v>43693874</v>
      </c>
      <c r="F2623" s="1" t="s">
        <v>7765</v>
      </c>
      <c r="G2623" s="1" t="s">
        <v>7766</v>
      </c>
      <c r="H2623" s="1" t="s">
        <v>154</v>
      </c>
      <c r="I2623" s="1" t="s">
        <v>154</v>
      </c>
      <c r="J2623" s="1" t="s">
        <v>7767</v>
      </c>
      <c r="K2623" s="1" t="s">
        <v>19</v>
      </c>
      <c r="L2623" s="1"/>
      <c r="M2623" t="str">
        <f t="shared" si="179"/>
        <v>4</v>
      </c>
      <c r="N2623" t="str">
        <f t="shared" si="180"/>
        <v>43</v>
      </c>
      <c r="Q2623" s="22" t="str">
        <f t="shared" si="181"/>
        <v/>
      </c>
    </row>
    <row r="2624" spans="1:17" x14ac:dyDescent="0.45">
      <c r="A2624" s="3">
        <v>2682</v>
      </c>
      <c r="B2624" s="1" t="s">
        <v>7768</v>
      </c>
      <c r="C2624" s="1" t="s">
        <v>7701</v>
      </c>
      <c r="D2624" s="1" t="s">
        <v>7701</v>
      </c>
      <c r="E2624" s="5">
        <v>23520000</v>
      </c>
      <c r="F2624" s="1" t="s">
        <v>7769</v>
      </c>
      <c r="G2624" s="1" t="s">
        <v>7766</v>
      </c>
      <c r="H2624" s="1" t="s">
        <v>154</v>
      </c>
      <c r="I2624" s="1" t="s">
        <v>154</v>
      </c>
      <c r="J2624" s="1" t="s">
        <v>7770</v>
      </c>
      <c r="K2624" s="1" t="s">
        <v>19</v>
      </c>
      <c r="L2624" s="1"/>
      <c r="M2624" t="str">
        <f t="shared" si="179"/>
        <v>2</v>
      </c>
      <c r="N2624" t="str">
        <f t="shared" si="180"/>
        <v>23</v>
      </c>
      <c r="Q2624" s="22" t="str">
        <f t="shared" si="181"/>
        <v/>
      </c>
    </row>
    <row r="2625" spans="1:17" x14ac:dyDescent="0.45">
      <c r="A2625" s="3">
        <v>2683</v>
      </c>
      <c r="B2625" s="1" t="s">
        <v>7771</v>
      </c>
      <c r="C2625" s="1" t="s">
        <v>7701</v>
      </c>
      <c r="D2625" s="1" t="s">
        <v>7701</v>
      </c>
      <c r="E2625" s="5">
        <v>1960000</v>
      </c>
      <c r="F2625" s="1" t="s">
        <v>7772</v>
      </c>
      <c r="G2625" s="1" t="s">
        <v>7766</v>
      </c>
      <c r="H2625" s="1" t="s">
        <v>154</v>
      </c>
      <c r="I2625" s="1" t="s">
        <v>154</v>
      </c>
      <c r="J2625" s="1" t="s">
        <v>7773</v>
      </c>
      <c r="K2625" s="1" t="s">
        <v>19</v>
      </c>
      <c r="L2625" s="1"/>
      <c r="M2625" t="str">
        <f t="shared" si="179"/>
        <v>1</v>
      </c>
      <c r="N2625" t="str">
        <f t="shared" si="180"/>
        <v>19</v>
      </c>
      <c r="Q2625" s="22" t="str">
        <f t="shared" si="181"/>
        <v/>
      </c>
    </row>
    <row r="2626" spans="1:17" x14ac:dyDescent="0.45">
      <c r="A2626" s="3">
        <v>2684</v>
      </c>
      <c r="B2626" s="1" t="s">
        <v>7774</v>
      </c>
      <c r="C2626" s="1" t="s">
        <v>7701</v>
      </c>
      <c r="D2626" s="1" t="s">
        <v>7701</v>
      </c>
      <c r="E2626" s="5">
        <v>23520000</v>
      </c>
      <c r="F2626" s="1" t="s">
        <v>7775</v>
      </c>
      <c r="G2626" s="1" t="s">
        <v>7766</v>
      </c>
      <c r="H2626" s="1" t="s">
        <v>154</v>
      </c>
      <c r="I2626" s="1" t="s">
        <v>154</v>
      </c>
      <c r="J2626" s="1" t="s">
        <v>7776</v>
      </c>
      <c r="K2626" s="1" t="s">
        <v>19</v>
      </c>
      <c r="L2626" s="1"/>
      <c r="M2626" t="str">
        <f t="shared" si="179"/>
        <v>2</v>
      </c>
      <c r="N2626" t="str">
        <f t="shared" si="180"/>
        <v>23</v>
      </c>
      <c r="Q2626" s="22" t="str">
        <f t="shared" si="181"/>
        <v/>
      </c>
    </row>
    <row r="2627" spans="1:17" x14ac:dyDescent="0.45">
      <c r="A2627" s="3">
        <v>2685</v>
      </c>
      <c r="B2627" s="1" t="s">
        <v>7777</v>
      </c>
      <c r="C2627" s="1" t="s">
        <v>7701</v>
      </c>
      <c r="D2627" s="1" t="s">
        <v>7701</v>
      </c>
      <c r="E2627" s="5">
        <v>30576000</v>
      </c>
      <c r="F2627" s="1" t="s">
        <v>7778</v>
      </c>
      <c r="G2627" s="1" t="s">
        <v>7766</v>
      </c>
      <c r="H2627" s="1" t="s">
        <v>154</v>
      </c>
      <c r="I2627" s="1" t="s">
        <v>154</v>
      </c>
      <c r="J2627" s="1" t="s">
        <v>7779</v>
      </c>
      <c r="K2627" s="1" t="s">
        <v>19</v>
      </c>
      <c r="L2627" s="1"/>
      <c r="M2627" t="str">
        <f t="shared" si="179"/>
        <v>3</v>
      </c>
      <c r="N2627" t="str">
        <f t="shared" si="180"/>
        <v>30</v>
      </c>
      <c r="Q2627" s="22" t="str">
        <f t="shared" si="181"/>
        <v/>
      </c>
    </row>
    <row r="2628" spans="1:17" x14ac:dyDescent="0.45">
      <c r="A2628" s="3">
        <v>2686</v>
      </c>
      <c r="B2628" s="1" t="s">
        <v>7780</v>
      </c>
      <c r="C2628" s="1" t="s">
        <v>7701</v>
      </c>
      <c r="D2628" s="1" t="s">
        <v>7701</v>
      </c>
      <c r="E2628" s="5">
        <v>23520000</v>
      </c>
      <c r="F2628" s="1" t="s">
        <v>7781</v>
      </c>
      <c r="G2628" s="1" t="s">
        <v>7766</v>
      </c>
      <c r="H2628" s="1" t="s">
        <v>154</v>
      </c>
      <c r="I2628" s="1" t="s">
        <v>154</v>
      </c>
      <c r="J2628" s="1" t="s">
        <v>7782</v>
      </c>
      <c r="K2628" s="1" t="s">
        <v>19</v>
      </c>
      <c r="L2628" s="1"/>
      <c r="M2628" t="str">
        <f t="shared" si="179"/>
        <v>2</v>
      </c>
      <c r="N2628" t="str">
        <f t="shared" si="180"/>
        <v>23</v>
      </c>
      <c r="Q2628" s="22" t="str">
        <f t="shared" si="181"/>
        <v/>
      </c>
    </row>
    <row r="2629" spans="1:17" x14ac:dyDescent="0.45">
      <c r="A2629" s="3">
        <v>2687</v>
      </c>
      <c r="B2629" s="1" t="s">
        <v>7783</v>
      </c>
      <c r="C2629" s="1" t="s">
        <v>7701</v>
      </c>
      <c r="D2629" s="1" t="s">
        <v>7701</v>
      </c>
      <c r="E2629" s="5">
        <v>23520000</v>
      </c>
      <c r="F2629" s="1" t="s">
        <v>7784</v>
      </c>
      <c r="G2629" s="1" t="s">
        <v>7766</v>
      </c>
      <c r="H2629" s="1" t="s">
        <v>154</v>
      </c>
      <c r="I2629" s="1" t="s">
        <v>154</v>
      </c>
      <c r="J2629" s="1" t="s">
        <v>7785</v>
      </c>
      <c r="K2629" s="1" t="s">
        <v>19</v>
      </c>
      <c r="L2629" s="1"/>
      <c r="M2629" t="str">
        <f t="shared" ref="M2629:M2692" si="182">LEFT(E2629,1)</f>
        <v>2</v>
      </c>
      <c r="N2629" t="str">
        <f t="shared" ref="N2629:N2692" si="183">LEFT(E2629,2)</f>
        <v>23</v>
      </c>
      <c r="Q2629" s="22" t="str">
        <f t="shared" si="181"/>
        <v/>
      </c>
    </row>
    <row r="2630" spans="1:17" x14ac:dyDescent="0.45">
      <c r="A2630" s="3">
        <v>2688</v>
      </c>
      <c r="B2630" s="1" t="s">
        <v>7786</v>
      </c>
      <c r="C2630" s="1" t="s">
        <v>7701</v>
      </c>
      <c r="D2630" s="1" t="s">
        <v>7701</v>
      </c>
      <c r="E2630" s="5">
        <v>43947860</v>
      </c>
      <c r="F2630" s="1" t="s">
        <v>7787</v>
      </c>
      <c r="G2630" s="1" t="s">
        <v>7766</v>
      </c>
      <c r="H2630" s="1" t="s">
        <v>154</v>
      </c>
      <c r="I2630" s="1" t="s">
        <v>154</v>
      </c>
      <c r="J2630" s="1" t="s">
        <v>7788</v>
      </c>
      <c r="K2630" s="1" t="s">
        <v>19</v>
      </c>
      <c r="L2630" s="1"/>
      <c r="M2630" t="str">
        <f t="shared" si="182"/>
        <v>4</v>
      </c>
      <c r="N2630" t="str">
        <f t="shared" si="183"/>
        <v>43</v>
      </c>
      <c r="Q2630" s="22" t="str">
        <f t="shared" si="181"/>
        <v/>
      </c>
    </row>
    <row r="2631" spans="1:17" x14ac:dyDescent="0.45">
      <c r="A2631" s="3">
        <v>2689</v>
      </c>
      <c r="B2631" s="1" t="s">
        <v>7789</v>
      </c>
      <c r="C2631" s="1" t="s">
        <v>7701</v>
      </c>
      <c r="D2631" s="1" t="s">
        <v>7701</v>
      </c>
      <c r="E2631" s="5">
        <v>23520000</v>
      </c>
      <c r="F2631" s="1" t="s">
        <v>7790</v>
      </c>
      <c r="G2631" s="1" t="s">
        <v>7766</v>
      </c>
      <c r="H2631" s="1" t="s">
        <v>154</v>
      </c>
      <c r="I2631" s="1" t="s">
        <v>154</v>
      </c>
      <c r="J2631" s="1" t="s">
        <v>7791</v>
      </c>
      <c r="K2631" s="1" t="s">
        <v>19</v>
      </c>
      <c r="L2631" s="1"/>
      <c r="M2631" t="str">
        <f t="shared" si="182"/>
        <v>2</v>
      </c>
      <c r="N2631" t="str">
        <f t="shared" si="183"/>
        <v>23</v>
      </c>
      <c r="Q2631" s="22" t="str">
        <f t="shared" si="181"/>
        <v/>
      </c>
    </row>
    <row r="2632" spans="1:17" x14ac:dyDescent="0.45">
      <c r="A2632" s="3">
        <v>2690</v>
      </c>
      <c r="B2632" s="1" t="s">
        <v>7792</v>
      </c>
      <c r="C2632" s="1" t="s">
        <v>7701</v>
      </c>
      <c r="D2632" s="1" t="s">
        <v>7701</v>
      </c>
      <c r="E2632" s="5">
        <v>23520000</v>
      </c>
      <c r="F2632" s="1" t="s">
        <v>7793</v>
      </c>
      <c r="G2632" s="1" t="s">
        <v>7766</v>
      </c>
      <c r="H2632" s="1" t="s">
        <v>154</v>
      </c>
      <c r="I2632" s="1" t="s">
        <v>154</v>
      </c>
      <c r="J2632" s="1" t="s">
        <v>7794</v>
      </c>
      <c r="K2632" s="1" t="s">
        <v>19</v>
      </c>
      <c r="L2632" s="1"/>
      <c r="M2632" t="str">
        <f t="shared" si="182"/>
        <v>2</v>
      </c>
      <c r="N2632" t="str">
        <f t="shared" si="183"/>
        <v>23</v>
      </c>
      <c r="Q2632" s="22" t="str">
        <f t="shared" si="181"/>
        <v/>
      </c>
    </row>
    <row r="2633" spans="1:17" x14ac:dyDescent="0.45">
      <c r="A2633" s="3">
        <v>2691</v>
      </c>
      <c r="B2633" s="1" t="s">
        <v>7795</v>
      </c>
      <c r="C2633" s="1" t="s">
        <v>7701</v>
      </c>
      <c r="D2633" s="1" t="s">
        <v>7701</v>
      </c>
      <c r="E2633" s="5">
        <v>9212000</v>
      </c>
      <c r="F2633" s="1" t="s">
        <v>7796</v>
      </c>
      <c r="G2633" s="1" t="s">
        <v>7766</v>
      </c>
      <c r="H2633" s="1" t="s">
        <v>154</v>
      </c>
      <c r="I2633" s="1" t="s">
        <v>154</v>
      </c>
      <c r="J2633" s="1" t="s">
        <v>7797</v>
      </c>
      <c r="K2633" s="1" t="s">
        <v>19</v>
      </c>
      <c r="L2633" s="1"/>
      <c r="M2633" t="str">
        <f t="shared" si="182"/>
        <v>9</v>
      </c>
      <c r="N2633" t="str">
        <f t="shared" si="183"/>
        <v>92</v>
      </c>
      <c r="Q2633" s="22" t="str">
        <f t="shared" si="181"/>
        <v/>
      </c>
    </row>
    <row r="2634" spans="1:17" x14ac:dyDescent="0.45">
      <c r="A2634" s="3">
        <v>2692</v>
      </c>
      <c r="B2634" s="1" t="s">
        <v>7798</v>
      </c>
      <c r="C2634" s="1" t="s">
        <v>7701</v>
      </c>
      <c r="D2634" s="1" t="s">
        <v>7701</v>
      </c>
      <c r="E2634" s="5">
        <v>950000</v>
      </c>
      <c r="F2634" s="1" t="s">
        <v>7799</v>
      </c>
      <c r="G2634" s="1" t="s">
        <v>7766</v>
      </c>
      <c r="H2634" s="1" t="s">
        <v>154</v>
      </c>
      <c r="I2634" s="1" t="s">
        <v>154</v>
      </c>
      <c r="J2634" s="1" t="s">
        <v>7800</v>
      </c>
      <c r="K2634" s="1" t="s">
        <v>19</v>
      </c>
      <c r="L2634" s="1"/>
      <c r="M2634" t="str">
        <f t="shared" si="182"/>
        <v>9</v>
      </c>
      <c r="N2634" t="str">
        <f t="shared" si="183"/>
        <v>95</v>
      </c>
      <c r="Q2634" s="22" t="str">
        <f t="shared" si="181"/>
        <v/>
      </c>
    </row>
    <row r="2635" spans="1:17" x14ac:dyDescent="0.45">
      <c r="A2635" s="3">
        <v>2693</v>
      </c>
      <c r="B2635" s="1" t="s">
        <v>7801</v>
      </c>
      <c r="C2635" s="1" t="s">
        <v>7701</v>
      </c>
      <c r="D2635" s="1" t="s">
        <v>7701</v>
      </c>
      <c r="E2635" s="5">
        <v>35922297</v>
      </c>
      <c r="F2635" s="1" t="s">
        <v>7802</v>
      </c>
      <c r="G2635" s="1" t="s">
        <v>7766</v>
      </c>
      <c r="H2635" s="1" t="s">
        <v>154</v>
      </c>
      <c r="I2635" s="1" t="s">
        <v>154</v>
      </c>
      <c r="J2635" s="1" t="s">
        <v>7803</v>
      </c>
      <c r="K2635" s="1" t="s">
        <v>19</v>
      </c>
      <c r="L2635" s="1"/>
      <c r="M2635" t="str">
        <f t="shared" si="182"/>
        <v>3</v>
      </c>
      <c r="N2635" t="str">
        <f t="shared" si="183"/>
        <v>35</v>
      </c>
      <c r="Q2635" s="22" t="str">
        <f t="shared" si="181"/>
        <v/>
      </c>
    </row>
    <row r="2636" spans="1:17" x14ac:dyDescent="0.45">
      <c r="A2636" s="3">
        <v>2694</v>
      </c>
      <c r="B2636" s="1" t="s">
        <v>7804</v>
      </c>
      <c r="C2636" s="1" t="s">
        <v>7697</v>
      </c>
      <c r="D2636" s="1" t="s">
        <v>7701</v>
      </c>
      <c r="E2636" s="5">
        <v>44258446</v>
      </c>
      <c r="F2636" s="1" t="s">
        <v>7805</v>
      </c>
      <c r="G2636" s="1" t="s">
        <v>7662</v>
      </c>
      <c r="H2636" s="1" t="s">
        <v>154</v>
      </c>
      <c r="I2636" s="1" t="s">
        <v>154</v>
      </c>
      <c r="J2636" s="1" t="s">
        <v>7806</v>
      </c>
      <c r="K2636" s="1" t="s">
        <v>19</v>
      </c>
      <c r="L2636" s="1"/>
      <c r="M2636" t="str">
        <f t="shared" si="182"/>
        <v>4</v>
      </c>
      <c r="N2636" t="str">
        <f t="shared" si="183"/>
        <v>44</v>
      </c>
      <c r="Q2636" s="22" t="str">
        <f t="shared" si="181"/>
        <v/>
      </c>
    </row>
    <row r="2637" spans="1:17" x14ac:dyDescent="0.45">
      <c r="A2637" s="3">
        <v>2695</v>
      </c>
      <c r="B2637" s="1" t="s">
        <v>7807</v>
      </c>
      <c r="C2637" s="1" t="s">
        <v>7697</v>
      </c>
      <c r="D2637" s="1" t="s">
        <v>7701</v>
      </c>
      <c r="E2637" s="5">
        <v>10382703</v>
      </c>
      <c r="F2637" s="1" t="s">
        <v>7808</v>
      </c>
      <c r="G2637" s="1" t="s">
        <v>7662</v>
      </c>
      <c r="H2637" s="1" t="s">
        <v>154</v>
      </c>
      <c r="I2637" s="1" t="s">
        <v>154</v>
      </c>
      <c r="J2637" s="1" t="s">
        <v>7809</v>
      </c>
      <c r="K2637" s="1" t="s">
        <v>19</v>
      </c>
      <c r="L2637" s="1"/>
      <c r="M2637" t="str">
        <f t="shared" si="182"/>
        <v>1</v>
      </c>
      <c r="N2637" t="str">
        <f t="shared" si="183"/>
        <v>10</v>
      </c>
      <c r="Q2637" s="22" t="str">
        <f t="shared" si="181"/>
        <v/>
      </c>
    </row>
    <row r="2638" spans="1:17" x14ac:dyDescent="0.45">
      <c r="A2638" s="3">
        <v>2696</v>
      </c>
      <c r="B2638" s="1" t="s">
        <v>7810</v>
      </c>
      <c r="C2638" s="1" t="s">
        <v>7697</v>
      </c>
      <c r="D2638" s="1" t="s">
        <v>7701</v>
      </c>
      <c r="E2638" s="5">
        <v>43836937</v>
      </c>
      <c r="F2638" s="1" t="s">
        <v>7811</v>
      </c>
      <c r="G2638" s="1" t="s">
        <v>7662</v>
      </c>
      <c r="H2638" s="1" t="s">
        <v>154</v>
      </c>
      <c r="I2638" s="1" t="s">
        <v>154</v>
      </c>
      <c r="J2638" s="1" t="s">
        <v>7812</v>
      </c>
      <c r="K2638" s="1" t="s">
        <v>19</v>
      </c>
      <c r="L2638" s="1"/>
      <c r="M2638" t="str">
        <f t="shared" si="182"/>
        <v>4</v>
      </c>
      <c r="N2638" t="str">
        <f t="shared" si="183"/>
        <v>43</v>
      </c>
      <c r="Q2638" s="22" t="str">
        <f t="shared" si="181"/>
        <v/>
      </c>
    </row>
    <row r="2639" spans="1:17" x14ac:dyDescent="0.45">
      <c r="A2639" s="3">
        <v>2697</v>
      </c>
      <c r="B2639" s="1" t="s">
        <v>7813</v>
      </c>
      <c r="C2639" s="1" t="s">
        <v>7697</v>
      </c>
      <c r="D2639" s="1" t="s">
        <v>7701</v>
      </c>
      <c r="E2639" s="5">
        <v>43978919</v>
      </c>
      <c r="F2639" s="1" t="s">
        <v>7814</v>
      </c>
      <c r="G2639" s="1" t="s">
        <v>7662</v>
      </c>
      <c r="H2639" s="1" t="s">
        <v>154</v>
      </c>
      <c r="I2639" s="1" t="s">
        <v>154</v>
      </c>
      <c r="J2639" s="1" t="s">
        <v>7815</v>
      </c>
      <c r="K2639" s="1" t="s">
        <v>19</v>
      </c>
      <c r="L2639" s="1"/>
      <c r="M2639" t="str">
        <f t="shared" si="182"/>
        <v>4</v>
      </c>
      <c r="N2639" t="str">
        <f t="shared" si="183"/>
        <v>43</v>
      </c>
      <c r="Q2639" s="22" t="str">
        <f t="shared" si="181"/>
        <v/>
      </c>
    </row>
    <row r="2640" spans="1:17" x14ac:dyDescent="0.45">
      <c r="A2640" s="3">
        <v>2698</v>
      </c>
      <c r="B2640" s="1" t="s">
        <v>7816</v>
      </c>
      <c r="C2640" s="1" t="s">
        <v>7697</v>
      </c>
      <c r="D2640" s="1" t="s">
        <v>7701</v>
      </c>
      <c r="E2640" s="5">
        <v>43823626</v>
      </c>
      <c r="F2640" s="1" t="s">
        <v>7817</v>
      </c>
      <c r="G2640" s="1" t="s">
        <v>7662</v>
      </c>
      <c r="H2640" s="1" t="s">
        <v>154</v>
      </c>
      <c r="I2640" s="1" t="s">
        <v>154</v>
      </c>
      <c r="J2640" s="1" t="s">
        <v>7818</v>
      </c>
      <c r="K2640" s="1" t="s">
        <v>19</v>
      </c>
      <c r="L2640" s="1"/>
      <c r="M2640" t="str">
        <f t="shared" si="182"/>
        <v>4</v>
      </c>
      <c r="N2640" t="str">
        <f t="shared" si="183"/>
        <v>43</v>
      </c>
      <c r="Q2640" s="22" t="str">
        <f t="shared" si="181"/>
        <v/>
      </c>
    </row>
    <row r="2641" spans="1:17" x14ac:dyDescent="0.45">
      <c r="A2641" s="3">
        <v>2699</v>
      </c>
      <c r="B2641" s="1" t="s">
        <v>7819</v>
      </c>
      <c r="C2641" s="1" t="s">
        <v>7697</v>
      </c>
      <c r="D2641" s="1" t="s">
        <v>7701</v>
      </c>
      <c r="E2641" s="5">
        <v>44098716</v>
      </c>
      <c r="F2641" s="1" t="s">
        <v>7820</v>
      </c>
      <c r="G2641" s="1" t="s">
        <v>7662</v>
      </c>
      <c r="H2641" s="1" t="s">
        <v>154</v>
      </c>
      <c r="I2641" s="1" t="s">
        <v>154</v>
      </c>
      <c r="J2641" s="1" t="s">
        <v>7821</v>
      </c>
      <c r="K2641" s="1" t="s">
        <v>19</v>
      </c>
      <c r="L2641" s="1"/>
      <c r="M2641" t="str">
        <f t="shared" si="182"/>
        <v>4</v>
      </c>
      <c r="N2641" t="str">
        <f t="shared" si="183"/>
        <v>44</v>
      </c>
      <c r="Q2641" s="22" t="str">
        <f t="shared" si="181"/>
        <v/>
      </c>
    </row>
    <row r="2642" spans="1:17" x14ac:dyDescent="0.45">
      <c r="A2642" s="3">
        <v>2700</v>
      </c>
      <c r="B2642" s="1" t="s">
        <v>7822</v>
      </c>
      <c r="C2642" s="1" t="s">
        <v>7697</v>
      </c>
      <c r="D2642" s="1" t="s">
        <v>7701</v>
      </c>
      <c r="E2642" s="5">
        <v>28529505</v>
      </c>
      <c r="F2642" s="1" t="s">
        <v>7823</v>
      </c>
      <c r="G2642" s="1" t="s">
        <v>7662</v>
      </c>
      <c r="H2642" s="1" t="s">
        <v>154</v>
      </c>
      <c r="I2642" s="1" t="s">
        <v>154</v>
      </c>
      <c r="J2642" s="1" t="s">
        <v>7824</v>
      </c>
      <c r="K2642" s="1" t="s">
        <v>19</v>
      </c>
      <c r="L2642" s="1"/>
      <c r="M2642" t="str">
        <f t="shared" si="182"/>
        <v>2</v>
      </c>
      <c r="N2642" t="str">
        <f t="shared" si="183"/>
        <v>28</v>
      </c>
      <c r="Q2642" s="22" t="str">
        <f t="shared" ref="Q2642:Q2705" si="184">O2642&amp;P2642</f>
        <v/>
      </c>
    </row>
    <row r="2643" spans="1:17" x14ac:dyDescent="0.45">
      <c r="A2643" s="3">
        <v>2701</v>
      </c>
      <c r="B2643" s="1" t="s">
        <v>7825</v>
      </c>
      <c r="C2643" s="1" t="s">
        <v>7697</v>
      </c>
      <c r="D2643" s="1" t="s">
        <v>7701</v>
      </c>
      <c r="E2643" s="5">
        <v>26399775</v>
      </c>
      <c r="F2643" s="1" t="s">
        <v>7826</v>
      </c>
      <c r="G2643" s="1" t="s">
        <v>7662</v>
      </c>
      <c r="H2643" s="1" t="s">
        <v>154</v>
      </c>
      <c r="I2643" s="1" t="s">
        <v>154</v>
      </c>
      <c r="J2643" s="1" t="s">
        <v>7827</v>
      </c>
      <c r="K2643" s="1" t="s">
        <v>19</v>
      </c>
      <c r="L2643" s="1"/>
      <c r="M2643" t="str">
        <f t="shared" si="182"/>
        <v>2</v>
      </c>
      <c r="N2643" t="str">
        <f t="shared" si="183"/>
        <v>26</v>
      </c>
      <c r="Q2643" s="22" t="str">
        <f t="shared" si="184"/>
        <v/>
      </c>
    </row>
    <row r="2644" spans="1:17" x14ac:dyDescent="0.45">
      <c r="A2644" s="3">
        <v>2702</v>
      </c>
      <c r="B2644" s="1" t="s">
        <v>7828</v>
      </c>
      <c r="C2644" s="1" t="s">
        <v>7697</v>
      </c>
      <c r="D2644" s="1" t="s">
        <v>7701</v>
      </c>
      <c r="E2644" s="5">
        <v>44191892</v>
      </c>
      <c r="F2644" s="1" t="s">
        <v>7829</v>
      </c>
      <c r="G2644" s="1" t="s">
        <v>7662</v>
      </c>
      <c r="H2644" s="1" t="s">
        <v>154</v>
      </c>
      <c r="I2644" s="1" t="s">
        <v>154</v>
      </c>
      <c r="J2644" s="1" t="s">
        <v>7830</v>
      </c>
      <c r="K2644" s="1" t="s">
        <v>19</v>
      </c>
      <c r="L2644" s="1"/>
      <c r="M2644" t="str">
        <f t="shared" si="182"/>
        <v>4</v>
      </c>
      <c r="N2644" t="str">
        <f t="shared" si="183"/>
        <v>44</v>
      </c>
      <c r="Q2644" s="22" t="str">
        <f t="shared" si="184"/>
        <v/>
      </c>
    </row>
    <row r="2645" spans="1:17" x14ac:dyDescent="0.45">
      <c r="A2645" s="3">
        <v>2703</v>
      </c>
      <c r="B2645" s="1" t="s">
        <v>7831</v>
      </c>
      <c r="C2645" s="1" t="s">
        <v>7697</v>
      </c>
      <c r="D2645" s="1" t="s">
        <v>7701</v>
      </c>
      <c r="E2645" s="5">
        <v>36382883</v>
      </c>
      <c r="F2645" s="1" t="s">
        <v>7832</v>
      </c>
      <c r="G2645" s="1" t="s">
        <v>7662</v>
      </c>
      <c r="H2645" s="1" t="s">
        <v>154</v>
      </c>
      <c r="I2645" s="1" t="s">
        <v>154</v>
      </c>
      <c r="J2645" s="1" t="s">
        <v>7833</v>
      </c>
      <c r="K2645" s="1" t="s">
        <v>19</v>
      </c>
      <c r="L2645" s="1"/>
      <c r="M2645" t="str">
        <f t="shared" si="182"/>
        <v>3</v>
      </c>
      <c r="N2645" t="str">
        <f t="shared" si="183"/>
        <v>36</v>
      </c>
      <c r="Q2645" s="22" t="str">
        <f t="shared" si="184"/>
        <v/>
      </c>
    </row>
    <row r="2646" spans="1:17" x14ac:dyDescent="0.45">
      <c r="A2646" s="3">
        <v>2704</v>
      </c>
      <c r="B2646" s="1" t="s">
        <v>7834</v>
      </c>
      <c r="C2646" s="1" t="s">
        <v>7697</v>
      </c>
      <c r="D2646" s="1" t="s">
        <v>7701</v>
      </c>
      <c r="E2646" s="5">
        <v>44014414</v>
      </c>
      <c r="F2646" s="1" t="s">
        <v>7835</v>
      </c>
      <c r="G2646" s="1" t="s">
        <v>7662</v>
      </c>
      <c r="H2646" s="1" t="s">
        <v>154</v>
      </c>
      <c r="I2646" s="1" t="s">
        <v>154</v>
      </c>
      <c r="J2646" s="1" t="s">
        <v>7836</v>
      </c>
      <c r="K2646" s="1" t="s">
        <v>19</v>
      </c>
      <c r="L2646" s="1"/>
      <c r="M2646" t="str">
        <f t="shared" si="182"/>
        <v>4</v>
      </c>
      <c r="N2646" t="str">
        <f t="shared" si="183"/>
        <v>44</v>
      </c>
      <c r="Q2646" s="22" t="str">
        <f t="shared" si="184"/>
        <v/>
      </c>
    </row>
    <row r="2647" spans="1:17" x14ac:dyDescent="0.45">
      <c r="A2647" s="3">
        <v>2705</v>
      </c>
      <c r="B2647" s="1" t="s">
        <v>7837</v>
      </c>
      <c r="C2647" s="1" t="s">
        <v>7697</v>
      </c>
      <c r="D2647" s="1" t="s">
        <v>7701</v>
      </c>
      <c r="E2647" s="5">
        <v>21952000</v>
      </c>
      <c r="F2647" s="1" t="s">
        <v>7838</v>
      </c>
      <c r="G2647" s="1" t="s">
        <v>7766</v>
      </c>
      <c r="H2647" s="1" t="s">
        <v>154</v>
      </c>
      <c r="I2647" s="1" t="s">
        <v>154</v>
      </c>
      <c r="J2647" s="1" t="s">
        <v>7839</v>
      </c>
      <c r="K2647" s="1" t="s">
        <v>19</v>
      </c>
      <c r="L2647" s="1"/>
      <c r="M2647" t="str">
        <f t="shared" si="182"/>
        <v>2</v>
      </c>
      <c r="N2647" t="str">
        <f t="shared" si="183"/>
        <v>21</v>
      </c>
      <c r="Q2647" s="22" t="str">
        <f t="shared" si="184"/>
        <v/>
      </c>
    </row>
    <row r="2648" spans="1:17" x14ac:dyDescent="0.45">
      <c r="A2648" s="3">
        <v>2706</v>
      </c>
      <c r="B2648" s="1" t="s">
        <v>7840</v>
      </c>
      <c r="C2648" s="1" t="s">
        <v>7697</v>
      </c>
      <c r="D2648" s="1" t="s">
        <v>7701</v>
      </c>
      <c r="E2648" s="5">
        <v>29008000</v>
      </c>
      <c r="F2648" s="1" t="s">
        <v>7841</v>
      </c>
      <c r="G2648" s="1" t="s">
        <v>7766</v>
      </c>
      <c r="H2648" s="1" t="s">
        <v>154</v>
      </c>
      <c r="I2648" s="1" t="s">
        <v>154</v>
      </c>
      <c r="J2648" s="1" t="s">
        <v>7842</v>
      </c>
      <c r="K2648" s="1" t="s">
        <v>19</v>
      </c>
      <c r="L2648" s="1"/>
      <c r="M2648" t="str">
        <f t="shared" si="182"/>
        <v>2</v>
      </c>
      <c r="N2648" t="str">
        <f t="shared" si="183"/>
        <v>29</v>
      </c>
      <c r="Q2648" s="22" t="str">
        <f t="shared" si="184"/>
        <v/>
      </c>
    </row>
    <row r="2649" spans="1:17" x14ac:dyDescent="0.45">
      <c r="A2649" s="3">
        <v>2707</v>
      </c>
      <c r="B2649" s="1" t="s">
        <v>7843</v>
      </c>
      <c r="C2649" s="1" t="s">
        <v>7697</v>
      </c>
      <c r="D2649" s="1" t="s">
        <v>7701</v>
      </c>
      <c r="E2649" s="5">
        <v>21952000</v>
      </c>
      <c r="F2649" s="1" t="s">
        <v>7844</v>
      </c>
      <c r="G2649" s="1" t="s">
        <v>7766</v>
      </c>
      <c r="H2649" s="1" t="s">
        <v>154</v>
      </c>
      <c r="I2649" s="1" t="s">
        <v>154</v>
      </c>
      <c r="J2649" s="1" t="s">
        <v>7845</v>
      </c>
      <c r="K2649" s="1" t="s">
        <v>19</v>
      </c>
      <c r="L2649" s="1"/>
      <c r="M2649" t="str">
        <f t="shared" si="182"/>
        <v>2</v>
      </c>
      <c r="N2649" t="str">
        <f t="shared" si="183"/>
        <v>21</v>
      </c>
      <c r="Q2649" s="22" t="str">
        <f t="shared" si="184"/>
        <v/>
      </c>
    </row>
    <row r="2650" spans="1:17" x14ac:dyDescent="0.45">
      <c r="A2650" s="3">
        <v>2708</v>
      </c>
      <c r="B2650" s="1" t="s">
        <v>7846</v>
      </c>
      <c r="C2650" s="1" t="s">
        <v>7697</v>
      </c>
      <c r="D2650" s="1" t="s">
        <v>7701</v>
      </c>
      <c r="E2650" s="5">
        <v>21952000</v>
      </c>
      <c r="F2650" s="1" t="s">
        <v>7847</v>
      </c>
      <c r="G2650" s="1" t="s">
        <v>7766</v>
      </c>
      <c r="H2650" s="1" t="s">
        <v>154</v>
      </c>
      <c r="I2650" s="1" t="s">
        <v>154</v>
      </c>
      <c r="J2650" s="1" t="s">
        <v>7848</v>
      </c>
      <c r="K2650" s="1" t="s">
        <v>19</v>
      </c>
      <c r="L2650" s="1"/>
      <c r="M2650" t="str">
        <f t="shared" si="182"/>
        <v>2</v>
      </c>
      <c r="N2650" t="str">
        <f t="shared" si="183"/>
        <v>21</v>
      </c>
      <c r="Q2650" s="22" t="str">
        <f t="shared" si="184"/>
        <v/>
      </c>
    </row>
    <row r="2651" spans="1:17" x14ac:dyDescent="0.45">
      <c r="A2651" s="3">
        <v>2709</v>
      </c>
      <c r="B2651" s="1" t="s">
        <v>7849</v>
      </c>
      <c r="C2651" s="1" t="s">
        <v>7697</v>
      </c>
      <c r="D2651" s="1" t="s">
        <v>7701</v>
      </c>
      <c r="E2651" s="5">
        <v>21952000</v>
      </c>
      <c r="F2651" s="1" t="s">
        <v>7850</v>
      </c>
      <c r="G2651" s="1" t="s">
        <v>7766</v>
      </c>
      <c r="H2651" s="1" t="s">
        <v>154</v>
      </c>
      <c r="I2651" s="1" t="s">
        <v>154</v>
      </c>
      <c r="J2651" s="1" t="s">
        <v>7851</v>
      </c>
      <c r="K2651" s="1" t="s">
        <v>19</v>
      </c>
      <c r="L2651" s="1"/>
      <c r="M2651" t="str">
        <f t="shared" si="182"/>
        <v>2</v>
      </c>
      <c r="N2651" t="str">
        <f t="shared" si="183"/>
        <v>21</v>
      </c>
      <c r="Q2651" s="22" t="str">
        <f t="shared" si="184"/>
        <v/>
      </c>
    </row>
    <row r="2652" spans="1:17" x14ac:dyDescent="0.45">
      <c r="A2652" s="3">
        <v>2710</v>
      </c>
      <c r="B2652" s="1" t="s">
        <v>7852</v>
      </c>
      <c r="C2652" s="1" t="s">
        <v>7697</v>
      </c>
      <c r="D2652" s="1" t="s">
        <v>7701</v>
      </c>
      <c r="E2652" s="5">
        <v>23520000</v>
      </c>
      <c r="F2652" s="1" t="s">
        <v>7853</v>
      </c>
      <c r="G2652" s="1" t="s">
        <v>7766</v>
      </c>
      <c r="H2652" s="1" t="s">
        <v>154</v>
      </c>
      <c r="I2652" s="1" t="s">
        <v>154</v>
      </c>
      <c r="J2652" s="1" t="s">
        <v>7854</v>
      </c>
      <c r="K2652" s="1" t="s">
        <v>19</v>
      </c>
      <c r="L2652" s="1"/>
      <c r="M2652" t="str">
        <f t="shared" si="182"/>
        <v>2</v>
      </c>
      <c r="N2652" t="str">
        <f t="shared" si="183"/>
        <v>23</v>
      </c>
      <c r="Q2652" s="22" t="str">
        <f t="shared" si="184"/>
        <v/>
      </c>
    </row>
    <row r="2653" spans="1:17" x14ac:dyDescent="0.45">
      <c r="A2653" s="3">
        <v>2711</v>
      </c>
      <c r="B2653" s="1" t="s">
        <v>7855</v>
      </c>
      <c r="C2653" s="1" t="s">
        <v>7697</v>
      </c>
      <c r="D2653" s="1" t="s">
        <v>7701</v>
      </c>
      <c r="E2653" s="5">
        <v>29008000</v>
      </c>
      <c r="F2653" s="1" t="s">
        <v>7856</v>
      </c>
      <c r="G2653" s="1" t="s">
        <v>7766</v>
      </c>
      <c r="H2653" s="1" t="s">
        <v>154</v>
      </c>
      <c r="I2653" s="1" t="s">
        <v>154</v>
      </c>
      <c r="J2653" s="1" t="s">
        <v>7857</v>
      </c>
      <c r="K2653" s="1" t="s">
        <v>19</v>
      </c>
      <c r="L2653" s="1"/>
      <c r="M2653" t="str">
        <f t="shared" si="182"/>
        <v>2</v>
      </c>
      <c r="N2653" t="str">
        <f t="shared" si="183"/>
        <v>29</v>
      </c>
      <c r="Q2653" s="22" t="str">
        <f t="shared" si="184"/>
        <v/>
      </c>
    </row>
    <row r="2654" spans="1:17" x14ac:dyDescent="0.45">
      <c r="A2654" s="3">
        <v>2712</v>
      </c>
      <c r="B2654" s="1" t="s">
        <v>7858</v>
      </c>
      <c r="C2654" s="1" t="s">
        <v>7697</v>
      </c>
      <c r="D2654" s="1" t="s">
        <v>7701</v>
      </c>
      <c r="E2654" s="5">
        <v>30576000</v>
      </c>
      <c r="F2654" s="1" t="s">
        <v>7859</v>
      </c>
      <c r="G2654" s="1" t="s">
        <v>7766</v>
      </c>
      <c r="H2654" s="1" t="s">
        <v>154</v>
      </c>
      <c r="I2654" s="1" t="s">
        <v>154</v>
      </c>
      <c r="J2654" s="1" t="s">
        <v>7860</v>
      </c>
      <c r="K2654" s="1" t="s">
        <v>19</v>
      </c>
      <c r="L2654" s="1"/>
      <c r="M2654" t="str">
        <f t="shared" si="182"/>
        <v>3</v>
      </c>
      <c r="N2654" t="str">
        <f t="shared" si="183"/>
        <v>30</v>
      </c>
      <c r="Q2654" s="22" t="str">
        <f t="shared" si="184"/>
        <v/>
      </c>
    </row>
    <row r="2655" spans="1:17" x14ac:dyDescent="0.45">
      <c r="A2655" s="3">
        <v>2713</v>
      </c>
      <c r="B2655" s="1" t="s">
        <v>7861</v>
      </c>
      <c r="C2655" s="1" t="s">
        <v>7697</v>
      </c>
      <c r="D2655" s="1" t="s">
        <v>7697</v>
      </c>
      <c r="E2655" s="5">
        <v>19792000</v>
      </c>
      <c r="F2655" s="1" t="s">
        <v>7862</v>
      </c>
      <c r="G2655" s="1" t="s">
        <v>7662</v>
      </c>
      <c r="H2655" s="1" t="s">
        <v>154</v>
      </c>
      <c r="I2655" s="1" t="s">
        <v>154</v>
      </c>
      <c r="J2655" s="1" t="s">
        <v>7863</v>
      </c>
      <c r="K2655" s="1" t="s">
        <v>19</v>
      </c>
      <c r="L2655" s="1"/>
      <c r="M2655" t="str">
        <f t="shared" si="182"/>
        <v>1</v>
      </c>
      <c r="N2655" t="str">
        <f t="shared" si="183"/>
        <v>19</v>
      </c>
      <c r="Q2655" s="22" t="str">
        <f t="shared" si="184"/>
        <v/>
      </c>
    </row>
    <row r="2656" spans="1:17" x14ac:dyDescent="0.45">
      <c r="A2656" s="3">
        <v>2714</v>
      </c>
      <c r="B2656" s="1" t="s">
        <v>7864</v>
      </c>
      <c r="C2656" s="1" t="s">
        <v>7697</v>
      </c>
      <c r="D2656" s="1" t="s">
        <v>7697</v>
      </c>
      <c r="E2656" s="5">
        <v>6265520</v>
      </c>
      <c r="F2656" s="1" t="s">
        <v>7865</v>
      </c>
      <c r="G2656" s="1" t="s">
        <v>7662</v>
      </c>
      <c r="H2656" s="1" t="s">
        <v>154</v>
      </c>
      <c r="I2656" s="1" t="s">
        <v>154</v>
      </c>
      <c r="J2656" s="1" t="s">
        <v>7484</v>
      </c>
      <c r="K2656" s="1" t="s">
        <v>19</v>
      </c>
      <c r="L2656" s="1"/>
      <c r="M2656" t="str">
        <f t="shared" si="182"/>
        <v>6</v>
      </c>
      <c r="N2656" t="str">
        <f t="shared" si="183"/>
        <v>62</v>
      </c>
      <c r="Q2656" s="22" t="str">
        <f t="shared" si="184"/>
        <v/>
      </c>
    </row>
    <row r="2657" spans="1:17" x14ac:dyDescent="0.45">
      <c r="A2657" s="3">
        <v>2715</v>
      </c>
      <c r="B2657" s="1" t="s">
        <v>7866</v>
      </c>
      <c r="C2657" s="1" t="s">
        <v>7697</v>
      </c>
      <c r="D2657" s="1" t="s">
        <v>7697</v>
      </c>
      <c r="E2657" s="5">
        <v>50874050</v>
      </c>
      <c r="F2657" s="1" t="s">
        <v>7867</v>
      </c>
      <c r="G2657" s="1" t="s">
        <v>7662</v>
      </c>
      <c r="H2657" s="1" t="s">
        <v>670</v>
      </c>
      <c r="I2657" s="1" t="s">
        <v>154</v>
      </c>
      <c r="J2657" s="1" t="s">
        <v>7868</v>
      </c>
      <c r="K2657" s="1" t="s">
        <v>19</v>
      </c>
      <c r="L2657" s="1"/>
      <c r="M2657" t="str">
        <f t="shared" si="182"/>
        <v>5</v>
      </c>
      <c r="N2657" t="str">
        <f t="shared" si="183"/>
        <v>50</v>
      </c>
      <c r="Q2657" s="22" t="str">
        <f t="shared" si="184"/>
        <v/>
      </c>
    </row>
    <row r="2658" spans="1:17" x14ac:dyDescent="0.45">
      <c r="A2658" s="3">
        <v>2716</v>
      </c>
      <c r="B2658" s="1" t="s">
        <v>7869</v>
      </c>
      <c r="C2658" s="1" t="s">
        <v>7766</v>
      </c>
      <c r="D2658" s="1" t="s">
        <v>7766</v>
      </c>
      <c r="E2658" s="5">
        <v>15571000</v>
      </c>
      <c r="F2658" s="1" t="s">
        <v>7870</v>
      </c>
      <c r="G2658" s="1" t="s">
        <v>7662</v>
      </c>
      <c r="H2658" s="1" t="s">
        <v>280</v>
      </c>
      <c r="I2658" s="1" t="s">
        <v>154</v>
      </c>
      <c r="J2658" s="1" t="s">
        <v>7871</v>
      </c>
      <c r="K2658" s="1" t="s">
        <v>19</v>
      </c>
      <c r="L2658" s="1"/>
      <c r="M2658" t="str">
        <f t="shared" si="182"/>
        <v>1</v>
      </c>
      <c r="N2658" t="str">
        <f t="shared" si="183"/>
        <v>15</v>
      </c>
      <c r="Q2658" s="22" t="str">
        <f t="shared" si="184"/>
        <v/>
      </c>
    </row>
    <row r="2659" spans="1:17" x14ac:dyDescent="0.45">
      <c r="A2659" s="3">
        <v>2717</v>
      </c>
      <c r="B2659" s="1" t="s">
        <v>7872</v>
      </c>
      <c r="C2659" s="1" t="s">
        <v>7766</v>
      </c>
      <c r="D2659" s="1" t="s">
        <v>7766</v>
      </c>
      <c r="E2659" s="5">
        <v>23345000</v>
      </c>
      <c r="F2659" s="1" t="s">
        <v>7873</v>
      </c>
      <c r="G2659" s="1" t="s">
        <v>7662</v>
      </c>
      <c r="H2659" s="1" t="s">
        <v>850</v>
      </c>
      <c r="I2659" s="1" t="s">
        <v>154</v>
      </c>
      <c r="J2659" s="1" t="s">
        <v>851</v>
      </c>
      <c r="K2659" s="1" t="s">
        <v>19</v>
      </c>
      <c r="L2659" s="1"/>
      <c r="M2659" t="str">
        <f t="shared" si="182"/>
        <v>2</v>
      </c>
      <c r="N2659" t="str">
        <f t="shared" si="183"/>
        <v>23</v>
      </c>
      <c r="Q2659" s="22" t="str">
        <f t="shared" si="184"/>
        <v/>
      </c>
    </row>
    <row r="2660" spans="1:17" x14ac:dyDescent="0.45">
      <c r="A2660" s="3">
        <v>2718</v>
      </c>
      <c r="B2660" s="1" t="s">
        <v>7874</v>
      </c>
      <c r="C2660" s="1" t="s">
        <v>7766</v>
      </c>
      <c r="D2660" s="1" t="s">
        <v>7766</v>
      </c>
      <c r="E2660" s="5">
        <v>86764000</v>
      </c>
      <c r="F2660" s="1" t="s">
        <v>7875</v>
      </c>
      <c r="G2660" s="1" t="s">
        <v>7662</v>
      </c>
      <c r="H2660" s="1" t="s">
        <v>850</v>
      </c>
      <c r="I2660" s="1" t="s">
        <v>154</v>
      </c>
      <c r="J2660" s="1" t="s">
        <v>851</v>
      </c>
      <c r="K2660" s="1" t="s">
        <v>19</v>
      </c>
      <c r="L2660" s="1"/>
      <c r="M2660" t="str">
        <f t="shared" si="182"/>
        <v>8</v>
      </c>
      <c r="N2660" t="str">
        <f t="shared" si="183"/>
        <v>86</v>
      </c>
      <c r="Q2660" s="22" t="str">
        <f t="shared" si="184"/>
        <v/>
      </c>
    </row>
    <row r="2661" spans="1:17" x14ac:dyDescent="0.45">
      <c r="A2661" s="3">
        <v>2719</v>
      </c>
      <c r="B2661" s="1" t="s">
        <v>7876</v>
      </c>
      <c r="C2661" s="1" t="s">
        <v>7766</v>
      </c>
      <c r="D2661" s="1" t="s">
        <v>7766</v>
      </c>
      <c r="E2661" s="5">
        <v>35455800</v>
      </c>
      <c r="F2661" s="1" t="s">
        <v>7877</v>
      </c>
      <c r="G2661" s="1" t="s">
        <v>7878</v>
      </c>
      <c r="H2661" s="1" t="s">
        <v>154</v>
      </c>
      <c r="I2661" s="1" t="s">
        <v>154</v>
      </c>
      <c r="J2661" s="1" t="s">
        <v>7879</v>
      </c>
      <c r="K2661" s="1" t="s">
        <v>19</v>
      </c>
      <c r="L2661" s="1"/>
      <c r="M2661" t="str">
        <f t="shared" si="182"/>
        <v>3</v>
      </c>
      <c r="N2661" t="str">
        <f t="shared" si="183"/>
        <v>35</v>
      </c>
      <c r="Q2661" s="22" t="str">
        <f t="shared" si="184"/>
        <v/>
      </c>
    </row>
    <row r="2662" spans="1:17" x14ac:dyDescent="0.45">
      <c r="A2662" s="3">
        <v>2720</v>
      </c>
      <c r="B2662" s="1" t="s">
        <v>7880</v>
      </c>
      <c r="C2662" s="1" t="s">
        <v>7766</v>
      </c>
      <c r="D2662" s="1" t="s">
        <v>7766</v>
      </c>
      <c r="E2662" s="5">
        <v>93461085</v>
      </c>
      <c r="F2662" s="1" t="s">
        <v>7881</v>
      </c>
      <c r="G2662" s="1" t="s">
        <v>7662</v>
      </c>
      <c r="H2662" s="1" t="s">
        <v>850</v>
      </c>
      <c r="I2662" s="1" t="s">
        <v>154</v>
      </c>
      <c r="J2662" s="1" t="s">
        <v>851</v>
      </c>
      <c r="K2662" s="1" t="s">
        <v>19</v>
      </c>
      <c r="L2662" s="1"/>
      <c r="M2662" t="str">
        <f t="shared" si="182"/>
        <v>9</v>
      </c>
      <c r="N2662" t="str">
        <f t="shared" si="183"/>
        <v>93</v>
      </c>
      <c r="Q2662" s="22" t="str">
        <f t="shared" si="184"/>
        <v/>
      </c>
    </row>
    <row r="2663" spans="1:17" x14ac:dyDescent="0.45">
      <c r="A2663" s="3">
        <v>2721</v>
      </c>
      <c r="B2663" s="1" t="s">
        <v>7882</v>
      </c>
      <c r="C2663" s="1" t="s">
        <v>7766</v>
      </c>
      <c r="D2663" s="1" t="s">
        <v>7766</v>
      </c>
      <c r="E2663" s="5">
        <v>47060100</v>
      </c>
      <c r="F2663" s="1" t="s">
        <v>7883</v>
      </c>
      <c r="G2663" s="1" t="s">
        <v>7662</v>
      </c>
      <c r="H2663" s="1" t="s">
        <v>850</v>
      </c>
      <c r="I2663" s="1" t="s">
        <v>154</v>
      </c>
      <c r="J2663" s="1" t="s">
        <v>851</v>
      </c>
      <c r="K2663" s="1" t="s">
        <v>19</v>
      </c>
      <c r="L2663" s="1"/>
      <c r="M2663" t="str">
        <f t="shared" si="182"/>
        <v>4</v>
      </c>
      <c r="N2663" t="str">
        <f t="shared" si="183"/>
        <v>47</v>
      </c>
      <c r="Q2663" s="22" t="str">
        <f t="shared" si="184"/>
        <v/>
      </c>
    </row>
    <row r="2664" spans="1:17" x14ac:dyDescent="0.45">
      <c r="A2664" s="3">
        <v>2722</v>
      </c>
      <c r="B2664" s="1" t="s">
        <v>7884</v>
      </c>
      <c r="C2664" s="1" t="s">
        <v>7766</v>
      </c>
      <c r="D2664" s="1" t="s">
        <v>7766</v>
      </c>
      <c r="E2664" s="5">
        <v>12823400</v>
      </c>
      <c r="F2664" s="1" t="s">
        <v>7885</v>
      </c>
      <c r="G2664" s="1" t="s">
        <v>7662</v>
      </c>
      <c r="H2664" s="1" t="s">
        <v>850</v>
      </c>
      <c r="I2664" s="1" t="s">
        <v>154</v>
      </c>
      <c r="J2664" s="1" t="s">
        <v>851</v>
      </c>
      <c r="K2664" s="1" t="s">
        <v>19</v>
      </c>
      <c r="L2664" s="1"/>
      <c r="M2664" t="str">
        <f t="shared" si="182"/>
        <v>1</v>
      </c>
      <c r="N2664" t="str">
        <f t="shared" si="183"/>
        <v>12</v>
      </c>
      <c r="Q2664" s="22" t="str">
        <f t="shared" si="184"/>
        <v/>
      </c>
    </row>
    <row r="2665" spans="1:17" x14ac:dyDescent="0.45">
      <c r="A2665" s="3">
        <v>2723</v>
      </c>
      <c r="B2665" s="1" t="s">
        <v>7886</v>
      </c>
      <c r="C2665" s="1" t="s">
        <v>7766</v>
      </c>
      <c r="D2665" s="1" t="s">
        <v>7766</v>
      </c>
      <c r="E2665" s="5">
        <v>1412500</v>
      </c>
      <c r="F2665" s="1" t="s">
        <v>7887</v>
      </c>
      <c r="G2665" s="1" t="s">
        <v>7662</v>
      </c>
      <c r="H2665" s="1" t="s">
        <v>850</v>
      </c>
      <c r="I2665" s="1" t="s">
        <v>154</v>
      </c>
      <c r="J2665" s="1" t="s">
        <v>851</v>
      </c>
      <c r="K2665" s="1" t="s">
        <v>19</v>
      </c>
      <c r="L2665" s="1"/>
      <c r="M2665" t="str">
        <f t="shared" si="182"/>
        <v>1</v>
      </c>
      <c r="N2665" t="str">
        <f t="shared" si="183"/>
        <v>14</v>
      </c>
      <c r="Q2665" s="22" t="str">
        <f t="shared" si="184"/>
        <v/>
      </c>
    </row>
    <row r="2666" spans="1:17" x14ac:dyDescent="0.45">
      <c r="A2666" s="3">
        <v>2724</v>
      </c>
      <c r="B2666" s="1" t="s">
        <v>7888</v>
      </c>
      <c r="C2666" s="1" t="s">
        <v>7766</v>
      </c>
      <c r="D2666" s="1" t="s">
        <v>7766</v>
      </c>
      <c r="E2666" s="5">
        <v>29912845</v>
      </c>
      <c r="F2666" s="1" t="s">
        <v>7889</v>
      </c>
      <c r="G2666" s="1" t="s">
        <v>7662</v>
      </c>
      <c r="H2666" s="1" t="s">
        <v>850</v>
      </c>
      <c r="I2666" s="1" t="s">
        <v>154</v>
      </c>
      <c r="J2666" s="1" t="s">
        <v>851</v>
      </c>
      <c r="K2666" s="1" t="s">
        <v>19</v>
      </c>
      <c r="L2666" s="1"/>
      <c r="M2666" t="str">
        <f t="shared" si="182"/>
        <v>2</v>
      </c>
      <c r="N2666" t="str">
        <f t="shared" si="183"/>
        <v>29</v>
      </c>
      <c r="Q2666" s="22" t="str">
        <f t="shared" si="184"/>
        <v/>
      </c>
    </row>
    <row r="2667" spans="1:17" x14ac:dyDescent="0.45">
      <c r="A2667" s="3">
        <v>2725</v>
      </c>
      <c r="B2667" s="1" t="s">
        <v>7890</v>
      </c>
      <c r="C2667" s="1" t="s">
        <v>7766</v>
      </c>
      <c r="D2667" s="1" t="s">
        <v>7766</v>
      </c>
      <c r="E2667" s="5">
        <v>19792000</v>
      </c>
      <c r="F2667" s="1" t="s">
        <v>7891</v>
      </c>
      <c r="G2667" s="1" t="s">
        <v>7662</v>
      </c>
      <c r="H2667" s="1" t="s">
        <v>154</v>
      </c>
      <c r="I2667" s="1" t="s">
        <v>154</v>
      </c>
      <c r="J2667" s="1" t="s">
        <v>7892</v>
      </c>
      <c r="K2667" s="1" t="s">
        <v>19</v>
      </c>
      <c r="L2667" s="1"/>
      <c r="M2667" t="str">
        <f t="shared" si="182"/>
        <v>1</v>
      </c>
      <c r="N2667" t="str">
        <f t="shared" si="183"/>
        <v>19</v>
      </c>
      <c r="Q2667" s="22" t="str">
        <f t="shared" si="184"/>
        <v/>
      </c>
    </row>
    <row r="2668" spans="1:17" x14ac:dyDescent="0.45">
      <c r="A2668" s="3">
        <v>2726</v>
      </c>
      <c r="B2668" s="1" t="s">
        <v>7893</v>
      </c>
      <c r="C2668" s="1" t="s">
        <v>7766</v>
      </c>
      <c r="D2668" s="1" t="s">
        <v>7766</v>
      </c>
      <c r="E2668" s="5">
        <v>24800200</v>
      </c>
      <c r="F2668" s="1" t="s">
        <v>7894</v>
      </c>
      <c r="G2668" s="1" t="s">
        <v>7662</v>
      </c>
      <c r="H2668" s="1" t="s">
        <v>280</v>
      </c>
      <c r="I2668" s="1" t="s">
        <v>154</v>
      </c>
      <c r="J2668" s="1" t="s">
        <v>7895</v>
      </c>
      <c r="K2668" s="1" t="s">
        <v>19</v>
      </c>
      <c r="L2668" s="1"/>
      <c r="M2668" t="str">
        <f t="shared" si="182"/>
        <v>2</v>
      </c>
      <c r="N2668" t="str">
        <f t="shared" si="183"/>
        <v>24</v>
      </c>
      <c r="Q2668" s="22" t="str">
        <f t="shared" si="184"/>
        <v/>
      </c>
    </row>
    <row r="2669" spans="1:17" x14ac:dyDescent="0.45">
      <c r="A2669" s="3">
        <v>2727</v>
      </c>
      <c r="B2669" s="1" t="s">
        <v>7896</v>
      </c>
      <c r="C2669" s="1" t="s">
        <v>7766</v>
      </c>
      <c r="D2669" s="1" t="s">
        <v>7766</v>
      </c>
      <c r="E2669" s="5">
        <v>7831900</v>
      </c>
      <c r="F2669" s="1" t="s">
        <v>7897</v>
      </c>
      <c r="G2669" s="1" t="s">
        <v>7662</v>
      </c>
      <c r="H2669" s="1" t="s">
        <v>154</v>
      </c>
      <c r="I2669" s="1" t="s">
        <v>154</v>
      </c>
      <c r="J2669" s="1" t="s">
        <v>7898</v>
      </c>
      <c r="K2669" s="1" t="s">
        <v>19</v>
      </c>
      <c r="L2669" s="1"/>
      <c r="M2669" t="str">
        <f t="shared" si="182"/>
        <v>7</v>
      </c>
      <c r="N2669" t="str">
        <f t="shared" si="183"/>
        <v>78</v>
      </c>
      <c r="Q2669" s="22" t="str">
        <f t="shared" si="184"/>
        <v/>
      </c>
    </row>
    <row r="2670" spans="1:17" x14ac:dyDescent="0.45">
      <c r="A2670" s="3">
        <v>2728</v>
      </c>
      <c r="B2670" s="1" t="s">
        <v>7899</v>
      </c>
      <c r="C2670" s="1" t="s">
        <v>7662</v>
      </c>
      <c r="D2670" s="1" t="s">
        <v>7766</v>
      </c>
      <c r="E2670" s="5">
        <v>392848000</v>
      </c>
      <c r="F2670" s="1" t="s">
        <v>7900</v>
      </c>
      <c r="G2670" s="1" t="s">
        <v>7878</v>
      </c>
      <c r="H2670" s="1" t="s">
        <v>153</v>
      </c>
      <c r="I2670" s="1" t="s">
        <v>154</v>
      </c>
      <c r="J2670" s="1" t="s">
        <v>7901</v>
      </c>
      <c r="K2670" s="1" t="s">
        <v>19</v>
      </c>
      <c r="L2670" s="1"/>
      <c r="M2670" t="str">
        <f t="shared" si="182"/>
        <v>3</v>
      </c>
      <c r="N2670" t="str">
        <f t="shared" si="183"/>
        <v>39</v>
      </c>
      <c r="Q2670" s="22" t="str">
        <f t="shared" si="184"/>
        <v/>
      </c>
    </row>
    <row r="2671" spans="1:17" x14ac:dyDescent="0.45">
      <c r="A2671" s="3">
        <v>2729</v>
      </c>
      <c r="B2671" s="1" t="s">
        <v>7902</v>
      </c>
      <c r="C2671" s="1" t="s">
        <v>7662</v>
      </c>
      <c r="D2671" s="1" t="s">
        <v>7662</v>
      </c>
      <c r="E2671" s="5">
        <v>66778900</v>
      </c>
      <c r="F2671" s="1" t="s">
        <v>7903</v>
      </c>
      <c r="G2671" s="1" t="s">
        <v>7878</v>
      </c>
      <c r="H2671" s="1" t="s">
        <v>670</v>
      </c>
      <c r="I2671" s="1" t="s">
        <v>154</v>
      </c>
      <c r="J2671" s="1" t="s">
        <v>7904</v>
      </c>
      <c r="K2671" s="1" t="s">
        <v>19</v>
      </c>
      <c r="L2671" s="1"/>
      <c r="M2671" t="str">
        <f t="shared" si="182"/>
        <v>6</v>
      </c>
      <c r="N2671" t="str">
        <f t="shared" si="183"/>
        <v>66</v>
      </c>
      <c r="Q2671" s="22" t="str">
        <f t="shared" si="184"/>
        <v/>
      </c>
    </row>
    <row r="2672" spans="1:17" x14ac:dyDescent="0.45">
      <c r="A2672" s="3">
        <v>2730</v>
      </c>
      <c r="B2672" s="1" t="s">
        <v>7905</v>
      </c>
      <c r="C2672" s="1" t="s">
        <v>7662</v>
      </c>
      <c r="D2672" s="1" t="s">
        <v>7662</v>
      </c>
      <c r="E2672" s="5">
        <v>3770400</v>
      </c>
      <c r="F2672" s="1" t="s">
        <v>7906</v>
      </c>
      <c r="G2672" s="1" t="s">
        <v>7878</v>
      </c>
      <c r="H2672" s="1" t="s">
        <v>212</v>
      </c>
      <c r="I2672" s="1" t="s">
        <v>154</v>
      </c>
      <c r="J2672" s="1" t="s">
        <v>7907</v>
      </c>
      <c r="K2672" s="1" t="s">
        <v>19</v>
      </c>
      <c r="L2672" s="1"/>
      <c r="M2672" t="str">
        <f t="shared" si="182"/>
        <v>3</v>
      </c>
      <c r="N2672" t="str">
        <f t="shared" si="183"/>
        <v>37</v>
      </c>
      <c r="Q2672" s="22" t="str">
        <f t="shared" si="184"/>
        <v/>
      </c>
    </row>
    <row r="2673" spans="1:17" x14ac:dyDescent="0.45">
      <c r="A2673" s="3">
        <v>2731</v>
      </c>
      <c r="B2673" s="1" t="s">
        <v>7908</v>
      </c>
      <c r="C2673" s="1" t="s">
        <v>7662</v>
      </c>
      <c r="D2673" s="1" t="s">
        <v>7662</v>
      </c>
      <c r="E2673" s="5">
        <v>13096600</v>
      </c>
      <c r="F2673" s="1" t="s">
        <v>7909</v>
      </c>
      <c r="G2673" s="1" t="s">
        <v>7878</v>
      </c>
      <c r="H2673" s="1" t="s">
        <v>670</v>
      </c>
      <c r="I2673" s="1" t="s">
        <v>154</v>
      </c>
      <c r="J2673" s="1" t="s">
        <v>7910</v>
      </c>
      <c r="K2673" s="1" t="s">
        <v>19</v>
      </c>
      <c r="L2673" s="1"/>
      <c r="M2673" t="str">
        <f t="shared" si="182"/>
        <v>1</v>
      </c>
      <c r="N2673" t="str">
        <f t="shared" si="183"/>
        <v>13</v>
      </c>
      <c r="Q2673" s="22" t="str">
        <f t="shared" si="184"/>
        <v/>
      </c>
    </row>
    <row r="2674" spans="1:17" x14ac:dyDescent="0.45">
      <c r="A2674" s="3">
        <v>2732</v>
      </c>
      <c r="B2674" s="1" t="s">
        <v>7911</v>
      </c>
      <c r="C2674" s="1" t="s">
        <v>7662</v>
      </c>
      <c r="D2674" s="1" t="s">
        <v>7662</v>
      </c>
      <c r="E2674" s="5">
        <v>179000</v>
      </c>
      <c r="F2674" s="1" t="s">
        <v>7912</v>
      </c>
      <c r="G2674" s="1" t="s">
        <v>7878</v>
      </c>
      <c r="H2674" s="1" t="s">
        <v>212</v>
      </c>
      <c r="I2674" s="1" t="s">
        <v>154</v>
      </c>
      <c r="J2674" s="1" t="s">
        <v>7913</v>
      </c>
      <c r="K2674" s="1" t="s">
        <v>19</v>
      </c>
      <c r="L2674" s="1"/>
      <c r="M2674" t="str">
        <f t="shared" si="182"/>
        <v>1</v>
      </c>
      <c r="N2674" t="str">
        <f t="shared" si="183"/>
        <v>17</v>
      </c>
      <c r="Q2674" s="22" t="str">
        <f t="shared" si="184"/>
        <v/>
      </c>
    </row>
    <row r="2675" spans="1:17" x14ac:dyDescent="0.45">
      <c r="A2675" s="3">
        <v>2733</v>
      </c>
      <c r="B2675" s="1" t="s">
        <v>7914</v>
      </c>
      <c r="C2675" s="1" t="s">
        <v>7662</v>
      </c>
      <c r="D2675" s="1" t="s">
        <v>7662</v>
      </c>
      <c r="E2675" s="5">
        <v>2987750</v>
      </c>
      <c r="F2675" s="1" t="s">
        <v>7915</v>
      </c>
      <c r="G2675" s="1" t="s">
        <v>7878</v>
      </c>
      <c r="H2675" s="1" t="s">
        <v>670</v>
      </c>
      <c r="I2675" s="1" t="s">
        <v>154</v>
      </c>
      <c r="J2675" s="1" t="s">
        <v>7916</v>
      </c>
      <c r="K2675" s="1" t="s">
        <v>19</v>
      </c>
      <c r="L2675" s="1"/>
      <c r="M2675" t="str">
        <f t="shared" si="182"/>
        <v>2</v>
      </c>
      <c r="N2675" t="str">
        <f t="shared" si="183"/>
        <v>29</v>
      </c>
      <c r="Q2675" s="22" t="str">
        <f t="shared" si="184"/>
        <v/>
      </c>
    </row>
    <row r="2676" spans="1:17" x14ac:dyDescent="0.45">
      <c r="A2676" s="3">
        <v>2734</v>
      </c>
      <c r="B2676" s="1" t="s">
        <v>7917</v>
      </c>
      <c r="C2676" s="1" t="s">
        <v>7662</v>
      </c>
      <c r="D2676" s="1" t="s">
        <v>7662</v>
      </c>
      <c r="E2676" s="5">
        <v>94379600</v>
      </c>
      <c r="F2676" s="1" t="s">
        <v>7918</v>
      </c>
      <c r="G2676" s="1" t="s">
        <v>7878</v>
      </c>
      <c r="H2676" s="1" t="s">
        <v>670</v>
      </c>
      <c r="I2676" s="1" t="s">
        <v>154</v>
      </c>
      <c r="J2676" s="1" t="s">
        <v>7919</v>
      </c>
      <c r="K2676" s="1" t="s">
        <v>19</v>
      </c>
      <c r="L2676" s="1"/>
      <c r="M2676" t="str">
        <f t="shared" si="182"/>
        <v>9</v>
      </c>
      <c r="N2676" t="str">
        <f t="shared" si="183"/>
        <v>94</v>
      </c>
      <c r="Q2676" s="22" t="str">
        <f t="shared" si="184"/>
        <v/>
      </c>
    </row>
    <row r="2677" spans="1:17" x14ac:dyDescent="0.45">
      <c r="A2677" s="3">
        <v>2735</v>
      </c>
      <c r="B2677" s="1" t="s">
        <v>7920</v>
      </c>
      <c r="C2677" s="1" t="s">
        <v>7662</v>
      </c>
      <c r="D2677" s="1" t="s">
        <v>7662</v>
      </c>
      <c r="E2677" s="5">
        <v>40852800</v>
      </c>
      <c r="F2677" s="1" t="s">
        <v>7921</v>
      </c>
      <c r="G2677" s="1" t="s">
        <v>7878</v>
      </c>
      <c r="H2677" s="1" t="s">
        <v>670</v>
      </c>
      <c r="I2677" s="1" t="s">
        <v>154</v>
      </c>
      <c r="J2677" s="1" t="s">
        <v>7922</v>
      </c>
      <c r="K2677" s="1" t="s">
        <v>19</v>
      </c>
      <c r="L2677" s="1"/>
      <c r="M2677" t="str">
        <f t="shared" si="182"/>
        <v>4</v>
      </c>
      <c r="N2677" t="str">
        <f t="shared" si="183"/>
        <v>40</v>
      </c>
      <c r="Q2677" s="22" t="str">
        <f t="shared" si="184"/>
        <v/>
      </c>
    </row>
    <row r="2678" spans="1:17" x14ac:dyDescent="0.45">
      <c r="A2678" s="3">
        <v>2736</v>
      </c>
      <c r="B2678" s="1" t="s">
        <v>7923</v>
      </c>
      <c r="C2678" s="1" t="s">
        <v>7878</v>
      </c>
      <c r="D2678" s="1" t="s">
        <v>7766</v>
      </c>
      <c r="E2678" s="5">
        <v>43918660</v>
      </c>
      <c r="F2678" s="1" t="s">
        <v>7924</v>
      </c>
      <c r="G2678" s="1" t="s">
        <v>7878</v>
      </c>
      <c r="H2678" s="1" t="s">
        <v>154</v>
      </c>
      <c r="I2678" s="1" t="s">
        <v>154</v>
      </c>
      <c r="J2678" s="1" t="s">
        <v>7925</v>
      </c>
      <c r="K2678" s="1" t="s">
        <v>19</v>
      </c>
      <c r="L2678" s="1"/>
      <c r="M2678" t="str">
        <f t="shared" si="182"/>
        <v>4</v>
      </c>
      <c r="N2678" t="str">
        <f t="shared" si="183"/>
        <v>43</v>
      </c>
      <c r="Q2678" s="22" t="str">
        <f t="shared" si="184"/>
        <v/>
      </c>
    </row>
    <row r="2679" spans="1:17" x14ac:dyDescent="0.45">
      <c r="A2679" s="3">
        <v>2737</v>
      </c>
      <c r="B2679" s="1" t="s">
        <v>7926</v>
      </c>
      <c r="C2679" s="1" t="s">
        <v>7878</v>
      </c>
      <c r="D2679" s="1" t="s">
        <v>7766</v>
      </c>
      <c r="E2679" s="5">
        <v>3089200</v>
      </c>
      <c r="F2679" s="1" t="s">
        <v>7927</v>
      </c>
      <c r="G2679" s="1" t="s">
        <v>7878</v>
      </c>
      <c r="H2679" s="1" t="s">
        <v>154</v>
      </c>
      <c r="I2679" s="1" t="s">
        <v>154</v>
      </c>
      <c r="J2679" s="1" t="s">
        <v>7928</v>
      </c>
      <c r="K2679" s="1" t="s">
        <v>19</v>
      </c>
      <c r="L2679" s="1"/>
      <c r="M2679" t="str">
        <f t="shared" si="182"/>
        <v>3</v>
      </c>
      <c r="N2679" t="str">
        <f t="shared" si="183"/>
        <v>30</v>
      </c>
      <c r="Q2679" s="22" t="str">
        <f t="shared" si="184"/>
        <v/>
      </c>
    </row>
    <row r="2680" spans="1:17" x14ac:dyDescent="0.45">
      <c r="A2680" s="3">
        <v>2738</v>
      </c>
      <c r="B2680" s="1" t="s">
        <v>7929</v>
      </c>
      <c r="C2680" s="1" t="s">
        <v>7930</v>
      </c>
      <c r="D2680" s="1" t="s">
        <v>7930</v>
      </c>
      <c r="E2680" s="5">
        <v>3193900</v>
      </c>
      <c r="F2680" s="1" t="s">
        <v>7931</v>
      </c>
      <c r="G2680" s="1" t="s">
        <v>7646</v>
      </c>
      <c r="H2680" s="1" t="s">
        <v>280</v>
      </c>
      <c r="I2680" s="1" t="s">
        <v>154</v>
      </c>
      <c r="J2680" s="1" t="s">
        <v>7932</v>
      </c>
      <c r="K2680" s="1" t="s">
        <v>19</v>
      </c>
      <c r="L2680" s="1"/>
      <c r="M2680" t="str">
        <f t="shared" si="182"/>
        <v>3</v>
      </c>
      <c r="N2680" t="str">
        <f t="shared" si="183"/>
        <v>31</v>
      </c>
      <c r="Q2680" s="22" t="str">
        <f t="shared" si="184"/>
        <v/>
      </c>
    </row>
    <row r="2681" spans="1:17" x14ac:dyDescent="0.45">
      <c r="A2681" s="3">
        <v>2739</v>
      </c>
      <c r="B2681" s="1" t="s">
        <v>7933</v>
      </c>
      <c r="C2681" s="1" t="s">
        <v>7646</v>
      </c>
      <c r="D2681" s="1" t="s">
        <v>7878</v>
      </c>
      <c r="E2681" s="5">
        <v>42022851</v>
      </c>
      <c r="F2681" s="1" t="s">
        <v>7934</v>
      </c>
      <c r="G2681" s="1" t="s">
        <v>7646</v>
      </c>
      <c r="H2681" s="1" t="s">
        <v>154</v>
      </c>
      <c r="I2681" s="1" t="s">
        <v>154</v>
      </c>
      <c r="J2681" s="1" t="s">
        <v>7935</v>
      </c>
      <c r="K2681" s="1" t="s">
        <v>19</v>
      </c>
      <c r="L2681" s="1"/>
      <c r="M2681" t="str">
        <f t="shared" si="182"/>
        <v>4</v>
      </c>
      <c r="N2681" t="str">
        <f t="shared" si="183"/>
        <v>42</v>
      </c>
      <c r="Q2681" s="22" t="str">
        <f t="shared" si="184"/>
        <v/>
      </c>
    </row>
    <row r="2682" spans="1:17" x14ac:dyDescent="0.45">
      <c r="A2682" s="3">
        <v>2740</v>
      </c>
      <c r="B2682" s="1" t="s">
        <v>7936</v>
      </c>
      <c r="C2682" s="1" t="s">
        <v>7646</v>
      </c>
      <c r="D2682" s="1" t="s">
        <v>7878</v>
      </c>
      <c r="E2682" s="5">
        <v>38880878</v>
      </c>
      <c r="F2682" s="1" t="s">
        <v>7937</v>
      </c>
      <c r="G2682" s="1" t="s">
        <v>7646</v>
      </c>
      <c r="H2682" s="1" t="s">
        <v>154</v>
      </c>
      <c r="I2682" s="1" t="s">
        <v>154</v>
      </c>
      <c r="J2682" s="1" t="s">
        <v>7938</v>
      </c>
      <c r="K2682" s="1" t="s">
        <v>19</v>
      </c>
      <c r="L2682" s="1"/>
      <c r="M2682" t="str">
        <f t="shared" si="182"/>
        <v>3</v>
      </c>
      <c r="N2682" t="str">
        <f t="shared" si="183"/>
        <v>38</v>
      </c>
      <c r="Q2682" s="22" t="str">
        <f t="shared" si="184"/>
        <v/>
      </c>
    </row>
    <row r="2683" spans="1:17" x14ac:dyDescent="0.45">
      <c r="A2683" s="3">
        <v>2741</v>
      </c>
      <c r="B2683" s="1" t="s">
        <v>7939</v>
      </c>
      <c r="C2683" s="1" t="s">
        <v>7646</v>
      </c>
      <c r="D2683" s="1" t="s">
        <v>7878</v>
      </c>
      <c r="E2683" s="5">
        <v>40781307</v>
      </c>
      <c r="F2683" s="1" t="s">
        <v>7940</v>
      </c>
      <c r="G2683" s="1" t="s">
        <v>7646</v>
      </c>
      <c r="H2683" s="1" t="s">
        <v>154</v>
      </c>
      <c r="I2683" s="1" t="s">
        <v>154</v>
      </c>
      <c r="J2683" s="1" t="s">
        <v>7941</v>
      </c>
      <c r="K2683" s="1" t="s">
        <v>19</v>
      </c>
      <c r="L2683" s="1"/>
      <c r="M2683" t="str">
        <f t="shared" si="182"/>
        <v>4</v>
      </c>
      <c r="N2683" t="str">
        <f t="shared" si="183"/>
        <v>40</v>
      </c>
      <c r="Q2683" s="22" t="str">
        <f t="shared" si="184"/>
        <v/>
      </c>
    </row>
    <row r="2684" spans="1:17" x14ac:dyDescent="0.45">
      <c r="A2684" s="3">
        <v>2742</v>
      </c>
      <c r="B2684" s="1" t="s">
        <v>7942</v>
      </c>
      <c r="C2684" s="1" t="s">
        <v>7646</v>
      </c>
      <c r="D2684" s="1" t="s">
        <v>7878</v>
      </c>
      <c r="E2684" s="5">
        <v>41630537</v>
      </c>
      <c r="F2684" s="1" t="s">
        <v>7943</v>
      </c>
      <c r="G2684" s="1" t="s">
        <v>7646</v>
      </c>
      <c r="H2684" s="1" t="s">
        <v>154</v>
      </c>
      <c r="I2684" s="1" t="s">
        <v>154</v>
      </c>
      <c r="J2684" s="1" t="s">
        <v>7944</v>
      </c>
      <c r="K2684" s="1" t="s">
        <v>19</v>
      </c>
      <c r="L2684" s="1"/>
      <c r="M2684" t="str">
        <f t="shared" si="182"/>
        <v>4</v>
      </c>
      <c r="N2684" t="str">
        <f t="shared" si="183"/>
        <v>41</v>
      </c>
      <c r="Q2684" s="22" t="str">
        <f t="shared" si="184"/>
        <v/>
      </c>
    </row>
    <row r="2685" spans="1:17" x14ac:dyDescent="0.45">
      <c r="A2685" s="3">
        <v>2743</v>
      </c>
      <c r="B2685" s="1" t="s">
        <v>7945</v>
      </c>
      <c r="C2685" s="1" t="s">
        <v>7646</v>
      </c>
      <c r="D2685" s="1" t="s">
        <v>7878</v>
      </c>
      <c r="E2685" s="5">
        <v>8002000</v>
      </c>
      <c r="F2685" s="1" t="s">
        <v>7946</v>
      </c>
      <c r="G2685" s="1" t="s">
        <v>7646</v>
      </c>
      <c r="H2685" s="1" t="s">
        <v>154</v>
      </c>
      <c r="I2685" s="1" t="s">
        <v>154</v>
      </c>
      <c r="J2685" s="1" t="s">
        <v>7947</v>
      </c>
      <c r="K2685" s="1" t="s">
        <v>19</v>
      </c>
      <c r="L2685" s="1"/>
      <c r="M2685" t="str">
        <f t="shared" si="182"/>
        <v>8</v>
      </c>
      <c r="N2685" t="str">
        <f t="shared" si="183"/>
        <v>80</v>
      </c>
      <c r="Q2685" s="22" t="str">
        <f t="shared" si="184"/>
        <v/>
      </c>
    </row>
    <row r="2686" spans="1:17" x14ac:dyDescent="0.45">
      <c r="A2686" s="3">
        <v>2744</v>
      </c>
      <c r="B2686" s="1" t="s">
        <v>7948</v>
      </c>
      <c r="C2686" s="1" t="s">
        <v>7646</v>
      </c>
      <c r="D2686" s="1" t="s">
        <v>7878</v>
      </c>
      <c r="E2686" s="5">
        <v>7512000</v>
      </c>
      <c r="F2686" s="1" t="s">
        <v>7949</v>
      </c>
      <c r="G2686" s="1" t="s">
        <v>7646</v>
      </c>
      <c r="H2686" s="1" t="s">
        <v>154</v>
      </c>
      <c r="I2686" s="1" t="s">
        <v>154</v>
      </c>
      <c r="J2686" s="1" t="s">
        <v>7950</v>
      </c>
      <c r="K2686" s="1" t="s">
        <v>19</v>
      </c>
      <c r="L2686" s="1"/>
      <c r="M2686" t="str">
        <f t="shared" si="182"/>
        <v>7</v>
      </c>
      <c r="N2686" t="str">
        <f t="shared" si="183"/>
        <v>75</v>
      </c>
      <c r="Q2686" s="22" t="str">
        <f t="shared" si="184"/>
        <v/>
      </c>
    </row>
    <row r="2687" spans="1:17" x14ac:dyDescent="0.45">
      <c r="A2687" s="3">
        <v>2745</v>
      </c>
      <c r="B2687" s="1" t="s">
        <v>7951</v>
      </c>
      <c r="C2687" s="1" t="s">
        <v>7646</v>
      </c>
      <c r="D2687" s="1" t="s">
        <v>7878</v>
      </c>
      <c r="E2687" s="5">
        <v>6736500</v>
      </c>
      <c r="F2687" s="1" t="s">
        <v>7952</v>
      </c>
      <c r="G2687" s="1" t="s">
        <v>7646</v>
      </c>
      <c r="H2687" s="1" t="s">
        <v>154</v>
      </c>
      <c r="I2687" s="1" t="s">
        <v>154</v>
      </c>
      <c r="J2687" s="1" t="s">
        <v>7953</v>
      </c>
      <c r="K2687" s="1" t="s">
        <v>19</v>
      </c>
      <c r="L2687" s="1"/>
      <c r="M2687" t="str">
        <f t="shared" si="182"/>
        <v>6</v>
      </c>
      <c r="N2687" t="str">
        <f t="shared" si="183"/>
        <v>67</v>
      </c>
      <c r="Q2687" s="22" t="str">
        <f t="shared" si="184"/>
        <v/>
      </c>
    </row>
    <row r="2688" spans="1:17" x14ac:dyDescent="0.45">
      <c r="A2688" s="3">
        <v>2746</v>
      </c>
      <c r="B2688" s="1" t="s">
        <v>7954</v>
      </c>
      <c r="C2688" s="1" t="s">
        <v>7646</v>
      </c>
      <c r="D2688" s="1" t="s">
        <v>7646</v>
      </c>
      <c r="E2688" s="5">
        <v>10000</v>
      </c>
      <c r="F2688" s="1" t="s">
        <v>7955</v>
      </c>
      <c r="G2688" s="1" t="s">
        <v>7639</v>
      </c>
      <c r="H2688" s="1" t="s">
        <v>165</v>
      </c>
      <c r="I2688" s="1" t="s">
        <v>154</v>
      </c>
      <c r="J2688" s="1" t="s">
        <v>166</v>
      </c>
      <c r="K2688" s="1" t="s">
        <v>19</v>
      </c>
      <c r="L2688" s="1"/>
      <c r="M2688" t="str">
        <f t="shared" si="182"/>
        <v>1</v>
      </c>
      <c r="N2688" t="str">
        <f t="shared" si="183"/>
        <v>10</v>
      </c>
      <c r="Q2688" s="22" t="str">
        <f t="shared" si="184"/>
        <v/>
      </c>
    </row>
    <row r="2689" spans="1:17" x14ac:dyDescent="0.45">
      <c r="A2689" s="3">
        <v>2747</v>
      </c>
      <c r="B2689" s="1" t="s">
        <v>7956</v>
      </c>
      <c r="C2689" s="1" t="s">
        <v>7646</v>
      </c>
      <c r="D2689" s="1" t="s">
        <v>7646</v>
      </c>
      <c r="E2689" s="5">
        <v>578900</v>
      </c>
      <c r="F2689" s="1" t="s">
        <v>7957</v>
      </c>
      <c r="G2689" s="1" t="s">
        <v>7639</v>
      </c>
      <c r="H2689" s="1" t="s">
        <v>212</v>
      </c>
      <c r="I2689" s="1" t="s">
        <v>154</v>
      </c>
      <c r="J2689" s="1" t="s">
        <v>7958</v>
      </c>
      <c r="K2689" s="1" t="s">
        <v>19</v>
      </c>
      <c r="L2689" s="1"/>
      <c r="M2689" t="str">
        <f t="shared" si="182"/>
        <v>5</v>
      </c>
      <c r="N2689" t="str">
        <f t="shared" si="183"/>
        <v>57</v>
      </c>
      <c r="Q2689" s="22" t="str">
        <f t="shared" si="184"/>
        <v/>
      </c>
    </row>
    <row r="2690" spans="1:17" x14ac:dyDescent="0.45">
      <c r="A2690" s="3">
        <v>2748</v>
      </c>
      <c r="B2690" s="1" t="s">
        <v>7959</v>
      </c>
      <c r="C2690" s="1" t="s">
        <v>7646</v>
      </c>
      <c r="D2690" s="1" t="s">
        <v>7646</v>
      </c>
      <c r="E2690" s="5">
        <v>617446</v>
      </c>
      <c r="F2690" s="1" t="s">
        <v>7960</v>
      </c>
      <c r="G2690" s="1" t="s">
        <v>7639</v>
      </c>
      <c r="H2690" s="1" t="s">
        <v>165</v>
      </c>
      <c r="I2690" s="1" t="s">
        <v>154</v>
      </c>
      <c r="J2690" s="1" t="s">
        <v>166</v>
      </c>
      <c r="K2690" s="1" t="s">
        <v>19</v>
      </c>
      <c r="L2690" s="1"/>
      <c r="M2690" t="str">
        <f t="shared" si="182"/>
        <v>6</v>
      </c>
      <c r="N2690" t="str">
        <f t="shared" si="183"/>
        <v>61</v>
      </c>
      <c r="Q2690" s="22" t="str">
        <f t="shared" si="184"/>
        <v/>
      </c>
    </row>
    <row r="2691" spans="1:17" x14ac:dyDescent="0.45">
      <c r="A2691" s="3">
        <v>2749</v>
      </c>
      <c r="B2691" s="1" t="s">
        <v>7961</v>
      </c>
      <c r="C2691" s="1" t="s">
        <v>7646</v>
      </c>
      <c r="D2691" s="1" t="s">
        <v>7930</v>
      </c>
      <c r="E2691" s="5">
        <v>40045397</v>
      </c>
      <c r="F2691" s="1" t="s">
        <v>7962</v>
      </c>
      <c r="G2691" s="1" t="s">
        <v>7639</v>
      </c>
      <c r="H2691" s="1" t="s">
        <v>154</v>
      </c>
      <c r="I2691" s="1" t="s">
        <v>154</v>
      </c>
      <c r="J2691" s="1" t="s">
        <v>7963</v>
      </c>
      <c r="K2691" s="1" t="s">
        <v>19</v>
      </c>
      <c r="L2691" s="1"/>
      <c r="M2691" t="str">
        <f t="shared" si="182"/>
        <v>4</v>
      </c>
      <c r="N2691" t="str">
        <f t="shared" si="183"/>
        <v>40</v>
      </c>
      <c r="Q2691" s="22" t="str">
        <f t="shared" si="184"/>
        <v/>
      </c>
    </row>
    <row r="2692" spans="1:17" x14ac:dyDescent="0.45">
      <c r="A2692" s="3">
        <v>2750</v>
      </c>
      <c r="B2692" s="1" t="s">
        <v>7964</v>
      </c>
      <c r="C2692" s="1" t="s">
        <v>7646</v>
      </c>
      <c r="D2692" s="1" t="s">
        <v>7930</v>
      </c>
      <c r="E2692" s="5">
        <v>35077181</v>
      </c>
      <c r="F2692" s="1" t="s">
        <v>7965</v>
      </c>
      <c r="G2692" s="1" t="s">
        <v>7639</v>
      </c>
      <c r="H2692" s="1" t="s">
        <v>154</v>
      </c>
      <c r="I2692" s="1" t="s">
        <v>154</v>
      </c>
      <c r="J2692" s="1" t="s">
        <v>7966</v>
      </c>
      <c r="K2692" s="1" t="s">
        <v>19</v>
      </c>
      <c r="L2692" s="1"/>
      <c r="M2692" t="str">
        <f t="shared" si="182"/>
        <v>3</v>
      </c>
      <c r="N2692" t="str">
        <f t="shared" si="183"/>
        <v>35</v>
      </c>
      <c r="Q2692" s="22" t="str">
        <f t="shared" si="184"/>
        <v/>
      </c>
    </row>
    <row r="2693" spans="1:17" x14ac:dyDescent="0.45">
      <c r="A2693" s="3">
        <v>2751</v>
      </c>
      <c r="B2693" s="1" t="s">
        <v>7967</v>
      </c>
      <c r="C2693" s="1" t="s">
        <v>7646</v>
      </c>
      <c r="D2693" s="1" t="s">
        <v>7930</v>
      </c>
      <c r="E2693" s="5">
        <v>39228291</v>
      </c>
      <c r="F2693" s="1" t="s">
        <v>7968</v>
      </c>
      <c r="G2693" s="1" t="s">
        <v>7639</v>
      </c>
      <c r="H2693" s="1" t="s">
        <v>154</v>
      </c>
      <c r="I2693" s="1" t="s">
        <v>154</v>
      </c>
      <c r="J2693" s="1" t="s">
        <v>7969</v>
      </c>
      <c r="K2693" s="1" t="s">
        <v>19</v>
      </c>
      <c r="L2693" s="1"/>
      <c r="M2693" t="str">
        <f t="shared" ref="M2693:M2756" si="185">LEFT(E2693,1)</f>
        <v>3</v>
      </c>
      <c r="N2693" t="str">
        <f t="shared" ref="N2693:N2756" si="186">LEFT(E2693,2)</f>
        <v>39</v>
      </c>
      <c r="Q2693" s="22" t="str">
        <f t="shared" si="184"/>
        <v/>
      </c>
    </row>
    <row r="2694" spans="1:17" x14ac:dyDescent="0.45">
      <c r="A2694" s="3">
        <v>2752</v>
      </c>
      <c r="B2694" s="1" t="s">
        <v>7970</v>
      </c>
      <c r="C2694" s="1" t="s">
        <v>7646</v>
      </c>
      <c r="D2694" s="1" t="s">
        <v>7930</v>
      </c>
      <c r="E2694" s="5">
        <v>13363637</v>
      </c>
      <c r="F2694" s="1" t="s">
        <v>7971</v>
      </c>
      <c r="G2694" s="1" t="s">
        <v>7639</v>
      </c>
      <c r="H2694" s="1" t="s">
        <v>154</v>
      </c>
      <c r="I2694" s="1" t="s">
        <v>154</v>
      </c>
      <c r="J2694" s="1" t="s">
        <v>7972</v>
      </c>
      <c r="K2694" s="1" t="s">
        <v>19</v>
      </c>
      <c r="L2694" s="1"/>
      <c r="M2694" t="str">
        <f t="shared" si="185"/>
        <v>1</v>
      </c>
      <c r="N2694" t="str">
        <f t="shared" si="186"/>
        <v>13</v>
      </c>
      <c r="Q2694" s="22" t="str">
        <f t="shared" si="184"/>
        <v/>
      </c>
    </row>
    <row r="2695" spans="1:17" x14ac:dyDescent="0.45">
      <c r="A2695" s="3">
        <v>2753</v>
      </c>
      <c r="B2695" s="1" t="s">
        <v>7973</v>
      </c>
      <c r="C2695" s="1" t="s">
        <v>7646</v>
      </c>
      <c r="D2695" s="1" t="s">
        <v>7930</v>
      </c>
      <c r="E2695" s="5">
        <v>64500000</v>
      </c>
      <c r="F2695" s="1" t="s">
        <v>7974</v>
      </c>
      <c r="G2695" s="1" t="s">
        <v>7639</v>
      </c>
      <c r="H2695" s="1" t="s">
        <v>153</v>
      </c>
      <c r="I2695" s="1" t="s">
        <v>154</v>
      </c>
      <c r="J2695" s="1" t="s">
        <v>7975</v>
      </c>
      <c r="K2695" s="1" t="s">
        <v>19</v>
      </c>
      <c r="L2695" s="1"/>
      <c r="M2695" t="str">
        <f t="shared" si="185"/>
        <v>6</v>
      </c>
      <c r="N2695" t="str">
        <f t="shared" si="186"/>
        <v>64</v>
      </c>
      <c r="Q2695" s="22" t="str">
        <f t="shared" si="184"/>
        <v/>
      </c>
    </row>
    <row r="2696" spans="1:17" x14ac:dyDescent="0.45">
      <c r="A2696" s="3">
        <v>2754</v>
      </c>
      <c r="B2696" s="1" t="s">
        <v>7976</v>
      </c>
      <c r="C2696" s="1" t="s">
        <v>7639</v>
      </c>
      <c r="D2696" s="1" t="s">
        <v>7930</v>
      </c>
      <c r="E2696" s="5">
        <v>26968400</v>
      </c>
      <c r="F2696" s="1" t="s">
        <v>7977</v>
      </c>
      <c r="G2696" s="1" t="s">
        <v>7978</v>
      </c>
      <c r="H2696" s="1" t="s">
        <v>154</v>
      </c>
      <c r="I2696" s="1" t="s">
        <v>154</v>
      </c>
      <c r="J2696" s="1" t="s">
        <v>7979</v>
      </c>
      <c r="K2696" s="1" t="s">
        <v>19</v>
      </c>
      <c r="L2696" s="1"/>
      <c r="M2696" t="str">
        <f t="shared" si="185"/>
        <v>2</v>
      </c>
      <c r="N2696" t="str">
        <f t="shared" si="186"/>
        <v>26</v>
      </c>
      <c r="Q2696" s="22" t="str">
        <f t="shared" si="184"/>
        <v/>
      </c>
    </row>
    <row r="2697" spans="1:17" x14ac:dyDescent="0.45">
      <c r="A2697" s="3">
        <v>2755</v>
      </c>
      <c r="B2697" s="1" t="s">
        <v>7980</v>
      </c>
      <c r="C2697" s="1" t="s">
        <v>7639</v>
      </c>
      <c r="D2697" s="1" t="s">
        <v>7930</v>
      </c>
      <c r="E2697" s="5">
        <v>39866600</v>
      </c>
      <c r="F2697" s="1" t="s">
        <v>7981</v>
      </c>
      <c r="G2697" s="1" t="s">
        <v>7978</v>
      </c>
      <c r="H2697" s="1" t="s">
        <v>154</v>
      </c>
      <c r="I2697" s="1" t="s">
        <v>154</v>
      </c>
      <c r="J2697" s="1" t="s">
        <v>7982</v>
      </c>
      <c r="K2697" s="1" t="s">
        <v>19</v>
      </c>
      <c r="L2697" s="1"/>
      <c r="M2697" t="str">
        <f t="shared" si="185"/>
        <v>3</v>
      </c>
      <c r="N2697" t="str">
        <f t="shared" si="186"/>
        <v>39</v>
      </c>
      <c r="Q2697" s="22" t="str">
        <f t="shared" si="184"/>
        <v/>
      </c>
    </row>
    <row r="2698" spans="1:17" x14ac:dyDescent="0.45">
      <c r="A2698" s="3">
        <v>2756</v>
      </c>
      <c r="B2698" s="1" t="s">
        <v>7983</v>
      </c>
      <c r="C2698" s="1" t="s">
        <v>7639</v>
      </c>
      <c r="D2698" s="1" t="s">
        <v>7930</v>
      </c>
      <c r="E2698" s="5">
        <v>32654400</v>
      </c>
      <c r="F2698" s="1" t="s">
        <v>7984</v>
      </c>
      <c r="G2698" s="1" t="s">
        <v>7978</v>
      </c>
      <c r="H2698" s="1" t="s">
        <v>154</v>
      </c>
      <c r="I2698" s="1" t="s">
        <v>154</v>
      </c>
      <c r="J2698" s="1" t="s">
        <v>7985</v>
      </c>
      <c r="K2698" s="1" t="s">
        <v>19</v>
      </c>
      <c r="L2698" s="1"/>
      <c r="M2698" t="str">
        <f t="shared" si="185"/>
        <v>3</v>
      </c>
      <c r="N2698" t="str">
        <f t="shared" si="186"/>
        <v>32</v>
      </c>
      <c r="Q2698" s="22" t="str">
        <f t="shared" si="184"/>
        <v/>
      </c>
    </row>
    <row r="2699" spans="1:17" x14ac:dyDescent="0.45">
      <c r="A2699" s="3">
        <v>2757</v>
      </c>
      <c r="B2699" s="1" t="s">
        <v>7986</v>
      </c>
      <c r="C2699" s="1" t="s">
        <v>7978</v>
      </c>
      <c r="D2699" s="1" t="s">
        <v>7646</v>
      </c>
      <c r="E2699" s="5">
        <v>511900000</v>
      </c>
      <c r="F2699" s="1" t="s">
        <v>7987</v>
      </c>
      <c r="G2699" s="1" t="s">
        <v>7978</v>
      </c>
      <c r="H2699" s="1" t="s">
        <v>153</v>
      </c>
      <c r="I2699" s="1" t="s">
        <v>154</v>
      </c>
      <c r="J2699" s="1" t="s">
        <v>7988</v>
      </c>
      <c r="K2699" s="1" t="s">
        <v>19</v>
      </c>
      <c r="L2699" s="1"/>
      <c r="M2699" t="str">
        <f t="shared" si="185"/>
        <v>5</v>
      </c>
      <c r="N2699" t="str">
        <f t="shared" si="186"/>
        <v>51</v>
      </c>
      <c r="Q2699" s="22" t="str">
        <f t="shared" si="184"/>
        <v/>
      </c>
    </row>
    <row r="2700" spans="1:17" x14ac:dyDescent="0.45">
      <c r="A2700" s="3">
        <v>2758</v>
      </c>
      <c r="B2700" s="1" t="s">
        <v>7989</v>
      </c>
      <c r="C2700" s="1" t="s">
        <v>7978</v>
      </c>
      <c r="D2700" s="1" t="s">
        <v>7639</v>
      </c>
      <c r="E2700" s="5">
        <v>15778000</v>
      </c>
      <c r="F2700" s="1" t="s">
        <v>7990</v>
      </c>
      <c r="G2700" s="1" t="s">
        <v>7991</v>
      </c>
      <c r="H2700" s="1" t="s">
        <v>154</v>
      </c>
      <c r="I2700" s="1" t="s">
        <v>154</v>
      </c>
      <c r="J2700" s="1" t="s">
        <v>7992</v>
      </c>
      <c r="K2700" s="1" t="s">
        <v>19</v>
      </c>
      <c r="L2700" s="1"/>
      <c r="M2700" t="str">
        <f t="shared" si="185"/>
        <v>1</v>
      </c>
      <c r="N2700" t="str">
        <f t="shared" si="186"/>
        <v>15</v>
      </c>
      <c r="Q2700" s="22" t="str">
        <f t="shared" si="184"/>
        <v/>
      </c>
    </row>
    <row r="2701" spans="1:17" x14ac:dyDescent="0.45">
      <c r="A2701" s="3">
        <v>2759</v>
      </c>
      <c r="B2701" s="1" t="s">
        <v>7993</v>
      </c>
      <c r="C2701" s="1" t="s">
        <v>7978</v>
      </c>
      <c r="D2701" s="1" t="s">
        <v>7639</v>
      </c>
      <c r="E2701" s="5">
        <v>17657658</v>
      </c>
      <c r="F2701" s="1" t="s">
        <v>7994</v>
      </c>
      <c r="G2701" s="1" t="s">
        <v>7991</v>
      </c>
      <c r="H2701" s="1" t="s">
        <v>154</v>
      </c>
      <c r="I2701" s="1" t="s">
        <v>154</v>
      </c>
      <c r="J2701" s="1" t="s">
        <v>7995</v>
      </c>
      <c r="K2701" s="1" t="s">
        <v>19</v>
      </c>
      <c r="L2701" s="1"/>
      <c r="M2701" t="str">
        <f t="shared" si="185"/>
        <v>1</v>
      </c>
      <c r="N2701" t="str">
        <f t="shared" si="186"/>
        <v>17</v>
      </c>
      <c r="Q2701" s="22" t="str">
        <f t="shared" si="184"/>
        <v/>
      </c>
    </row>
    <row r="2702" spans="1:17" x14ac:dyDescent="0.45">
      <c r="A2702" s="3">
        <v>2760</v>
      </c>
      <c r="B2702" s="1" t="s">
        <v>7996</v>
      </c>
      <c r="C2702" s="1" t="s">
        <v>7978</v>
      </c>
      <c r="D2702" s="1" t="s">
        <v>7639</v>
      </c>
      <c r="E2702" s="5">
        <v>12450000</v>
      </c>
      <c r="F2702" s="1" t="s">
        <v>7997</v>
      </c>
      <c r="G2702" s="1" t="s">
        <v>7991</v>
      </c>
      <c r="H2702" s="1" t="s">
        <v>154</v>
      </c>
      <c r="I2702" s="1" t="s">
        <v>154</v>
      </c>
      <c r="J2702" s="1" t="s">
        <v>7998</v>
      </c>
      <c r="K2702" s="1" t="s">
        <v>19</v>
      </c>
      <c r="L2702" s="1"/>
      <c r="M2702" t="str">
        <f t="shared" si="185"/>
        <v>1</v>
      </c>
      <c r="N2702" t="str">
        <f t="shared" si="186"/>
        <v>12</v>
      </c>
      <c r="Q2702" s="22" t="str">
        <f t="shared" si="184"/>
        <v/>
      </c>
    </row>
    <row r="2703" spans="1:17" x14ac:dyDescent="0.45">
      <c r="A2703" s="3">
        <v>2761</v>
      </c>
      <c r="B2703" s="1" t="s">
        <v>7999</v>
      </c>
      <c r="C2703" s="1" t="s">
        <v>7978</v>
      </c>
      <c r="D2703" s="1" t="s">
        <v>7639</v>
      </c>
      <c r="E2703" s="5">
        <v>17657658</v>
      </c>
      <c r="F2703" s="1" t="s">
        <v>8000</v>
      </c>
      <c r="G2703" s="1" t="s">
        <v>7991</v>
      </c>
      <c r="H2703" s="1" t="s">
        <v>154</v>
      </c>
      <c r="I2703" s="1" t="s">
        <v>154</v>
      </c>
      <c r="J2703" s="1" t="s">
        <v>8001</v>
      </c>
      <c r="K2703" s="1" t="s">
        <v>19</v>
      </c>
      <c r="L2703" s="1"/>
      <c r="M2703" t="str">
        <f t="shared" si="185"/>
        <v>1</v>
      </c>
      <c r="N2703" t="str">
        <f t="shared" si="186"/>
        <v>17</v>
      </c>
      <c r="Q2703" s="22" t="str">
        <f t="shared" si="184"/>
        <v/>
      </c>
    </row>
    <row r="2704" spans="1:17" x14ac:dyDescent="0.45">
      <c r="A2704" s="3">
        <v>2762</v>
      </c>
      <c r="B2704" s="1" t="s">
        <v>8002</v>
      </c>
      <c r="C2704" s="1" t="s">
        <v>7978</v>
      </c>
      <c r="D2704" s="1" t="s">
        <v>7639</v>
      </c>
      <c r="E2704" s="5">
        <v>35495495</v>
      </c>
      <c r="F2704" s="1" t="s">
        <v>8003</v>
      </c>
      <c r="G2704" s="1" t="s">
        <v>8004</v>
      </c>
      <c r="H2704" s="1" t="s">
        <v>154</v>
      </c>
      <c r="I2704" s="1" t="s">
        <v>154</v>
      </c>
      <c r="J2704" s="1" t="s">
        <v>8005</v>
      </c>
      <c r="K2704" s="1" t="s">
        <v>19</v>
      </c>
      <c r="L2704" s="1"/>
      <c r="M2704" t="str">
        <f t="shared" si="185"/>
        <v>3</v>
      </c>
      <c r="N2704" t="str">
        <f t="shared" si="186"/>
        <v>35</v>
      </c>
      <c r="Q2704" s="22" t="str">
        <f t="shared" si="184"/>
        <v/>
      </c>
    </row>
    <row r="2705" spans="1:17" x14ac:dyDescent="0.45">
      <c r="A2705" s="3">
        <v>2763</v>
      </c>
      <c r="B2705" s="1" t="s">
        <v>8006</v>
      </c>
      <c r="C2705" s="1" t="s">
        <v>7978</v>
      </c>
      <c r="D2705" s="1" t="s">
        <v>7639</v>
      </c>
      <c r="E2705" s="5">
        <v>42594594</v>
      </c>
      <c r="F2705" s="1" t="s">
        <v>8007</v>
      </c>
      <c r="G2705" s="1" t="s">
        <v>7991</v>
      </c>
      <c r="H2705" s="1" t="s">
        <v>154</v>
      </c>
      <c r="I2705" s="1" t="s">
        <v>154</v>
      </c>
      <c r="J2705" s="1" t="s">
        <v>8008</v>
      </c>
      <c r="K2705" s="1" t="s">
        <v>19</v>
      </c>
      <c r="L2705" s="1"/>
      <c r="M2705" t="str">
        <f t="shared" si="185"/>
        <v>4</v>
      </c>
      <c r="N2705" t="str">
        <f t="shared" si="186"/>
        <v>42</v>
      </c>
      <c r="Q2705" s="22" t="str">
        <f t="shared" si="184"/>
        <v/>
      </c>
    </row>
    <row r="2706" spans="1:17" x14ac:dyDescent="0.45">
      <c r="A2706" s="3">
        <v>2764</v>
      </c>
      <c r="B2706" s="1" t="s">
        <v>8009</v>
      </c>
      <c r="C2706" s="1" t="s">
        <v>7991</v>
      </c>
      <c r="D2706" s="1" t="s">
        <v>7639</v>
      </c>
      <c r="E2706" s="5">
        <v>44280631</v>
      </c>
      <c r="F2706" s="1" t="s">
        <v>8010</v>
      </c>
      <c r="G2706" s="1" t="s">
        <v>8011</v>
      </c>
      <c r="H2706" s="1" t="s">
        <v>154</v>
      </c>
      <c r="I2706" s="1" t="s">
        <v>154</v>
      </c>
      <c r="J2706" s="1" t="s">
        <v>8012</v>
      </c>
      <c r="K2706" s="1" t="s">
        <v>19</v>
      </c>
      <c r="L2706" s="1"/>
      <c r="M2706" t="str">
        <f t="shared" si="185"/>
        <v>4</v>
      </c>
      <c r="N2706" t="str">
        <f t="shared" si="186"/>
        <v>44</v>
      </c>
      <c r="Q2706" s="22" t="str">
        <f t="shared" ref="Q2706:Q2769" si="187">O2706&amp;P2706</f>
        <v/>
      </c>
    </row>
    <row r="2707" spans="1:17" x14ac:dyDescent="0.45">
      <c r="A2707" s="3">
        <v>2765</v>
      </c>
      <c r="B2707" s="1" t="s">
        <v>8013</v>
      </c>
      <c r="C2707" s="1" t="s">
        <v>7991</v>
      </c>
      <c r="D2707" s="1" t="s">
        <v>7639</v>
      </c>
      <c r="E2707" s="5">
        <v>35211532</v>
      </c>
      <c r="F2707" s="1" t="s">
        <v>8014</v>
      </c>
      <c r="G2707" s="1" t="s">
        <v>7991</v>
      </c>
      <c r="H2707" s="1" t="s">
        <v>154</v>
      </c>
      <c r="I2707" s="1" t="s">
        <v>154</v>
      </c>
      <c r="J2707" s="1" t="s">
        <v>8015</v>
      </c>
      <c r="K2707" s="1" t="s">
        <v>19</v>
      </c>
      <c r="L2707" s="1"/>
      <c r="M2707" t="str">
        <f t="shared" si="185"/>
        <v>3</v>
      </c>
      <c r="N2707" t="str">
        <f t="shared" si="186"/>
        <v>35</v>
      </c>
      <c r="Q2707" s="22" t="str">
        <f t="shared" si="187"/>
        <v/>
      </c>
    </row>
    <row r="2708" spans="1:17" x14ac:dyDescent="0.45">
      <c r="A2708" s="3">
        <v>2766</v>
      </c>
      <c r="B2708" s="1" t="s">
        <v>8016</v>
      </c>
      <c r="C2708" s="1" t="s">
        <v>7991</v>
      </c>
      <c r="D2708" s="1" t="s">
        <v>7639</v>
      </c>
      <c r="E2708" s="5">
        <v>28954546</v>
      </c>
      <c r="F2708" s="1" t="s">
        <v>8017</v>
      </c>
      <c r="G2708" s="1" t="s">
        <v>8011</v>
      </c>
      <c r="H2708" s="1" t="s">
        <v>154</v>
      </c>
      <c r="I2708" s="1" t="s">
        <v>154</v>
      </c>
      <c r="J2708" s="1" t="s">
        <v>8018</v>
      </c>
      <c r="K2708" s="1" t="s">
        <v>19</v>
      </c>
      <c r="L2708" s="1"/>
      <c r="M2708" t="str">
        <f t="shared" si="185"/>
        <v>2</v>
      </c>
      <c r="N2708" t="str">
        <f t="shared" si="186"/>
        <v>28</v>
      </c>
      <c r="Q2708" s="22" t="str">
        <f t="shared" si="187"/>
        <v/>
      </c>
    </row>
    <row r="2709" spans="1:17" x14ac:dyDescent="0.45">
      <c r="A2709" s="3">
        <v>2767</v>
      </c>
      <c r="B2709" s="1" t="s">
        <v>8019</v>
      </c>
      <c r="C2709" s="1" t="s">
        <v>7991</v>
      </c>
      <c r="D2709" s="1" t="s">
        <v>7639</v>
      </c>
      <c r="E2709" s="5">
        <v>44321682</v>
      </c>
      <c r="F2709" s="1" t="s">
        <v>8020</v>
      </c>
      <c r="G2709" s="1" t="s">
        <v>8011</v>
      </c>
      <c r="H2709" s="1" t="s">
        <v>154</v>
      </c>
      <c r="I2709" s="1" t="s">
        <v>154</v>
      </c>
      <c r="J2709" s="1" t="s">
        <v>8021</v>
      </c>
      <c r="K2709" s="1" t="s">
        <v>19</v>
      </c>
      <c r="L2709" s="1"/>
      <c r="M2709" t="str">
        <f t="shared" si="185"/>
        <v>4</v>
      </c>
      <c r="N2709" t="str">
        <f t="shared" si="186"/>
        <v>44</v>
      </c>
      <c r="Q2709" s="22" t="str">
        <f t="shared" si="187"/>
        <v/>
      </c>
    </row>
    <row r="2710" spans="1:17" x14ac:dyDescent="0.45">
      <c r="A2710" s="3">
        <v>2768</v>
      </c>
      <c r="B2710" s="1" t="s">
        <v>8022</v>
      </c>
      <c r="C2710" s="1" t="s">
        <v>7991</v>
      </c>
      <c r="D2710" s="1" t="s">
        <v>7639</v>
      </c>
      <c r="E2710" s="5">
        <v>22072073</v>
      </c>
      <c r="F2710" s="1" t="s">
        <v>8023</v>
      </c>
      <c r="G2710" s="1" t="s">
        <v>8011</v>
      </c>
      <c r="H2710" s="1" t="s">
        <v>154</v>
      </c>
      <c r="I2710" s="1" t="s">
        <v>154</v>
      </c>
      <c r="J2710" s="1" t="s">
        <v>8024</v>
      </c>
      <c r="K2710" s="1" t="s">
        <v>19</v>
      </c>
      <c r="L2710" s="1"/>
      <c r="M2710" t="str">
        <f t="shared" si="185"/>
        <v>2</v>
      </c>
      <c r="N2710" t="str">
        <f t="shared" si="186"/>
        <v>22</v>
      </c>
      <c r="Q2710" s="22" t="str">
        <f t="shared" si="187"/>
        <v/>
      </c>
    </row>
    <row r="2711" spans="1:17" x14ac:dyDescent="0.45">
      <c r="A2711" s="3">
        <v>2769</v>
      </c>
      <c r="B2711" s="1" t="s">
        <v>8025</v>
      </c>
      <c r="C2711" s="1" t="s">
        <v>7991</v>
      </c>
      <c r="D2711" s="1" t="s">
        <v>7639</v>
      </c>
      <c r="E2711" s="5">
        <v>44347185</v>
      </c>
      <c r="F2711" s="1" t="s">
        <v>8026</v>
      </c>
      <c r="G2711" s="1" t="s">
        <v>8011</v>
      </c>
      <c r="H2711" s="1" t="s">
        <v>154</v>
      </c>
      <c r="I2711" s="1" t="s">
        <v>154</v>
      </c>
      <c r="J2711" s="1" t="s">
        <v>8027</v>
      </c>
      <c r="K2711" s="1" t="s">
        <v>19</v>
      </c>
      <c r="L2711" s="1"/>
      <c r="M2711" t="str">
        <f t="shared" si="185"/>
        <v>4</v>
      </c>
      <c r="N2711" t="str">
        <f t="shared" si="186"/>
        <v>44</v>
      </c>
      <c r="Q2711" s="22" t="str">
        <f t="shared" si="187"/>
        <v/>
      </c>
    </row>
    <row r="2712" spans="1:17" x14ac:dyDescent="0.45">
      <c r="A2712" s="3">
        <v>2770</v>
      </c>
      <c r="B2712" s="1" t="s">
        <v>8028</v>
      </c>
      <c r="C2712" s="1" t="s">
        <v>7991</v>
      </c>
      <c r="D2712" s="1" t="s">
        <v>7639</v>
      </c>
      <c r="E2712" s="5">
        <v>21024869</v>
      </c>
      <c r="F2712" s="1" t="s">
        <v>8029</v>
      </c>
      <c r="G2712" s="1" t="s">
        <v>7991</v>
      </c>
      <c r="H2712" s="1" t="s">
        <v>154</v>
      </c>
      <c r="I2712" s="1" t="s">
        <v>154</v>
      </c>
      <c r="J2712" s="1" t="s">
        <v>8030</v>
      </c>
      <c r="K2712" s="1" t="s">
        <v>19</v>
      </c>
      <c r="L2712" s="1"/>
      <c r="M2712" t="str">
        <f t="shared" si="185"/>
        <v>2</v>
      </c>
      <c r="N2712" t="str">
        <f t="shared" si="186"/>
        <v>21</v>
      </c>
      <c r="Q2712" s="22" t="str">
        <f t="shared" si="187"/>
        <v/>
      </c>
    </row>
    <row r="2713" spans="1:17" x14ac:dyDescent="0.45">
      <c r="A2713" s="3">
        <v>2771</v>
      </c>
      <c r="B2713" s="1" t="s">
        <v>8031</v>
      </c>
      <c r="C2713" s="1" t="s">
        <v>7991</v>
      </c>
      <c r="D2713" s="1" t="s">
        <v>7991</v>
      </c>
      <c r="E2713" s="5">
        <v>5792700</v>
      </c>
      <c r="F2713" s="1" t="s">
        <v>8032</v>
      </c>
      <c r="G2713" s="1" t="s">
        <v>7991</v>
      </c>
      <c r="H2713" s="1" t="s">
        <v>280</v>
      </c>
      <c r="I2713" s="1" t="s">
        <v>154</v>
      </c>
      <c r="J2713" s="1" t="s">
        <v>8033</v>
      </c>
      <c r="K2713" s="1" t="s">
        <v>19</v>
      </c>
      <c r="L2713" s="1"/>
      <c r="M2713" t="str">
        <f t="shared" si="185"/>
        <v>5</v>
      </c>
      <c r="N2713" t="str">
        <f t="shared" si="186"/>
        <v>57</v>
      </c>
      <c r="Q2713" s="22" t="str">
        <f t="shared" si="187"/>
        <v/>
      </c>
    </row>
    <row r="2714" spans="1:17" x14ac:dyDescent="0.45">
      <c r="A2714" s="3">
        <v>2772</v>
      </c>
      <c r="B2714" s="1" t="s">
        <v>8034</v>
      </c>
      <c r="C2714" s="1" t="s">
        <v>7991</v>
      </c>
      <c r="D2714" s="1" t="s">
        <v>7991</v>
      </c>
      <c r="E2714" s="5">
        <v>6737100</v>
      </c>
      <c r="F2714" s="1" t="s">
        <v>8035</v>
      </c>
      <c r="G2714" s="1" t="s">
        <v>7991</v>
      </c>
      <c r="H2714" s="1" t="s">
        <v>280</v>
      </c>
      <c r="I2714" s="1" t="s">
        <v>154</v>
      </c>
      <c r="J2714" s="1" t="s">
        <v>8036</v>
      </c>
      <c r="K2714" s="1" t="s">
        <v>19</v>
      </c>
      <c r="L2714" s="1"/>
      <c r="M2714" t="str">
        <f t="shared" si="185"/>
        <v>6</v>
      </c>
      <c r="N2714" t="str">
        <f t="shared" si="186"/>
        <v>67</v>
      </c>
      <c r="Q2714" s="22" t="str">
        <f t="shared" si="187"/>
        <v/>
      </c>
    </row>
    <row r="2715" spans="1:17" x14ac:dyDescent="0.45">
      <c r="A2715" s="3">
        <v>2773</v>
      </c>
      <c r="B2715" s="1" t="s">
        <v>8037</v>
      </c>
      <c r="C2715" s="1" t="s">
        <v>7991</v>
      </c>
      <c r="D2715" s="1" t="s">
        <v>7991</v>
      </c>
      <c r="E2715" s="5">
        <v>2661000</v>
      </c>
      <c r="F2715" s="1" t="s">
        <v>8038</v>
      </c>
      <c r="G2715" s="1" t="s">
        <v>7991</v>
      </c>
      <c r="H2715" s="1" t="s">
        <v>280</v>
      </c>
      <c r="I2715" s="1" t="s">
        <v>154</v>
      </c>
      <c r="J2715" s="1" t="s">
        <v>8039</v>
      </c>
      <c r="K2715" s="1" t="s">
        <v>19</v>
      </c>
      <c r="L2715" s="1"/>
      <c r="M2715" t="str">
        <f t="shared" si="185"/>
        <v>2</v>
      </c>
      <c r="N2715" t="str">
        <f t="shared" si="186"/>
        <v>26</v>
      </c>
      <c r="Q2715" s="22" t="str">
        <f t="shared" si="187"/>
        <v/>
      </c>
    </row>
    <row r="2716" spans="1:17" x14ac:dyDescent="0.45">
      <c r="A2716" s="3">
        <v>2774</v>
      </c>
      <c r="B2716" s="1" t="s">
        <v>8040</v>
      </c>
      <c r="C2716" s="1" t="s">
        <v>7991</v>
      </c>
      <c r="D2716" s="1" t="s">
        <v>7991</v>
      </c>
      <c r="E2716" s="5">
        <v>312000</v>
      </c>
      <c r="F2716" s="1" t="s">
        <v>8041</v>
      </c>
      <c r="G2716" s="1" t="s">
        <v>7991</v>
      </c>
      <c r="H2716" s="1" t="s">
        <v>212</v>
      </c>
      <c r="I2716" s="1" t="s">
        <v>154</v>
      </c>
      <c r="J2716" s="1" t="s">
        <v>8042</v>
      </c>
      <c r="K2716" s="1" t="s">
        <v>19</v>
      </c>
      <c r="L2716" s="1"/>
      <c r="M2716" t="str">
        <f t="shared" si="185"/>
        <v>3</v>
      </c>
      <c r="N2716" t="str">
        <f t="shared" si="186"/>
        <v>31</v>
      </c>
      <c r="Q2716" s="22" t="str">
        <f t="shared" si="187"/>
        <v/>
      </c>
    </row>
    <row r="2717" spans="1:17" x14ac:dyDescent="0.45">
      <c r="A2717" s="3">
        <v>2775</v>
      </c>
      <c r="B2717" s="1" t="s">
        <v>8043</v>
      </c>
      <c r="C2717" s="1" t="s">
        <v>7991</v>
      </c>
      <c r="D2717" s="1" t="s">
        <v>7991</v>
      </c>
      <c r="E2717" s="5">
        <v>769650380</v>
      </c>
      <c r="F2717" s="1" t="s">
        <v>8044</v>
      </c>
      <c r="G2717" s="1" t="s">
        <v>8011</v>
      </c>
      <c r="H2717" s="1" t="s">
        <v>154</v>
      </c>
      <c r="I2717" s="1" t="s">
        <v>154</v>
      </c>
      <c r="J2717" s="1" t="s">
        <v>8045</v>
      </c>
      <c r="K2717" s="1" t="s">
        <v>19</v>
      </c>
      <c r="L2717" s="1"/>
      <c r="M2717" t="str">
        <f t="shared" si="185"/>
        <v>7</v>
      </c>
      <c r="N2717" t="str">
        <f t="shared" si="186"/>
        <v>76</v>
      </c>
      <c r="Q2717" s="22" t="str">
        <f t="shared" si="187"/>
        <v/>
      </c>
    </row>
    <row r="2718" spans="1:17" x14ac:dyDescent="0.45">
      <c r="A2718" s="3">
        <v>2776</v>
      </c>
      <c r="B2718" s="1" t="s">
        <v>8046</v>
      </c>
      <c r="C2718" s="1" t="s">
        <v>7991</v>
      </c>
      <c r="D2718" s="1" t="s">
        <v>7991</v>
      </c>
      <c r="E2718" s="5">
        <v>5829000</v>
      </c>
      <c r="F2718" s="1" t="s">
        <v>8047</v>
      </c>
      <c r="G2718" s="1" t="s">
        <v>7991</v>
      </c>
      <c r="H2718" s="1" t="s">
        <v>280</v>
      </c>
      <c r="I2718" s="1" t="s">
        <v>154</v>
      </c>
      <c r="J2718" s="1" t="s">
        <v>8048</v>
      </c>
      <c r="K2718" s="1" t="s">
        <v>19</v>
      </c>
      <c r="L2718" s="1"/>
      <c r="M2718" t="str">
        <f t="shared" si="185"/>
        <v>5</v>
      </c>
      <c r="N2718" t="str">
        <f t="shared" si="186"/>
        <v>58</v>
      </c>
      <c r="Q2718" s="22" t="str">
        <f t="shared" si="187"/>
        <v/>
      </c>
    </row>
    <row r="2719" spans="1:17" x14ac:dyDescent="0.45">
      <c r="A2719" s="3">
        <v>2777</v>
      </c>
      <c r="B2719" s="1" t="s">
        <v>8049</v>
      </c>
      <c r="C2719" s="1" t="s">
        <v>7991</v>
      </c>
      <c r="D2719" s="1" t="s">
        <v>7991</v>
      </c>
      <c r="E2719" s="5">
        <v>623400</v>
      </c>
      <c r="F2719" s="1" t="s">
        <v>8050</v>
      </c>
      <c r="G2719" s="1" t="s">
        <v>7991</v>
      </c>
      <c r="H2719" s="1" t="s">
        <v>212</v>
      </c>
      <c r="I2719" s="1" t="s">
        <v>154</v>
      </c>
      <c r="J2719" s="1" t="s">
        <v>8051</v>
      </c>
      <c r="K2719" s="1" t="s">
        <v>19</v>
      </c>
      <c r="L2719" s="1"/>
      <c r="M2719" t="str">
        <f t="shared" si="185"/>
        <v>6</v>
      </c>
      <c r="N2719" t="str">
        <f t="shared" si="186"/>
        <v>62</v>
      </c>
      <c r="Q2719" s="22" t="str">
        <f t="shared" si="187"/>
        <v/>
      </c>
    </row>
    <row r="2720" spans="1:17" x14ac:dyDescent="0.45">
      <c r="A2720" s="3">
        <v>2778</v>
      </c>
      <c r="B2720" s="1" t="s">
        <v>8052</v>
      </c>
      <c r="C2720" s="1" t="s">
        <v>7991</v>
      </c>
      <c r="D2720" s="1" t="s">
        <v>7978</v>
      </c>
      <c r="E2720" s="5">
        <v>80293643</v>
      </c>
      <c r="F2720" s="1" t="s">
        <v>8053</v>
      </c>
      <c r="G2720" s="1" t="s">
        <v>8011</v>
      </c>
      <c r="H2720" s="1" t="s">
        <v>154</v>
      </c>
      <c r="I2720" s="1" t="s">
        <v>154</v>
      </c>
      <c r="J2720" s="1" t="s">
        <v>8054</v>
      </c>
      <c r="K2720" s="1" t="s">
        <v>19</v>
      </c>
      <c r="L2720" s="1"/>
      <c r="M2720" t="str">
        <f t="shared" si="185"/>
        <v>8</v>
      </c>
      <c r="N2720" t="str">
        <f t="shared" si="186"/>
        <v>80</v>
      </c>
      <c r="Q2720" s="22" t="str">
        <f t="shared" si="187"/>
        <v/>
      </c>
    </row>
    <row r="2721" spans="1:17" x14ac:dyDescent="0.45">
      <c r="A2721" s="3">
        <v>2779</v>
      </c>
      <c r="B2721" s="1" t="s">
        <v>8055</v>
      </c>
      <c r="C2721" s="1" t="s">
        <v>7991</v>
      </c>
      <c r="D2721" s="1" t="s">
        <v>7978</v>
      </c>
      <c r="E2721" s="5">
        <v>60398199</v>
      </c>
      <c r="F2721" s="1" t="s">
        <v>8056</v>
      </c>
      <c r="G2721" s="1" t="s">
        <v>8011</v>
      </c>
      <c r="H2721" s="1" t="s">
        <v>154</v>
      </c>
      <c r="I2721" s="1" t="s">
        <v>154</v>
      </c>
      <c r="J2721" s="1" t="s">
        <v>8057</v>
      </c>
      <c r="K2721" s="1" t="s">
        <v>19</v>
      </c>
      <c r="L2721" s="1"/>
      <c r="M2721" t="str">
        <f t="shared" si="185"/>
        <v>6</v>
      </c>
      <c r="N2721" t="str">
        <f t="shared" si="186"/>
        <v>60</v>
      </c>
      <c r="Q2721" s="22" t="str">
        <f t="shared" si="187"/>
        <v/>
      </c>
    </row>
    <row r="2722" spans="1:17" x14ac:dyDescent="0.45">
      <c r="A2722" s="3">
        <v>2780</v>
      </c>
      <c r="B2722" s="1" t="s">
        <v>8058</v>
      </c>
      <c r="C2722" s="1" t="s">
        <v>7991</v>
      </c>
      <c r="D2722" s="1" t="s">
        <v>7978</v>
      </c>
      <c r="E2722" s="5">
        <v>630000</v>
      </c>
      <c r="F2722" s="1" t="s">
        <v>8059</v>
      </c>
      <c r="G2722" s="1" t="s">
        <v>8011</v>
      </c>
      <c r="H2722" s="1" t="s">
        <v>154</v>
      </c>
      <c r="I2722" s="1" t="s">
        <v>154</v>
      </c>
      <c r="J2722" s="1" t="s">
        <v>8060</v>
      </c>
      <c r="K2722" s="1" t="s">
        <v>19</v>
      </c>
      <c r="L2722" s="1"/>
      <c r="M2722" t="str">
        <f t="shared" si="185"/>
        <v>6</v>
      </c>
      <c r="N2722" t="str">
        <f t="shared" si="186"/>
        <v>63</v>
      </c>
      <c r="Q2722" s="22" t="str">
        <f t="shared" si="187"/>
        <v/>
      </c>
    </row>
    <row r="2723" spans="1:17" x14ac:dyDescent="0.45">
      <c r="A2723" s="3">
        <v>2781</v>
      </c>
      <c r="B2723" s="1" t="s">
        <v>8061</v>
      </c>
      <c r="C2723" s="1" t="s">
        <v>7991</v>
      </c>
      <c r="D2723" s="1" t="s">
        <v>7991</v>
      </c>
      <c r="E2723" s="5">
        <v>35493720</v>
      </c>
      <c r="F2723" s="1" t="s">
        <v>8062</v>
      </c>
      <c r="G2723" s="1" t="s">
        <v>8004</v>
      </c>
      <c r="H2723" s="1" t="s">
        <v>154</v>
      </c>
      <c r="I2723" s="1" t="s">
        <v>154</v>
      </c>
      <c r="J2723" s="1" t="s">
        <v>8063</v>
      </c>
      <c r="K2723" s="1" t="s">
        <v>19</v>
      </c>
      <c r="L2723" s="1"/>
      <c r="M2723" t="str">
        <f t="shared" si="185"/>
        <v>3</v>
      </c>
      <c r="N2723" t="str">
        <f t="shared" si="186"/>
        <v>35</v>
      </c>
      <c r="Q2723" s="22" t="str">
        <f t="shared" si="187"/>
        <v/>
      </c>
    </row>
    <row r="2724" spans="1:17" x14ac:dyDescent="0.45">
      <c r="A2724" s="3">
        <v>2782</v>
      </c>
      <c r="B2724" s="1" t="s">
        <v>8064</v>
      </c>
      <c r="C2724" s="1" t="s">
        <v>7991</v>
      </c>
      <c r="D2724" s="1" t="s">
        <v>7991</v>
      </c>
      <c r="E2724" s="5">
        <v>35492478</v>
      </c>
      <c r="F2724" s="1" t="s">
        <v>8065</v>
      </c>
      <c r="G2724" s="1" t="s">
        <v>8004</v>
      </c>
      <c r="H2724" s="1" t="s">
        <v>154</v>
      </c>
      <c r="I2724" s="1" t="s">
        <v>154</v>
      </c>
      <c r="J2724" s="1" t="s">
        <v>8066</v>
      </c>
      <c r="K2724" s="1" t="s">
        <v>19</v>
      </c>
      <c r="L2724" s="1"/>
      <c r="M2724" t="str">
        <f t="shared" si="185"/>
        <v>3</v>
      </c>
      <c r="N2724" t="str">
        <f t="shared" si="186"/>
        <v>35</v>
      </c>
      <c r="Q2724" s="22" t="str">
        <f t="shared" si="187"/>
        <v/>
      </c>
    </row>
    <row r="2725" spans="1:17" x14ac:dyDescent="0.45">
      <c r="A2725" s="3">
        <v>2783</v>
      </c>
      <c r="B2725" s="1" t="s">
        <v>8067</v>
      </c>
      <c r="C2725" s="1" t="s">
        <v>7991</v>
      </c>
      <c r="D2725" s="1" t="s">
        <v>7991</v>
      </c>
      <c r="E2725" s="5">
        <v>36085608</v>
      </c>
      <c r="F2725" s="1" t="s">
        <v>8068</v>
      </c>
      <c r="G2725" s="1" t="s">
        <v>8004</v>
      </c>
      <c r="H2725" s="1" t="s">
        <v>154</v>
      </c>
      <c r="I2725" s="1" t="s">
        <v>154</v>
      </c>
      <c r="J2725" s="1" t="s">
        <v>8069</v>
      </c>
      <c r="K2725" s="1" t="s">
        <v>19</v>
      </c>
      <c r="L2725" s="1"/>
      <c r="M2725" t="str">
        <f t="shared" si="185"/>
        <v>3</v>
      </c>
      <c r="N2725" t="str">
        <f t="shared" si="186"/>
        <v>36</v>
      </c>
      <c r="Q2725" s="22" t="str">
        <f t="shared" si="187"/>
        <v/>
      </c>
    </row>
    <row r="2726" spans="1:17" x14ac:dyDescent="0.45">
      <c r="A2726" s="3">
        <v>2784</v>
      </c>
      <c r="B2726" s="1" t="s">
        <v>8070</v>
      </c>
      <c r="C2726" s="1" t="s">
        <v>7991</v>
      </c>
      <c r="D2726" s="1" t="s">
        <v>7991</v>
      </c>
      <c r="E2726" s="5">
        <v>35495495</v>
      </c>
      <c r="F2726" s="1" t="s">
        <v>8071</v>
      </c>
      <c r="G2726" s="1" t="s">
        <v>8004</v>
      </c>
      <c r="H2726" s="1" t="s">
        <v>154</v>
      </c>
      <c r="I2726" s="1" t="s">
        <v>154</v>
      </c>
      <c r="J2726" s="1" t="s">
        <v>8072</v>
      </c>
      <c r="K2726" s="1" t="s">
        <v>19</v>
      </c>
      <c r="L2726" s="1"/>
      <c r="M2726" t="str">
        <f t="shared" si="185"/>
        <v>3</v>
      </c>
      <c r="N2726" t="str">
        <f t="shared" si="186"/>
        <v>35</v>
      </c>
      <c r="Q2726" s="22" t="str">
        <f t="shared" si="187"/>
        <v/>
      </c>
    </row>
    <row r="2727" spans="1:17" x14ac:dyDescent="0.45">
      <c r="A2727" s="3">
        <v>2785</v>
      </c>
      <c r="B2727" s="1" t="s">
        <v>8073</v>
      </c>
      <c r="C2727" s="1" t="s">
        <v>7991</v>
      </c>
      <c r="D2727" s="1" t="s">
        <v>7991</v>
      </c>
      <c r="E2727" s="5">
        <v>35495495</v>
      </c>
      <c r="F2727" s="1" t="s">
        <v>8074</v>
      </c>
      <c r="G2727" s="1" t="s">
        <v>8004</v>
      </c>
      <c r="H2727" s="1" t="s">
        <v>154</v>
      </c>
      <c r="I2727" s="1" t="s">
        <v>154</v>
      </c>
      <c r="J2727" s="1" t="s">
        <v>8075</v>
      </c>
      <c r="K2727" s="1" t="s">
        <v>19</v>
      </c>
      <c r="L2727" s="1"/>
      <c r="M2727" t="str">
        <f t="shared" si="185"/>
        <v>3</v>
      </c>
      <c r="N2727" t="str">
        <f t="shared" si="186"/>
        <v>35</v>
      </c>
      <c r="Q2727" s="22" t="str">
        <f t="shared" si="187"/>
        <v/>
      </c>
    </row>
    <row r="2728" spans="1:17" x14ac:dyDescent="0.45">
      <c r="A2728" s="3">
        <v>2786</v>
      </c>
      <c r="B2728" s="1" t="s">
        <v>8076</v>
      </c>
      <c r="C2728" s="1" t="s">
        <v>7991</v>
      </c>
      <c r="D2728" s="1" t="s">
        <v>7991</v>
      </c>
      <c r="E2728" s="5">
        <v>26621622</v>
      </c>
      <c r="F2728" s="1" t="s">
        <v>8077</v>
      </c>
      <c r="G2728" s="1" t="s">
        <v>8004</v>
      </c>
      <c r="H2728" s="1" t="s">
        <v>154</v>
      </c>
      <c r="I2728" s="1" t="s">
        <v>154</v>
      </c>
      <c r="J2728" s="1" t="s">
        <v>8078</v>
      </c>
      <c r="K2728" s="1" t="s">
        <v>19</v>
      </c>
      <c r="L2728" s="1"/>
      <c r="M2728" t="str">
        <f t="shared" si="185"/>
        <v>2</v>
      </c>
      <c r="N2728" t="str">
        <f t="shared" si="186"/>
        <v>26</v>
      </c>
      <c r="Q2728" s="22" t="str">
        <f t="shared" si="187"/>
        <v/>
      </c>
    </row>
    <row r="2729" spans="1:17" x14ac:dyDescent="0.45">
      <c r="A2729" s="3">
        <v>2787</v>
      </c>
      <c r="B2729" s="1" t="s">
        <v>8079</v>
      </c>
      <c r="C2729" s="1" t="s">
        <v>7991</v>
      </c>
      <c r="D2729" s="1" t="s">
        <v>7991</v>
      </c>
      <c r="E2729" s="5">
        <v>4593300</v>
      </c>
      <c r="F2729" s="1" t="s">
        <v>8080</v>
      </c>
      <c r="G2729" s="1" t="s">
        <v>8011</v>
      </c>
      <c r="H2729" s="1" t="s">
        <v>670</v>
      </c>
      <c r="I2729" s="1" t="s">
        <v>154</v>
      </c>
      <c r="J2729" s="1" t="s">
        <v>8081</v>
      </c>
      <c r="K2729" s="1" t="s">
        <v>19</v>
      </c>
      <c r="L2729" s="1"/>
      <c r="M2729" t="str">
        <f t="shared" si="185"/>
        <v>4</v>
      </c>
      <c r="N2729" t="str">
        <f t="shared" si="186"/>
        <v>45</v>
      </c>
      <c r="Q2729" s="22" t="str">
        <f t="shared" si="187"/>
        <v/>
      </c>
    </row>
    <row r="2730" spans="1:17" x14ac:dyDescent="0.45">
      <c r="A2730" s="3">
        <v>2788</v>
      </c>
      <c r="B2730" s="1" t="s">
        <v>8082</v>
      </c>
      <c r="C2730" s="1" t="s">
        <v>7991</v>
      </c>
      <c r="D2730" s="1" t="s">
        <v>7991</v>
      </c>
      <c r="E2730" s="5">
        <v>35495495</v>
      </c>
      <c r="F2730" s="1" t="s">
        <v>8083</v>
      </c>
      <c r="G2730" s="1" t="s">
        <v>8004</v>
      </c>
      <c r="H2730" s="1" t="s">
        <v>154</v>
      </c>
      <c r="I2730" s="1" t="s">
        <v>154</v>
      </c>
      <c r="J2730" s="1" t="s">
        <v>8084</v>
      </c>
      <c r="K2730" s="1" t="s">
        <v>19</v>
      </c>
      <c r="L2730" s="1"/>
      <c r="M2730" t="str">
        <f t="shared" si="185"/>
        <v>3</v>
      </c>
      <c r="N2730" t="str">
        <f t="shared" si="186"/>
        <v>35</v>
      </c>
      <c r="Q2730" s="22" t="str">
        <f t="shared" si="187"/>
        <v/>
      </c>
    </row>
    <row r="2731" spans="1:17" x14ac:dyDescent="0.45">
      <c r="A2731" s="3">
        <v>2789</v>
      </c>
      <c r="B2731" s="1" t="s">
        <v>8085</v>
      </c>
      <c r="C2731" s="1" t="s">
        <v>7991</v>
      </c>
      <c r="D2731" s="1" t="s">
        <v>7991</v>
      </c>
      <c r="E2731" s="5">
        <v>3629700</v>
      </c>
      <c r="F2731" s="1" t="s">
        <v>8086</v>
      </c>
      <c r="G2731" s="1" t="s">
        <v>8011</v>
      </c>
      <c r="H2731" s="1" t="s">
        <v>670</v>
      </c>
      <c r="I2731" s="1" t="s">
        <v>154</v>
      </c>
      <c r="J2731" s="1" t="s">
        <v>8087</v>
      </c>
      <c r="K2731" s="1" t="s">
        <v>19</v>
      </c>
      <c r="L2731" s="1"/>
      <c r="M2731" t="str">
        <f t="shared" si="185"/>
        <v>3</v>
      </c>
      <c r="N2731" t="str">
        <f t="shared" si="186"/>
        <v>36</v>
      </c>
      <c r="Q2731" s="22" t="str">
        <f t="shared" si="187"/>
        <v/>
      </c>
    </row>
    <row r="2732" spans="1:17" x14ac:dyDescent="0.45">
      <c r="A2732" s="3">
        <v>2790</v>
      </c>
      <c r="B2732" s="1" t="s">
        <v>8088</v>
      </c>
      <c r="C2732" s="1" t="s">
        <v>7991</v>
      </c>
      <c r="D2732" s="1" t="s">
        <v>7991</v>
      </c>
      <c r="E2732" s="5">
        <v>3629700</v>
      </c>
      <c r="F2732" s="1" t="s">
        <v>8089</v>
      </c>
      <c r="G2732" s="1" t="s">
        <v>8011</v>
      </c>
      <c r="H2732" s="1" t="s">
        <v>670</v>
      </c>
      <c r="I2732" s="1" t="s">
        <v>154</v>
      </c>
      <c r="J2732" s="1" t="s">
        <v>8090</v>
      </c>
      <c r="K2732" s="1" t="s">
        <v>19</v>
      </c>
      <c r="L2732" s="1"/>
      <c r="M2732" t="str">
        <f t="shared" si="185"/>
        <v>3</v>
      </c>
      <c r="N2732" t="str">
        <f t="shared" si="186"/>
        <v>36</v>
      </c>
      <c r="Q2732" s="22" t="str">
        <f t="shared" si="187"/>
        <v/>
      </c>
    </row>
    <row r="2733" spans="1:17" x14ac:dyDescent="0.45">
      <c r="A2733" s="3">
        <v>2791</v>
      </c>
      <c r="B2733" s="1" t="s">
        <v>8091</v>
      </c>
      <c r="C2733" s="1" t="s">
        <v>7991</v>
      </c>
      <c r="D2733" s="1" t="s">
        <v>7991</v>
      </c>
      <c r="E2733" s="5">
        <v>4176300</v>
      </c>
      <c r="F2733" s="1" t="s">
        <v>8092</v>
      </c>
      <c r="G2733" s="1" t="s">
        <v>8011</v>
      </c>
      <c r="H2733" s="1" t="s">
        <v>280</v>
      </c>
      <c r="I2733" s="1" t="s">
        <v>154</v>
      </c>
      <c r="J2733" s="1" t="s">
        <v>8093</v>
      </c>
      <c r="K2733" s="1" t="s">
        <v>19</v>
      </c>
      <c r="L2733" s="1"/>
      <c r="M2733" t="str">
        <f t="shared" si="185"/>
        <v>4</v>
      </c>
      <c r="N2733" t="str">
        <f t="shared" si="186"/>
        <v>41</v>
      </c>
      <c r="Q2733" s="22" t="str">
        <f t="shared" si="187"/>
        <v/>
      </c>
    </row>
    <row r="2734" spans="1:17" x14ac:dyDescent="0.45">
      <c r="A2734" s="3">
        <v>2792</v>
      </c>
      <c r="B2734" s="1" t="s">
        <v>8094</v>
      </c>
      <c r="C2734" s="1" t="s">
        <v>7991</v>
      </c>
      <c r="D2734" s="1" t="s">
        <v>7991</v>
      </c>
      <c r="E2734" s="5">
        <v>2321000</v>
      </c>
      <c r="F2734" s="1" t="s">
        <v>8095</v>
      </c>
      <c r="G2734" s="1" t="s">
        <v>8011</v>
      </c>
      <c r="H2734" s="1" t="s">
        <v>4367</v>
      </c>
      <c r="I2734" s="1" t="s">
        <v>154</v>
      </c>
      <c r="J2734" s="1" t="s">
        <v>8096</v>
      </c>
      <c r="K2734" s="1" t="s">
        <v>19</v>
      </c>
      <c r="L2734" s="1"/>
      <c r="M2734" t="str">
        <f t="shared" si="185"/>
        <v>2</v>
      </c>
      <c r="N2734" t="str">
        <f t="shared" si="186"/>
        <v>23</v>
      </c>
      <c r="Q2734" s="22" t="str">
        <f t="shared" si="187"/>
        <v/>
      </c>
    </row>
    <row r="2735" spans="1:17" x14ac:dyDescent="0.45">
      <c r="A2735" s="3">
        <v>2793</v>
      </c>
      <c r="B2735" s="1" t="s">
        <v>8097</v>
      </c>
      <c r="C2735" s="1" t="s">
        <v>7991</v>
      </c>
      <c r="D2735" s="1" t="s">
        <v>7991</v>
      </c>
      <c r="E2735" s="5">
        <v>2321000</v>
      </c>
      <c r="F2735" s="1" t="s">
        <v>8098</v>
      </c>
      <c r="G2735" s="1" t="s">
        <v>8011</v>
      </c>
      <c r="H2735" s="1" t="s">
        <v>3785</v>
      </c>
      <c r="I2735" s="1" t="s">
        <v>154</v>
      </c>
      <c r="J2735" s="1" t="s">
        <v>8099</v>
      </c>
      <c r="K2735" s="1" t="s">
        <v>19</v>
      </c>
      <c r="L2735" s="1"/>
      <c r="M2735" t="str">
        <f t="shared" si="185"/>
        <v>2</v>
      </c>
      <c r="N2735" t="str">
        <f t="shared" si="186"/>
        <v>23</v>
      </c>
      <c r="Q2735" s="22" t="str">
        <f t="shared" si="187"/>
        <v/>
      </c>
    </row>
    <row r="2736" spans="1:17" x14ac:dyDescent="0.45">
      <c r="A2736" s="3">
        <v>2794</v>
      </c>
      <c r="B2736" s="1" t="s">
        <v>8100</v>
      </c>
      <c r="C2736" s="1" t="s">
        <v>7991</v>
      </c>
      <c r="D2736" s="1" t="s">
        <v>7991</v>
      </c>
      <c r="E2736" s="5">
        <v>6615200</v>
      </c>
      <c r="F2736" s="1" t="s">
        <v>8101</v>
      </c>
      <c r="G2736" s="1" t="s">
        <v>8011</v>
      </c>
      <c r="H2736" s="1" t="s">
        <v>212</v>
      </c>
      <c r="I2736" s="1" t="s">
        <v>154</v>
      </c>
      <c r="J2736" s="1" t="s">
        <v>8102</v>
      </c>
      <c r="K2736" s="1" t="s">
        <v>19</v>
      </c>
      <c r="L2736" s="1"/>
      <c r="M2736" t="str">
        <f t="shared" si="185"/>
        <v>6</v>
      </c>
      <c r="N2736" t="str">
        <f t="shared" si="186"/>
        <v>66</v>
      </c>
      <c r="Q2736" s="22" t="str">
        <f t="shared" si="187"/>
        <v/>
      </c>
    </row>
    <row r="2737" spans="1:17" x14ac:dyDescent="0.45">
      <c r="A2737" s="3">
        <v>2795</v>
      </c>
      <c r="B2737" s="1" t="s">
        <v>8103</v>
      </c>
      <c r="C2737" s="1" t="s">
        <v>8011</v>
      </c>
      <c r="D2737" s="1" t="s">
        <v>7991</v>
      </c>
      <c r="E2737" s="5">
        <v>26618339</v>
      </c>
      <c r="F2737" s="1" t="s">
        <v>8104</v>
      </c>
      <c r="G2737" s="1" t="s">
        <v>8004</v>
      </c>
      <c r="H2737" s="1" t="s">
        <v>154</v>
      </c>
      <c r="I2737" s="1" t="s">
        <v>154</v>
      </c>
      <c r="J2737" s="1" t="s">
        <v>8105</v>
      </c>
      <c r="K2737" s="1" t="s">
        <v>19</v>
      </c>
      <c r="L2737" s="1"/>
      <c r="M2737" t="str">
        <f t="shared" si="185"/>
        <v>2</v>
      </c>
      <c r="N2737" t="str">
        <f t="shared" si="186"/>
        <v>26</v>
      </c>
      <c r="Q2737" s="22" t="str">
        <f t="shared" si="187"/>
        <v/>
      </c>
    </row>
    <row r="2738" spans="1:17" x14ac:dyDescent="0.45">
      <c r="A2738" s="3">
        <v>2796</v>
      </c>
      <c r="B2738" s="1" t="s">
        <v>8106</v>
      </c>
      <c r="C2738" s="1" t="s">
        <v>8011</v>
      </c>
      <c r="D2738" s="1" t="s">
        <v>7991</v>
      </c>
      <c r="E2738" s="5">
        <v>21489417</v>
      </c>
      <c r="F2738" s="1" t="s">
        <v>8107</v>
      </c>
      <c r="G2738" s="1" t="s">
        <v>8004</v>
      </c>
      <c r="H2738" s="1" t="s">
        <v>154</v>
      </c>
      <c r="I2738" s="1" t="s">
        <v>154</v>
      </c>
      <c r="J2738" s="1" t="s">
        <v>8108</v>
      </c>
      <c r="K2738" s="1" t="s">
        <v>19</v>
      </c>
      <c r="L2738" s="1"/>
      <c r="M2738" t="str">
        <f t="shared" si="185"/>
        <v>2</v>
      </c>
      <c r="N2738" t="str">
        <f t="shared" si="186"/>
        <v>21</v>
      </c>
      <c r="Q2738" s="22" t="str">
        <f t="shared" si="187"/>
        <v/>
      </c>
    </row>
    <row r="2739" spans="1:17" x14ac:dyDescent="0.45">
      <c r="A2739" s="3">
        <v>2797</v>
      </c>
      <c r="B2739" s="1" t="s">
        <v>8109</v>
      </c>
      <c r="C2739" s="1" t="s">
        <v>8011</v>
      </c>
      <c r="D2739" s="1" t="s">
        <v>7991</v>
      </c>
      <c r="E2739" s="5">
        <v>43779257</v>
      </c>
      <c r="F2739" s="1" t="s">
        <v>8110</v>
      </c>
      <c r="G2739" s="1" t="s">
        <v>8004</v>
      </c>
      <c r="H2739" s="1" t="s">
        <v>154</v>
      </c>
      <c r="I2739" s="1" t="s">
        <v>154</v>
      </c>
      <c r="J2739" s="1" t="s">
        <v>8111</v>
      </c>
      <c r="K2739" s="1" t="s">
        <v>19</v>
      </c>
      <c r="L2739" s="1"/>
      <c r="M2739" t="str">
        <f t="shared" si="185"/>
        <v>4</v>
      </c>
      <c r="N2739" t="str">
        <f t="shared" si="186"/>
        <v>43</v>
      </c>
      <c r="Q2739" s="22" t="str">
        <f t="shared" si="187"/>
        <v/>
      </c>
    </row>
    <row r="2740" spans="1:17" x14ac:dyDescent="0.45">
      <c r="A2740" s="3">
        <v>2798</v>
      </c>
      <c r="B2740" s="1" t="s">
        <v>8112</v>
      </c>
      <c r="C2740" s="1" t="s">
        <v>8011</v>
      </c>
      <c r="D2740" s="1" t="s">
        <v>7991</v>
      </c>
      <c r="E2740" s="5">
        <v>36591053</v>
      </c>
      <c r="F2740" s="1" t="s">
        <v>8113</v>
      </c>
      <c r="G2740" s="1" t="s">
        <v>8004</v>
      </c>
      <c r="H2740" s="1" t="s">
        <v>154</v>
      </c>
      <c r="I2740" s="1" t="s">
        <v>154</v>
      </c>
      <c r="J2740" s="1" t="s">
        <v>8114</v>
      </c>
      <c r="K2740" s="1" t="s">
        <v>19</v>
      </c>
      <c r="L2740" s="1"/>
      <c r="M2740" t="str">
        <f t="shared" si="185"/>
        <v>3</v>
      </c>
      <c r="N2740" t="str">
        <f t="shared" si="186"/>
        <v>36</v>
      </c>
      <c r="Q2740" s="22" t="str">
        <f t="shared" si="187"/>
        <v/>
      </c>
    </row>
    <row r="2741" spans="1:17" x14ac:dyDescent="0.45">
      <c r="A2741" s="3">
        <v>2799</v>
      </c>
      <c r="B2741" s="1" t="s">
        <v>8115</v>
      </c>
      <c r="C2741" s="1" t="s">
        <v>8011</v>
      </c>
      <c r="D2741" s="1" t="s">
        <v>7991</v>
      </c>
      <c r="E2741" s="5">
        <v>47816500</v>
      </c>
      <c r="F2741" s="1" t="s">
        <v>8116</v>
      </c>
      <c r="G2741" s="1" t="s">
        <v>8004</v>
      </c>
      <c r="H2741" s="1" t="s">
        <v>154</v>
      </c>
      <c r="I2741" s="1" t="s">
        <v>154</v>
      </c>
      <c r="J2741" s="1" t="s">
        <v>8117</v>
      </c>
      <c r="K2741" s="1" t="s">
        <v>19</v>
      </c>
      <c r="L2741" s="1"/>
      <c r="M2741" t="str">
        <f t="shared" si="185"/>
        <v>4</v>
      </c>
      <c r="N2741" t="str">
        <f t="shared" si="186"/>
        <v>47</v>
      </c>
      <c r="Q2741" s="22" t="str">
        <f t="shared" si="187"/>
        <v/>
      </c>
    </row>
    <row r="2742" spans="1:17" x14ac:dyDescent="0.45">
      <c r="A2742" s="3">
        <v>2800</v>
      </c>
      <c r="B2742" s="1" t="s">
        <v>8118</v>
      </c>
      <c r="C2742" s="1" t="s">
        <v>8011</v>
      </c>
      <c r="D2742" s="1" t="s">
        <v>7991</v>
      </c>
      <c r="E2742" s="5">
        <v>25782433</v>
      </c>
      <c r="F2742" s="1" t="s">
        <v>8119</v>
      </c>
      <c r="G2742" s="1" t="s">
        <v>8004</v>
      </c>
      <c r="H2742" s="1" t="s">
        <v>154</v>
      </c>
      <c r="I2742" s="1" t="s">
        <v>154</v>
      </c>
      <c r="J2742" s="1" t="s">
        <v>8120</v>
      </c>
      <c r="K2742" s="1" t="s">
        <v>19</v>
      </c>
      <c r="L2742" s="1"/>
      <c r="M2742" t="str">
        <f t="shared" si="185"/>
        <v>2</v>
      </c>
      <c r="N2742" t="str">
        <f t="shared" si="186"/>
        <v>25</v>
      </c>
      <c r="Q2742" s="22" t="str">
        <f t="shared" si="187"/>
        <v/>
      </c>
    </row>
    <row r="2743" spans="1:17" x14ac:dyDescent="0.45">
      <c r="A2743" s="3">
        <v>2801</v>
      </c>
      <c r="B2743" s="1" t="s">
        <v>8121</v>
      </c>
      <c r="C2743" s="1" t="s">
        <v>8011</v>
      </c>
      <c r="D2743" s="1" t="s">
        <v>7991</v>
      </c>
      <c r="E2743" s="5">
        <v>44359165</v>
      </c>
      <c r="F2743" s="1" t="s">
        <v>8122</v>
      </c>
      <c r="G2743" s="1" t="s">
        <v>8004</v>
      </c>
      <c r="H2743" s="1" t="s">
        <v>154</v>
      </c>
      <c r="I2743" s="1" t="s">
        <v>154</v>
      </c>
      <c r="J2743" s="1" t="s">
        <v>8123</v>
      </c>
      <c r="K2743" s="1" t="s">
        <v>19</v>
      </c>
      <c r="L2743" s="1"/>
      <c r="M2743" t="str">
        <f t="shared" si="185"/>
        <v>4</v>
      </c>
      <c r="N2743" t="str">
        <f t="shared" si="186"/>
        <v>44</v>
      </c>
      <c r="Q2743" s="22" t="str">
        <f t="shared" si="187"/>
        <v/>
      </c>
    </row>
    <row r="2744" spans="1:17" x14ac:dyDescent="0.45">
      <c r="A2744" s="3">
        <v>2802</v>
      </c>
      <c r="B2744" s="1" t="s">
        <v>8124</v>
      </c>
      <c r="C2744" s="1" t="s">
        <v>8011</v>
      </c>
      <c r="D2744" s="1" t="s">
        <v>7991</v>
      </c>
      <c r="E2744" s="5">
        <v>26621622</v>
      </c>
      <c r="F2744" s="1" t="s">
        <v>8125</v>
      </c>
      <c r="G2744" s="1" t="s">
        <v>8004</v>
      </c>
      <c r="H2744" s="1" t="s">
        <v>154</v>
      </c>
      <c r="I2744" s="1" t="s">
        <v>154</v>
      </c>
      <c r="J2744" s="1" t="s">
        <v>8126</v>
      </c>
      <c r="K2744" s="1" t="s">
        <v>19</v>
      </c>
      <c r="L2744" s="1"/>
      <c r="M2744" t="str">
        <f t="shared" si="185"/>
        <v>2</v>
      </c>
      <c r="N2744" t="str">
        <f t="shared" si="186"/>
        <v>26</v>
      </c>
      <c r="Q2744" s="22" t="str">
        <f t="shared" si="187"/>
        <v/>
      </c>
    </row>
    <row r="2745" spans="1:17" x14ac:dyDescent="0.45">
      <c r="A2745" s="3">
        <v>2803</v>
      </c>
      <c r="B2745" s="1" t="s">
        <v>8127</v>
      </c>
      <c r="C2745" s="1" t="s">
        <v>8011</v>
      </c>
      <c r="D2745" s="1" t="s">
        <v>7991</v>
      </c>
      <c r="E2745" s="5">
        <v>40597973</v>
      </c>
      <c r="F2745" s="1" t="s">
        <v>8128</v>
      </c>
      <c r="G2745" s="1" t="s">
        <v>8004</v>
      </c>
      <c r="H2745" s="1" t="s">
        <v>154</v>
      </c>
      <c r="I2745" s="1" t="s">
        <v>154</v>
      </c>
      <c r="J2745" s="1" t="s">
        <v>8129</v>
      </c>
      <c r="K2745" s="1" t="s">
        <v>19</v>
      </c>
      <c r="L2745" s="1"/>
      <c r="M2745" t="str">
        <f t="shared" si="185"/>
        <v>4</v>
      </c>
      <c r="N2745" t="str">
        <f t="shared" si="186"/>
        <v>40</v>
      </c>
      <c r="Q2745" s="22" t="str">
        <f t="shared" si="187"/>
        <v/>
      </c>
    </row>
    <row r="2746" spans="1:17" x14ac:dyDescent="0.45">
      <c r="A2746" s="3">
        <v>2804</v>
      </c>
      <c r="B2746" s="1" t="s">
        <v>8130</v>
      </c>
      <c r="C2746" s="1" t="s">
        <v>8011</v>
      </c>
      <c r="D2746" s="1" t="s">
        <v>7991</v>
      </c>
      <c r="E2746" s="5">
        <v>26621622</v>
      </c>
      <c r="F2746" s="1" t="s">
        <v>8131</v>
      </c>
      <c r="G2746" s="1" t="s">
        <v>8004</v>
      </c>
      <c r="H2746" s="1" t="s">
        <v>154</v>
      </c>
      <c r="I2746" s="1" t="s">
        <v>154</v>
      </c>
      <c r="J2746" s="1" t="s">
        <v>8132</v>
      </c>
      <c r="K2746" s="1" t="s">
        <v>19</v>
      </c>
      <c r="L2746" s="1"/>
      <c r="M2746" t="str">
        <f t="shared" si="185"/>
        <v>2</v>
      </c>
      <c r="N2746" t="str">
        <f t="shared" si="186"/>
        <v>26</v>
      </c>
      <c r="Q2746" s="22" t="str">
        <f t="shared" si="187"/>
        <v/>
      </c>
    </row>
    <row r="2747" spans="1:17" x14ac:dyDescent="0.45">
      <c r="A2747" s="3">
        <v>2805</v>
      </c>
      <c r="B2747" s="1" t="s">
        <v>8133</v>
      </c>
      <c r="C2747" s="1" t="s">
        <v>8004</v>
      </c>
      <c r="D2747" s="1" t="s">
        <v>8004</v>
      </c>
      <c r="E2747" s="5">
        <v>30600000</v>
      </c>
      <c r="F2747" s="1" t="s">
        <v>8134</v>
      </c>
      <c r="G2747" s="1" t="s">
        <v>8135</v>
      </c>
      <c r="H2747" s="1" t="s">
        <v>349</v>
      </c>
      <c r="I2747" s="1" t="s">
        <v>154</v>
      </c>
      <c r="J2747" s="1" t="s">
        <v>8136</v>
      </c>
      <c r="K2747" s="1" t="s">
        <v>19</v>
      </c>
      <c r="L2747" s="1"/>
      <c r="M2747" t="str">
        <f t="shared" si="185"/>
        <v>3</v>
      </c>
      <c r="N2747" t="str">
        <f t="shared" si="186"/>
        <v>30</v>
      </c>
      <c r="Q2747" s="22" t="str">
        <f t="shared" si="187"/>
        <v/>
      </c>
    </row>
    <row r="2748" spans="1:17" x14ac:dyDescent="0.45">
      <c r="A2748" s="3">
        <v>2806</v>
      </c>
      <c r="B2748" s="1" t="s">
        <v>8137</v>
      </c>
      <c r="C2748" s="1" t="s">
        <v>8004</v>
      </c>
      <c r="D2748" s="1" t="s">
        <v>8004</v>
      </c>
      <c r="E2748" s="5">
        <v>1093298732</v>
      </c>
      <c r="F2748" s="1" t="s">
        <v>8138</v>
      </c>
      <c r="G2748" s="1" t="s">
        <v>8135</v>
      </c>
      <c r="H2748" s="1" t="s">
        <v>154</v>
      </c>
      <c r="I2748" s="1" t="s">
        <v>154</v>
      </c>
      <c r="J2748" s="1" t="s">
        <v>8139</v>
      </c>
      <c r="K2748" s="1" t="s">
        <v>19</v>
      </c>
      <c r="L2748" s="1"/>
      <c r="M2748" t="str">
        <f t="shared" si="185"/>
        <v>1</v>
      </c>
      <c r="N2748" t="str">
        <f t="shared" si="186"/>
        <v>10</v>
      </c>
      <c r="Q2748" s="22" t="str">
        <f t="shared" si="187"/>
        <v/>
      </c>
    </row>
    <row r="2749" spans="1:17" x14ac:dyDescent="0.45">
      <c r="A2749" s="3">
        <v>2807</v>
      </c>
      <c r="B2749" s="1" t="s">
        <v>8140</v>
      </c>
      <c r="C2749" s="1" t="s">
        <v>8004</v>
      </c>
      <c r="D2749" s="1" t="s">
        <v>8004</v>
      </c>
      <c r="E2749" s="5">
        <v>1011816290</v>
      </c>
      <c r="F2749" s="1" t="s">
        <v>8141</v>
      </c>
      <c r="G2749" s="1" t="s">
        <v>8135</v>
      </c>
      <c r="H2749" s="1" t="s">
        <v>154</v>
      </c>
      <c r="I2749" s="1" t="s">
        <v>154</v>
      </c>
      <c r="J2749" s="1" t="s">
        <v>8142</v>
      </c>
      <c r="K2749" s="1" t="s">
        <v>19</v>
      </c>
      <c r="L2749" s="1"/>
      <c r="M2749" t="str">
        <f t="shared" si="185"/>
        <v>1</v>
      </c>
      <c r="N2749" t="str">
        <f t="shared" si="186"/>
        <v>10</v>
      </c>
      <c r="Q2749" s="22" t="str">
        <f t="shared" si="187"/>
        <v/>
      </c>
    </row>
    <row r="2750" spans="1:17" x14ac:dyDescent="0.45">
      <c r="A2750" s="3">
        <v>2808</v>
      </c>
      <c r="B2750" s="1" t="s">
        <v>8143</v>
      </c>
      <c r="C2750" s="1" t="s">
        <v>8004</v>
      </c>
      <c r="D2750" s="1" t="s">
        <v>8011</v>
      </c>
      <c r="E2750" s="5">
        <v>44143085</v>
      </c>
      <c r="F2750" s="1" t="s">
        <v>8144</v>
      </c>
      <c r="G2750" s="1" t="s">
        <v>8135</v>
      </c>
      <c r="H2750" s="1" t="s">
        <v>154</v>
      </c>
      <c r="I2750" s="1" t="s">
        <v>154</v>
      </c>
      <c r="J2750" s="1" t="s">
        <v>8145</v>
      </c>
      <c r="K2750" s="1" t="s">
        <v>19</v>
      </c>
      <c r="L2750" s="1"/>
      <c r="M2750" t="str">
        <f t="shared" si="185"/>
        <v>4</v>
      </c>
      <c r="N2750" t="str">
        <f t="shared" si="186"/>
        <v>44</v>
      </c>
      <c r="Q2750" s="22" t="str">
        <f t="shared" si="187"/>
        <v/>
      </c>
    </row>
    <row r="2751" spans="1:17" x14ac:dyDescent="0.45">
      <c r="A2751" s="3">
        <v>2809</v>
      </c>
      <c r="B2751" s="1" t="s">
        <v>8146</v>
      </c>
      <c r="C2751" s="1" t="s">
        <v>8004</v>
      </c>
      <c r="D2751" s="1" t="s">
        <v>8004</v>
      </c>
      <c r="E2751" s="5">
        <v>30600000</v>
      </c>
      <c r="F2751" s="1" t="s">
        <v>8147</v>
      </c>
      <c r="G2751" s="1" t="s">
        <v>8135</v>
      </c>
      <c r="H2751" s="1" t="s">
        <v>349</v>
      </c>
      <c r="I2751" s="1" t="s">
        <v>154</v>
      </c>
      <c r="J2751" s="1" t="s">
        <v>8148</v>
      </c>
      <c r="K2751" s="1" t="s">
        <v>19</v>
      </c>
      <c r="L2751" s="1"/>
      <c r="M2751" t="str">
        <f t="shared" si="185"/>
        <v>3</v>
      </c>
      <c r="N2751" t="str">
        <f t="shared" si="186"/>
        <v>30</v>
      </c>
      <c r="Q2751" s="22" t="str">
        <f t="shared" si="187"/>
        <v/>
      </c>
    </row>
    <row r="2752" spans="1:17" x14ac:dyDescent="0.45">
      <c r="A2752" s="3">
        <v>2810</v>
      </c>
      <c r="B2752" s="1" t="s">
        <v>8149</v>
      </c>
      <c r="C2752" s="1" t="s">
        <v>8004</v>
      </c>
      <c r="D2752" s="1" t="s">
        <v>8004</v>
      </c>
      <c r="E2752" s="5">
        <v>1580793431</v>
      </c>
      <c r="F2752" s="1" t="s">
        <v>8150</v>
      </c>
      <c r="G2752" s="1" t="s">
        <v>8135</v>
      </c>
      <c r="H2752" s="1" t="s">
        <v>154</v>
      </c>
      <c r="I2752" s="1" t="s">
        <v>154</v>
      </c>
      <c r="J2752" s="1" t="s">
        <v>8151</v>
      </c>
      <c r="K2752" s="1" t="s">
        <v>19</v>
      </c>
      <c r="L2752" s="1"/>
      <c r="M2752" t="str">
        <f t="shared" si="185"/>
        <v>1</v>
      </c>
      <c r="N2752" t="str">
        <f t="shared" si="186"/>
        <v>15</v>
      </c>
      <c r="Q2752" s="22" t="str">
        <f t="shared" si="187"/>
        <v/>
      </c>
    </row>
    <row r="2753" spans="1:17" x14ac:dyDescent="0.45">
      <c r="A2753" s="3">
        <v>2811</v>
      </c>
      <c r="B2753" s="1" t="s">
        <v>8152</v>
      </c>
      <c r="C2753" s="1" t="s">
        <v>8004</v>
      </c>
      <c r="D2753" s="1" t="s">
        <v>8004</v>
      </c>
      <c r="E2753" s="5">
        <v>30600000</v>
      </c>
      <c r="F2753" s="1" t="s">
        <v>8153</v>
      </c>
      <c r="G2753" s="1" t="s">
        <v>8135</v>
      </c>
      <c r="H2753" s="1" t="s">
        <v>349</v>
      </c>
      <c r="I2753" s="1" t="s">
        <v>154</v>
      </c>
      <c r="J2753" s="1" t="s">
        <v>8154</v>
      </c>
      <c r="K2753" s="1" t="s">
        <v>19</v>
      </c>
      <c r="L2753" s="1"/>
      <c r="M2753" t="str">
        <f t="shared" si="185"/>
        <v>3</v>
      </c>
      <c r="N2753" t="str">
        <f t="shared" si="186"/>
        <v>30</v>
      </c>
      <c r="Q2753" s="22" t="str">
        <f t="shared" si="187"/>
        <v/>
      </c>
    </row>
    <row r="2754" spans="1:17" x14ac:dyDescent="0.45">
      <c r="A2754" s="3">
        <v>2812</v>
      </c>
      <c r="B2754" s="1" t="s">
        <v>8155</v>
      </c>
      <c r="C2754" s="1" t="s">
        <v>8004</v>
      </c>
      <c r="D2754" s="1" t="s">
        <v>8004</v>
      </c>
      <c r="E2754" s="5">
        <v>858514320</v>
      </c>
      <c r="F2754" s="1" t="s">
        <v>8156</v>
      </c>
      <c r="G2754" s="1" t="s">
        <v>8135</v>
      </c>
      <c r="H2754" s="1" t="s">
        <v>154</v>
      </c>
      <c r="I2754" s="1" t="s">
        <v>154</v>
      </c>
      <c r="J2754" s="1" t="s">
        <v>8157</v>
      </c>
      <c r="K2754" s="1" t="s">
        <v>19</v>
      </c>
      <c r="L2754" s="1"/>
      <c r="M2754" t="str">
        <f t="shared" si="185"/>
        <v>8</v>
      </c>
      <c r="N2754" t="str">
        <f t="shared" si="186"/>
        <v>85</v>
      </c>
      <c r="Q2754" s="22" t="str">
        <f t="shared" si="187"/>
        <v/>
      </c>
    </row>
    <row r="2755" spans="1:17" x14ac:dyDescent="0.45">
      <c r="A2755" s="3">
        <v>2813</v>
      </c>
      <c r="B2755" s="1" t="s">
        <v>8158</v>
      </c>
      <c r="C2755" s="1" t="s">
        <v>8004</v>
      </c>
      <c r="D2755" s="1" t="s">
        <v>8004</v>
      </c>
      <c r="E2755" s="5">
        <v>51000000</v>
      </c>
      <c r="F2755" s="1" t="s">
        <v>8159</v>
      </c>
      <c r="G2755" s="1" t="s">
        <v>8135</v>
      </c>
      <c r="H2755" s="1" t="s">
        <v>349</v>
      </c>
      <c r="I2755" s="1" t="s">
        <v>154</v>
      </c>
      <c r="J2755" s="1" t="s">
        <v>8160</v>
      </c>
      <c r="K2755" s="1" t="s">
        <v>19</v>
      </c>
      <c r="L2755" s="1"/>
      <c r="M2755" t="str">
        <f t="shared" si="185"/>
        <v>5</v>
      </c>
      <c r="N2755" t="str">
        <f t="shared" si="186"/>
        <v>51</v>
      </c>
      <c r="Q2755" s="22" t="str">
        <f t="shared" si="187"/>
        <v/>
      </c>
    </row>
    <row r="2756" spans="1:17" x14ac:dyDescent="0.45">
      <c r="A2756" s="3">
        <v>2814</v>
      </c>
      <c r="B2756" s="1" t="s">
        <v>8161</v>
      </c>
      <c r="C2756" s="1" t="s">
        <v>8004</v>
      </c>
      <c r="D2756" s="1" t="s">
        <v>8004</v>
      </c>
      <c r="E2756" s="5">
        <v>10098000</v>
      </c>
      <c r="F2756" s="1" t="s">
        <v>8162</v>
      </c>
      <c r="G2756" s="1" t="s">
        <v>8135</v>
      </c>
      <c r="H2756" s="1" t="s">
        <v>349</v>
      </c>
      <c r="I2756" s="1" t="s">
        <v>154</v>
      </c>
      <c r="J2756" s="1" t="s">
        <v>8163</v>
      </c>
      <c r="K2756" s="1" t="s">
        <v>19</v>
      </c>
      <c r="L2756" s="1"/>
      <c r="M2756" t="str">
        <f t="shared" si="185"/>
        <v>1</v>
      </c>
      <c r="N2756" t="str">
        <f t="shared" si="186"/>
        <v>10</v>
      </c>
      <c r="Q2756" s="22" t="str">
        <f t="shared" si="187"/>
        <v/>
      </c>
    </row>
    <row r="2757" spans="1:17" x14ac:dyDescent="0.45">
      <c r="A2757" s="3">
        <v>2815</v>
      </c>
      <c r="B2757" s="1" t="s">
        <v>8164</v>
      </c>
      <c r="C2757" s="1" t="s">
        <v>8004</v>
      </c>
      <c r="D2757" s="1" t="s">
        <v>8004</v>
      </c>
      <c r="E2757" s="5">
        <v>769645044</v>
      </c>
      <c r="F2757" s="1" t="s">
        <v>8165</v>
      </c>
      <c r="G2757" s="1" t="s">
        <v>8135</v>
      </c>
      <c r="H2757" s="1" t="s">
        <v>154</v>
      </c>
      <c r="I2757" s="1" t="s">
        <v>154</v>
      </c>
      <c r="J2757" s="1" t="s">
        <v>8166</v>
      </c>
      <c r="K2757" s="1" t="s">
        <v>19</v>
      </c>
      <c r="L2757" s="1"/>
      <c r="M2757" t="str">
        <f t="shared" ref="M2757:M2800" si="188">LEFT(E2757,1)</f>
        <v>7</v>
      </c>
      <c r="N2757" t="str">
        <f t="shared" ref="N2757:N2800" si="189">LEFT(E2757,2)</f>
        <v>76</v>
      </c>
      <c r="Q2757" s="22" t="str">
        <f t="shared" si="187"/>
        <v/>
      </c>
    </row>
    <row r="2758" spans="1:17" x14ac:dyDescent="0.45">
      <c r="A2758" s="3">
        <v>2816</v>
      </c>
      <c r="B2758" s="1" t="s">
        <v>8167</v>
      </c>
      <c r="C2758" s="1" t="s">
        <v>8004</v>
      </c>
      <c r="D2758" s="1" t="s">
        <v>8004</v>
      </c>
      <c r="E2758" s="5">
        <v>178500000</v>
      </c>
      <c r="F2758" s="1" t="s">
        <v>8168</v>
      </c>
      <c r="G2758" s="1" t="s">
        <v>8135</v>
      </c>
      <c r="H2758" s="1" t="s">
        <v>349</v>
      </c>
      <c r="I2758" s="1" t="s">
        <v>154</v>
      </c>
      <c r="J2758" s="1" t="s">
        <v>8169</v>
      </c>
      <c r="K2758" s="1" t="s">
        <v>19</v>
      </c>
      <c r="L2758" s="1"/>
      <c r="M2758" t="str">
        <f t="shared" si="188"/>
        <v>1</v>
      </c>
      <c r="N2758" t="str">
        <f t="shared" si="189"/>
        <v>17</v>
      </c>
      <c r="Q2758" s="22" t="str">
        <f t="shared" si="187"/>
        <v/>
      </c>
    </row>
    <row r="2759" spans="1:17" x14ac:dyDescent="0.45">
      <c r="A2759" s="3">
        <v>2817</v>
      </c>
      <c r="B2759" s="1" t="s">
        <v>8170</v>
      </c>
      <c r="C2759" s="1" t="s">
        <v>8171</v>
      </c>
      <c r="D2759" s="1" t="s">
        <v>8004</v>
      </c>
      <c r="E2759" s="5">
        <v>44083631</v>
      </c>
      <c r="F2759" s="1" t="s">
        <v>8172</v>
      </c>
      <c r="G2759" s="1" t="s">
        <v>8171</v>
      </c>
      <c r="H2759" s="1" t="s">
        <v>154</v>
      </c>
      <c r="I2759" s="1" t="s">
        <v>154</v>
      </c>
      <c r="J2759" s="1" t="s">
        <v>8173</v>
      </c>
      <c r="K2759" s="1" t="s">
        <v>19</v>
      </c>
      <c r="L2759" s="1"/>
      <c r="M2759" t="str">
        <f t="shared" si="188"/>
        <v>4</v>
      </c>
      <c r="N2759" t="str">
        <f t="shared" si="189"/>
        <v>44</v>
      </c>
      <c r="Q2759" s="22" t="str">
        <f t="shared" si="187"/>
        <v/>
      </c>
    </row>
    <row r="2760" spans="1:17" x14ac:dyDescent="0.45">
      <c r="A2760" s="3">
        <v>2818</v>
      </c>
      <c r="B2760" s="1" t="s">
        <v>8174</v>
      </c>
      <c r="C2760" s="1" t="s">
        <v>8171</v>
      </c>
      <c r="D2760" s="1" t="s">
        <v>8004</v>
      </c>
      <c r="E2760" s="5">
        <v>7470000</v>
      </c>
      <c r="F2760" s="1" t="s">
        <v>8175</v>
      </c>
      <c r="G2760" s="1" t="s">
        <v>8171</v>
      </c>
      <c r="H2760" s="1" t="s">
        <v>154</v>
      </c>
      <c r="I2760" s="1" t="s">
        <v>154</v>
      </c>
      <c r="J2760" s="1" t="s">
        <v>8176</v>
      </c>
      <c r="K2760" s="1" t="s">
        <v>19</v>
      </c>
      <c r="L2760" s="1"/>
      <c r="M2760" t="str">
        <f t="shared" si="188"/>
        <v>7</v>
      </c>
      <c r="N2760" t="str">
        <f t="shared" si="189"/>
        <v>74</v>
      </c>
      <c r="Q2760" s="22" t="str">
        <f t="shared" si="187"/>
        <v/>
      </c>
    </row>
    <row r="2761" spans="1:17" x14ac:dyDescent="0.45">
      <c r="A2761" s="3">
        <v>2819</v>
      </c>
      <c r="B2761" s="1" t="s">
        <v>8177</v>
      </c>
      <c r="C2761" s="1" t="s">
        <v>8171</v>
      </c>
      <c r="D2761" s="1" t="s">
        <v>8004</v>
      </c>
      <c r="E2761" s="5">
        <v>7470000</v>
      </c>
      <c r="F2761" s="1" t="s">
        <v>8178</v>
      </c>
      <c r="G2761" s="1" t="s">
        <v>8171</v>
      </c>
      <c r="H2761" s="1" t="s">
        <v>154</v>
      </c>
      <c r="I2761" s="1" t="s">
        <v>154</v>
      </c>
      <c r="J2761" s="1" t="s">
        <v>8179</v>
      </c>
      <c r="K2761" s="1" t="s">
        <v>19</v>
      </c>
      <c r="L2761" s="1"/>
      <c r="M2761" t="str">
        <f t="shared" si="188"/>
        <v>7</v>
      </c>
      <c r="N2761" t="str">
        <f t="shared" si="189"/>
        <v>74</v>
      </c>
      <c r="Q2761" s="22" t="str">
        <f t="shared" si="187"/>
        <v/>
      </c>
    </row>
    <row r="2762" spans="1:17" x14ac:dyDescent="0.45">
      <c r="A2762" s="3">
        <v>2820</v>
      </c>
      <c r="B2762" s="1" t="s">
        <v>8180</v>
      </c>
      <c r="C2762" s="1" t="s">
        <v>8171</v>
      </c>
      <c r="D2762" s="1" t="s">
        <v>8004</v>
      </c>
      <c r="E2762" s="5">
        <v>44271757</v>
      </c>
      <c r="F2762" s="1" t="s">
        <v>8181</v>
      </c>
      <c r="G2762" s="1" t="s">
        <v>8171</v>
      </c>
      <c r="H2762" s="1" t="s">
        <v>154</v>
      </c>
      <c r="I2762" s="1" t="s">
        <v>154</v>
      </c>
      <c r="J2762" s="1" t="s">
        <v>8182</v>
      </c>
      <c r="K2762" s="1" t="s">
        <v>19</v>
      </c>
      <c r="L2762" s="1"/>
      <c r="M2762" t="str">
        <f t="shared" si="188"/>
        <v>4</v>
      </c>
      <c r="N2762" t="str">
        <f t="shared" si="189"/>
        <v>44</v>
      </c>
      <c r="Q2762" s="22" t="str">
        <f t="shared" si="187"/>
        <v/>
      </c>
    </row>
    <row r="2763" spans="1:17" x14ac:dyDescent="0.45">
      <c r="A2763" s="3">
        <v>2821</v>
      </c>
      <c r="B2763" s="1" t="s">
        <v>8183</v>
      </c>
      <c r="C2763" s="1" t="s">
        <v>8171</v>
      </c>
      <c r="D2763" s="1" t="s">
        <v>8004</v>
      </c>
      <c r="E2763" s="5">
        <v>10750000</v>
      </c>
      <c r="F2763" s="1" t="s">
        <v>8184</v>
      </c>
      <c r="G2763" s="1" t="s">
        <v>8171</v>
      </c>
      <c r="H2763" s="1" t="s">
        <v>154</v>
      </c>
      <c r="I2763" s="1" t="s">
        <v>154</v>
      </c>
      <c r="J2763" s="1" t="s">
        <v>8185</v>
      </c>
      <c r="K2763" s="1" t="s">
        <v>19</v>
      </c>
      <c r="L2763" s="1"/>
      <c r="M2763" t="str">
        <f t="shared" si="188"/>
        <v>1</v>
      </c>
      <c r="N2763" t="str">
        <f t="shared" si="189"/>
        <v>10</v>
      </c>
      <c r="Q2763" s="22" t="str">
        <f t="shared" si="187"/>
        <v/>
      </c>
    </row>
    <row r="2764" spans="1:17" x14ac:dyDescent="0.45">
      <c r="A2764" s="3">
        <v>2822</v>
      </c>
      <c r="B2764" s="1" t="s">
        <v>8186</v>
      </c>
      <c r="C2764" s="1" t="s">
        <v>8171</v>
      </c>
      <c r="D2764" s="1" t="s">
        <v>8004</v>
      </c>
      <c r="E2764" s="5">
        <v>43791681</v>
      </c>
      <c r="F2764" s="1" t="s">
        <v>8187</v>
      </c>
      <c r="G2764" s="1" t="s">
        <v>8171</v>
      </c>
      <c r="H2764" s="1" t="s">
        <v>154</v>
      </c>
      <c r="I2764" s="1" t="s">
        <v>154</v>
      </c>
      <c r="J2764" s="1" t="s">
        <v>8188</v>
      </c>
      <c r="K2764" s="1" t="s">
        <v>19</v>
      </c>
      <c r="L2764" s="1"/>
      <c r="M2764" t="str">
        <f t="shared" si="188"/>
        <v>4</v>
      </c>
      <c r="N2764" t="str">
        <f t="shared" si="189"/>
        <v>43</v>
      </c>
      <c r="Q2764" s="22" t="str">
        <f t="shared" si="187"/>
        <v/>
      </c>
    </row>
    <row r="2765" spans="1:17" x14ac:dyDescent="0.45">
      <c r="A2765" s="3">
        <v>2823</v>
      </c>
      <c r="B2765" s="1" t="s">
        <v>8189</v>
      </c>
      <c r="C2765" s="1" t="s">
        <v>8171</v>
      </c>
      <c r="D2765" s="1" t="s">
        <v>8004</v>
      </c>
      <c r="E2765" s="5">
        <v>43970045</v>
      </c>
      <c r="F2765" s="1" t="s">
        <v>8190</v>
      </c>
      <c r="G2765" s="1" t="s">
        <v>8171</v>
      </c>
      <c r="H2765" s="1" t="s">
        <v>154</v>
      </c>
      <c r="I2765" s="1" t="s">
        <v>154</v>
      </c>
      <c r="J2765" s="1" t="s">
        <v>8191</v>
      </c>
      <c r="K2765" s="1" t="s">
        <v>19</v>
      </c>
      <c r="L2765" s="1"/>
      <c r="M2765" t="str">
        <f t="shared" si="188"/>
        <v>4</v>
      </c>
      <c r="N2765" t="str">
        <f t="shared" si="189"/>
        <v>43</v>
      </c>
      <c r="Q2765" s="22" t="str">
        <f t="shared" si="187"/>
        <v/>
      </c>
    </row>
    <row r="2766" spans="1:17" x14ac:dyDescent="0.45">
      <c r="A2766" s="3">
        <v>2824</v>
      </c>
      <c r="B2766" s="1" t="s">
        <v>8192</v>
      </c>
      <c r="C2766" s="1" t="s">
        <v>8171</v>
      </c>
      <c r="D2766" s="1" t="s">
        <v>8004</v>
      </c>
      <c r="E2766" s="5">
        <v>44325000</v>
      </c>
      <c r="F2766" s="1" t="s">
        <v>8193</v>
      </c>
      <c r="G2766" s="1" t="s">
        <v>8171</v>
      </c>
      <c r="H2766" s="1" t="s">
        <v>154</v>
      </c>
      <c r="I2766" s="1" t="s">
        <v>154</v>
      </c>
      <c r="J2766" s="1" t="s">
        <v>8194</v>
      </c>
      <c r="K2766" s="1" t="s">
        <v>19</v>
      </c>
      <c r="L2766" s="1"/>
      <c r="M2766" t="str">
        <f t="shared" si="188"/>
        <v>4</v>
      </c>
      <c r="N2766" t="str">
        <f t="shared" si="189"/>
        <v>44</v>
      </c>
      <c r="Q2766" s="22" t="str">
        <f t="shared" si="187"/>
        <v/>
      </c>
    </row>
    <row r="2767" spans="1:17" x14ac:dyDescent="0.45">
      <c r="A2767" s="3">
        <v>2825</v>
      </c>
      <c r="B2767" s="1" t="s">
        <v>8195</v>
      </c>
      <c r="C2767" s="1" t="s">
        <v>8171</v>
      </c>
      <c r="D2767" s="1" t="s">
        <v>8171</v>
      </c>
      <c r="E2767" s="5">
        <v>2957100</v>
      </c>
      <c r="F2767" s="1" t="s">
        <v>8196</v>
      </c>
      <c r="G2767" s="1" t="s">
        <v>8197</v>
      </c>
      <c r="H2767" s="1" t="s">
        <v>212</v>
      </c>
      <c r="I2767" s="1" t="s">
        <v>154</v>
      </c>
      <c r="J2767" s="1" t="s">
        <v>8198</v>
      </c>
      <c r="K2767" s="1" t="s">
        <v>19</v>
      </c>
      <c r="L2767" s="1"/>
      <c r="M2767" t="str">
        <f t="shared" si="188"/>
        <v>2</v>
      </c>
      <c r="N2767" t="str">
        <f t="shared" si="189"/>
        <v>29</v>
      </c>
      <c r="Q2767" s="22" t="str">
        <f t="shared" si="187"/>
        <v/>
      </c>
    </row>
    <row r="2768" spans="1:17" x14ac:dyDescent="0.45">
      <c r="A2768" s="3">
        <v>2826</v>
      </c>
      <c r="B2768" s="1" t="s">
        <v>8199</v>
      </c>
      <c r="C2768" s="1" t="s">
        <v>8171</v>
      </c>
      <c r="D2768" s="1" t="s">
        <v>8171</v>
      </c>
      <c r="E2768" s="5">
        <v>23606300</v>
      </c>
      <c r="F2768" s="1" t="s">
        <v>8200</v>
      </c>
      <c r="G2768" s="1" t="s">
        <v>8197</v>
      </c>
      <c r="H2768" s="1" t="s">
        <v>212</v>
      </c>
      <c r="I2768" s="1" t="s">
        <v>154</v>
      </c>
      <c r="J2768" s="1" t="s">
        <v>8201</v>
      </c>
      <c r="K2768" s="1" t="s">
        <v>19</v>
      </c>
      <c r="L2768" s="1"/>
      <c r="M2768" t="str">
        <f t="shared" si="188"/>
        <v>2</v>
      </c>
      <c r="N2768" t="str">
        <f t="shared" si="189"/>
        <v>23</v>
      </c>
      <c r="Q2768" s="22" t="str">
        <f t="shared" si="187"/>
        <v/>
      </c>
    </row>
    <row r="2769" spans="1:17" x14ac:dyDescent="0.45">
      <c r="A2769" s="3">
        <v>2827</v>
      </c>
      <c r="B2769" s="1" t="s">
        <v>8202</v>
      </c>
      <c r="C2769" s="1" t="s">
        <v>8171</v>
      </c>
      <c r="D2769" s="1" t="s">
        <v>8171</v>
      </c>
      <c r="E2769" s="5">
        <v>14293200</v>
      </c>
      <c r="F2769" s="1" t="s">
        <v>8203</v>
      </c>
      <c r="G2769" s="1" t="s">
        <v>8197</v>
      </c>
      <c r="H2769" s="1" t="s">
        <v>280</v>
      </c>
      <c r="I2769" s="1" t="s">
        <v>154</v>
      </c>
      <c r="J2769" s="1" t="s">
        <v>8204</v>
      </c>
      <c r="K2769" s="1" t="s">
        <v>19</v>
      </c>
      <c r="L2769" s="1"/>
      <c r="M2769" t="str">
        <f t="shared" si="188"/>
        <v>1</v>
      </c>
      <c r="N2769" t="str">
        <f t="shared" si="189"/>
        <v>14</v>
      </c>
      <c r="Q2769" s="22" t="str">
        <f t="shared" si="187"/>
        <v/>
      </c>
    </row>
    <row r="2770" spans="1:17" x14ac:dyDescent="0.45">
      <c r="A2770" s="3">
        <v>2828</v>
      </c>
      <c r="B2770" s="1" t="s">
        <v>8205</v>
      </c>
      <c r="C2770" s="1" t="s">
        <v>8197</v>
      </c>
      <c r="D2770" s="1" t="s">
        <v>8135</v>
      </c>
      <c r="E2770" s="5">
        <v>43273446</v>
      </c>
      <c r="F2770" s="1" t="s">
        <v>8206</v>
      </c>
      <c r="G2770" s="1" t="s">
        <v>8197</v>
      </c>
      <c r="H2770" s="1" t="s">
        <v>154</v>
      </c>
      <c r="I2770" s="1" t="s">
        <v>154</v>
      </c>
      <c r="J2770" s="1" t="s">
        <v>8207</v>
      </c>
      <c r="K2770" s="1" t="s">
        <v>19</v>
      </c>
      <c r="L2770" s="1"/>
      <c r="M2770" t="str">
        <f t="shared" si="188"/>
        <v>4</v>
      </c>
      <c r="N2770" t="str">
        <f t="shared" si="189"/>
        <v>43</v>
      </c>
      <c r="Q2770" s="22" t="str">
        <f t="shared" ref="Q2770:Q2800" si="190">O2770&amp;P2770</f>
        <v/>
      </c>
    </row>
    <row r="2771" spans="1:17" x14ac:dyDescent="0.45">
      <c r="A2771" s="3">
        <v>2829</v>
      </c>
      <c r="B2771" s="1" t="s">
        <v>8208</v>
      </c>
      <c r="C2771" s="1" t="s">
        <v>8197</v>
      </c>
      <c r="D2771" s="1" t="s">
        <v>8135</v>
      </c>
      <c r="E2771" s="5">
        <v>44347185</v>
      </c>
      <c r="F2771" s="1" t="s">
        <v>8209</v>
      </c>
      <c r="G2771" s="1" t="s">
        <v>8197</v>
      </c>
      <c r="H2771" s="1" t="s">
        <v>154</v>
      </c>
      <c r="I2771" s="1" t="s">
        <v>154</v>
      </c>
      <c r="J2771" s="1" t="s">
        <v>8210</v>
      </c>
      <c r="K2771" s="1" t="s">
        <v>19</v>
      </c>
      <c r="L2771" s="1"/>
      <c r="M2771" t="str">
        <f t="shared" si="188"/>
        <v>4</v>
      </c>
      <c r="N2771" t="str">
        <f t="shared" si="189"/>
        <v>44</v>
      </c>
      <c r="Q2771" s="22" t="str">
        <f t="shared" si="190"/>
        <v/>
      </c>
    </row>
    <row r="2772" spans="1:17" x14ac:dyDescent="0.45">
      <c r="A2772" s="3">
        <v>2830</v>
      </c>
      <c r="B2772" s="1" t="s">
        <v>8211</v>
      </c>
      <c r="C2772" s="1" t="s">
        <v>8197</v>
      </c>
      <c r="D2772" s="1" t="s">
        <v>8135</v>
      </c>
      <c r="E2772" s="5">
        <v>42585720</v>
      </c>
      <c r="F2772" s="1" t="s">
        <v>8212</v>
      </c>
      <c r="G2772" s="1" t="s">
        <v>8197</v>
      </c>
      <c r="H2772" s="1" t="s">
        <v>154</v>
      </c>
      <c r="I2772" s="1" t="s">
        <v>154</v>
      </c>
      <c r="J2772" s="1" t="s">
        <v>8213</v>
      </c>
      <c r="K2772" s="1" t="s">
        <v>19</v>
      </c>
      <c r="L2772" s="1"/>
      <c r="M2772" t="str">
        <f t="shared" si="188"/>
        <v>4</v>
      </c>
      <c r="N2772" t="str">
        <f t="shared" si="189"/>
        <v>42</v>
      </c>
      <c r="Q2772" s="22" t="str">
        <f t="shared" si="190"/>
        <v/>
      </c>
    </row>
    <row r="2773" spans="1:17" x14ac:dyDescent="0.45">
      <c r="A2773" s="3">
        <v>2831</v>
      </c>
      <c r="B2773" s="1" t="s">
        <v>8214</v>
      </c>
      <c r="C2773" s="1" t="s">
        <v>8197</v>
      </c>
      <c r="D2773" s="1" t="s">
        <v>8135</v>
      </c>
      <c r="E2773" s="5">
        <v>22072073</v>
      </c>
      <c r="F2773" s="1" t="s">
        <v>8215</v>
      </c>
      <c r="G2773" s="1" t="s">
        <v>8197</v>
      </c>
      <c r="H2773" s="1" t="s">
        <v>154</v>
      </c>
      <c r="I2773" s="1" t="s">
        <v>154</v>
      </c>
      <c r="J2773" s="1" t="s">
        <v>8216</v>
      </c>
      <c r="K2773" s="1" t="s">
        <v>19</v>
      </c>
      <c r="L2773" s="1"/>
      <c r="M2773" t="str">
        <f t="shared" si="188"/>
        <v>2</v>
      </c>
      <c r="N2773" t="str">
        <f t="shared" si="189"/>
        <v>22</v>
      </c>
      <c r="Q2773" s="22" t="str">
        <f t="shared" si="190"/>
        <v/>
      </c>
    </row>
    <row r="2774" spans="1:17" x14ac:dyDescent="0.45">
      <c r="A2774" s="3">
        <v>2832</v>
      </c>
      <c r="B2774" s="1" t="s">
        <v>8217</v>
      </c>
      <c r="C2774" s="1" t="s">
        <v>8197</v>
      </c>
      <c r="D2774" s="1" t="s">
        <v>8135</v>
      </c>
      <c r="E2774" s="5">
        <v>15047000</v>
      </c>
      <c r="F2774" s="1" t="s">
        <v>8218</v>
      </c>
      <c r="G2774" s="1" t="s">
        <v>8197</v>
      </c>
      <c r="H2774" s="1" t="s">
        <v>154</v>
      </c>
      <c r="I2774" s="1" t="s">
        <v>154</v>
      </c>
      <c r="J2774" s="1" t="s">
        <v>8219</v>
      </c>
      <c r="K2774" s="1" t="s">
        <v>19</v>
      </c>
      <c r="L2774" s="1"/>
      <c r="M2774" t="str">
        <f t="shared" si="188"/>
        <v>1</v>
      </c>
      <c r="N2774" t="str">
        <f t="shared" si="189"/>
        <v>15</v>
      </c>
      <c r="Q2774" s="22" t="str">
        <f t="shared" si="190"/>
        <v/>
      </c>
    </row>
    <row r="2775" spans="1:17" x14ac:dyDescent="0.45">
      <c r="A2775" s="3">
        <v>2833</v>
      </c>
      <c r="B2775" s="1" t="s">
        <v>8220</v>
      </c>
      <c r="C2775" s="1" t="s">
        <v>8197</v>
      </c>
      <c r="D2775" s="1" t="s">
        <v>8135</v>
      </c>
      <c r="E2775" s="5">
        <v>430374800</v>
      </c>
      <c r="F2775" s="1" t="s">
        <v>8221</v>
      </c>
      <c r="G2775" s="1" t="s">
        <v>8222</v>
      </c>
      <c r="H2775" s="1" t="s">
        <v>1244</v>
      </c>
      <c r="I2775" s="1" t="s">
        <v>1245</v>
      </c>
      <c r="J2775" s="1" t="s">
        <v>8223</v>
      </c>
      <c r="K2775" s="1" t="s">
        <v>19</v>
      </c>
      <c r="L2775" s="1"/>
      <c r="M2775" t="str">
        <f t="shared" si="188"/>
        <v>4</v>
      </c>
      <c r="N2775" t="str">
        <f t="shared" si="189"/>
        <v>43</v>
      </c>
      <c r="Q2775" s="22" t="str">
        <f t="shared" si="190"/>
        <v/>
      </c>
    </row>
    <row r="2776" spans="1:17" x14ac:dyDescent="0.45">
      <c r="A2776" s="3">
        <v>2834</v>
      </c>
      <c r="B2776" s="1" t="s">
        <v>8224</v>
      </c>
      <c r="C2776" s="1" t="s">
        <v>8197</v>
      </c>
      <c r="D2776" s="1" t="s">
        <v>8197</v>
      </c>
      <c r="E2776" s="5">
        <v>158000</v>
      </c>
      <c r="F2776" s="1" t="s">
        <v>8225</v>
      </c>
      <c r="G2776" s="1" t="s">
        <v>8226</v>
      </c>
      <c r="H2776" s="1" t="s">
        <v>212</v>
      </c>
      <c r="I2776" s="1" t="s">
        <v>154</v>
      </c>
      <c r="J2776" s="1" t="s">
        <v>8227</v>
      </c>
      <c r="K2776" s="1" t="s">
        <v>19</v>
      </c>
      <c r="L2776" s="1"/>
      <c r="M2776" t="str">
        <f t="shared" si="188"/>
        <v>1</v>
      </c>
      <c r="N2776" t="str">
        <f t="shared" si="189"/>
        <v>15</v>
      </c>
      <c r="Q2776" s="22" t="str">
        <f t="shared" si="190"/>
        <v/>
      </c>
    </row>
    <row r="2777" spans="1:17" x14ac:dyDescent="0.45">
      <c r="A2777" s="3">
        <v>2835</v>
      </c>
      <c r="B2777" s="1" t="s">
        <v>8228</v>
      </c>
      <c r="C2777" s="1" t="s">
        <v>8197</v>
      </c>
      <c r="D2777" s="1" t="s">
        <v>8197</v>
      </c>
      <c r="E2777" s="5">
        <v>768400</v>
      </c>
      <c r="F2777" s="1" t="s">
        <v>8229</v>
      </c>
      <c r="G2777" s="1" t="s">
        <v>8226</v>
      </c>
      <c r="H2777" s="1" t="s">
        <v>212</v>
      </c>
      <c r="I2777" s="1" t="s">
        <v>154</v>
      </c>
      <c r="J2777" s="1" t="s">
        <v>8230</v>
      </c>
      <c r="K2777" s="1" t="s">
        <v>19</v>
      </c>
      <c r="L2777" s="1"/>
      <c r="M2777" t="str">
        <f t="shared" si="188"/>
        <v>7</v>
      </c>
      <c r="N2777" t="str">
        <f t="shared" si="189"/>
        <v>76</v>
      </c>
      <c r="Q2777" s="22" t="str">
        <f t="shared" si="190"/>
        <v/>
      </c>
    </row>
    <row r="2778" spans="1:17" x14ac:dyDescent="0.45">
      <c r="A2778" s="3">
        <v>2836</v>
      </c>
      <c r="B2778" s="1" t="s">
        <v>8231</v>
      </c>
      <c r="C2778" s="1" t="s">
        <v>8197</v>
      </c>
      <c r="D2778" s="1" t="s">
        <v>8197</v>
      </c>
      <c r="E2778" s="5">
        <v>28586300</v>
      </c>
      <c r="F2778" s="1" t="s">
        <v>8232</v>
      </c>
      <c r="G2778" s="1" t="s">
        <v>8226</v>
      </c>
      <c r="H2778" s="1" t="s">
        <v>280</v>
      </c>
      <c r="I2778" s="1" t="s">
        <v>154</v>
      </c>
      <c r="J2778" s="1" t="s">
        <v>8233</v>
      </c>
      <c r="K2778" s="1" t="s">
        <v>19</v>
      </c>
      <c r="L2778" s="1"/>
      <c r="M2778" t="str">
        <f t="shared" si="188"/>
        <v>2</v>
      </c>
      <c r="N2778" t="str">
        <f t="shared" si="189"/>
        <v>28</v>
      </c>
      <c r="Q2778" s="22" t="str">
        <f t="shared" si="190"/>
        <v/>
      </c>
    </row>
    <row r="2779" spans="1:17" x14ac:dyDescent="0.45">
      <c r="A2779" s="3">
        <v>2837</v>
      </c>
      <c r="B2779" s="1" t="s">
        <v>8234</v>
      </c>
      <c r="C2779" s="1" t="s">
        <v>8197</v>
      </c>
      <c r="D2779" s="1" t="s">
        <v>8197</v>
      </c>
      <c r="E2779" s="5">
        <v>4517500</v>
      </c>
      <c r="F2779" s="1" t="s">
        <v>8235</v>
      </c>
      <c r="G2779" s="1" t="s">
        <v>8226</v>
      </c>
      <c r="H2779" s="1" t="s">
        <v>670</v>
      </c>
      <c r="I2779" s="1" t="s">
        <v>154</v>
      </c>
      <c r="J2779" s="1" t="s">
        <v>8236</v>
      </c>
      <c r="K2779" s="1" t="s">
        <v>19</v>
      </c>
      <c r="L2779" s="1"/>
      <c r="M2779" t="str">
        <f t="shared" si="188"/>
        <v>4</v>
      </c>
      <c r="N2779" t="str">
        <f t="shared" si="189"/>
        <v>45</v>
      </c>
      <c r="Q2779" s="22" t="str">
        <f t="shared" si="190"/>
        <v/>
      </c>
    </row>
    <row r="2780" spans="1:17" x14ac:dyDescent="0.45">
      <c r="A2780" s="3">
        <v>2838</v>
      </c>
      <c r="B2780" s="1" t="s">
        <v>8237</v>
      </c>
      <c r="C2780" s="1" t="s">
        <v>8226</v>
      </c>
      <c r="D2780" s="1" t="s">
        <v>8135</v>
      </c>
      <c r="E2780" s="5">
        <v>1183911700</v>
      </c>
      <c r="F2780" s="1" t="s">
        <v>8238</v>
      </c>
      <c r="G2780" s="1" t="s">
        <v>8222</v>
      </c>
      <c r="H2780" s="1" t="s">
        <v>1244</v>
      </c>
      <c r="I2780" s="1" t="s">
        <v>1245</v>
      </c>
      <c r="J2780" s="1" t="s">
        <v>8239</v>
      </c>
      <c r="K2780" s="1" t="s">
        <v>19</v>
      </c>
      <c r="L2780" s="1"/>
      <c r="M2780" t="str">
        <f t="shared" si="188"/>
        <v>1</v>
      </c>
      <c r="N2780" t="str">
        <f t="shared" si="189"/>
        <v>11</v>
      </c>
      <c r="Q2780" s="22" t="str">
        <f t="shared" si="190"/>
        <v/>
      </c>
    </row>
    <row r="2781" spans="1:17" x14ac:dyDescent="0.45">
      <c r="A2781" s="3">
        <v>2839</v>
      </c>
      <c r="B2781" s="1" t="s">
        <v>8240</v>
      </c>
      <c r="C2781" s="1" t="s">
        <v>8226</v>
      </c>
      <c r="D2781" s="1" t="s">
        <v>8226</v>
      </c>
      <c r="E2781" s="5">
        <v>64991800</v>
      </c>
      <c r="F2781" s="1" t="s">
        <v>8241</v>
      </c>
      <c r="G2781" s="1" t="s">
        <v>8222</v>
      </c>
      <c r="H2781" s="1" t="s">
        <v>280</v>
      </c>
      <c r="I2781" s="1" t="s">
        <v>154</v>
      </c>
      <c r="J2781" s="1" t="s">
        <v>8242</v>
      </c>
      <c r="K2781" s="1" t="s">
        <v>19</v>
      </c>
      <c r="L2781" s="1"/>
      <c r="M2781" t="str">
        <f t="shared" si="188"/>
        <v>6</v>
      </c>
      <c r="N2781" t="str">
        <f t="shared" si="189"/>
        <v>64</v>
      </c>
      <c r="Q2781" s="22" t="str">
        <f t="shared" si="190"/>
        <v/>
      </c>
    </row>
    <row r="2782" spans="1:17" x14ac:dyDescent="0.45">
      <c r="A2782" s="3">
        <v>2840</v>
      </c>
      <c r="B2782" s="1" t="s">
        <v>8243</v>
      </c>
      <c r="C2782" s="1" t="s">
        <v>8226</v>
      </c>
      <c r="D2782" s="1" t="s">
        <v>8226</v>
      </c>
      <c r="E2782" s="5">
        <v>4188600</v>
      </c>
      <c r="F2782" s="1" t="s">
        <v>8244</v>
      </c>
      <c r="G2782" s="1" t="s">
        <v>8222</v>
      </c>
      <c r="H2782" s="1" t="s">
        <v>280</v>
      </c>
      <c r="I2782" s="1" t="s">
        <v>154</v>
      </c>
      <c r="J2782" s="1" t="s">
        <v>8245</v>
      </c>
      <c r="K2782" s="1" t="s">
        <v>19</v>
      </c>
      <c r="L2782" s="1"/>
      <c r="M2782" t="str">
        <f t="shared" si="188"/>
        <v>4</v>
      </c>
      <c r="N2782" t="str">
        <f t="shared" si="189"/>
        <v>41</v>
      </c>
      <c r="Q2782" s="22" t="str">
        <f t="shared" si="190"/>
        <v/>
      </c>
    </row>
    <row r="2783" spans="1:17" x14ac:dyDescent="0.45">
      <c r="A2783" s="3">
        <v>2841</v>
      </c>
      <c r="B2783" s="1" t="s">
        <v>8246</v>
      </c>
      <c r="C2783" s="1" t="s">
        <v>8222</v>
      </c>
      <c r="D2783" s="1" t="s">
        <v>8222</v>
      </c>
      <c r="E2783" s="5">
        <v>300000000</v>
      </c>
      <c r="F2783" s="1" t="s">
        <v>8247</v>
      </c>
      <c r="G2783" s="1" t="s">
        <v>8248</v>
      </c>
      <c r="H2783" s="1" t="s">
        <v>8249</v>
      </c>
      <c r="I2783" s="1" t="s">
        <v>154</v>
      </c>
      <c r="J2783" s="1" t="s">
        <v>8250</v>
      </c>
      <c r="K2783" s="1" t="s">
        <v>19</v>
      </c>
      <c r="L2783" s="1"/>
      <c r="M2783" t="str">
        <f t="shared" si="188"/>
        <v>3</v>
      </c>
      <c r="N2783" t="str">
        <f t="shared" si="189"/>
        <v>30</v>
      </c>
      <c r="Q2783" s="22" t="str">
        <f t="shared" si="190"/>
        <v/>
      </c>
    </row>
    <row r="2784" spans="1:17" x14ac:dyDescent="0.45">
      <c r="A2784" s="3">
        <v>2842</v>
      </c>
      <c r="B2784" s="1" t="s">
        <v>8251</v>
      </c>
      <c r="C2784" s="1" t="s">
        <v>8222</v>
      </c>
      <c r="D2784" s="1" t="s">
        <v>8222</v>
      </c>
      <c r="E2784" s="5">
        <v>1091745320</v>
      </c>
      <c r="F2784" s="1" t="s">
        <v>8252</v>
      </c>
      <c r="G2784" s="1" t="s">
        <v>8248</v>
      </c>
      <c r="H2784" s="1" t="s">
        <v>154</v>
      </c>
      <c r="I2784" s="1" t="s">
        <v>154</v>
      </c>
      <c r="J2784" s="1" t="s">
        <v>8253</v>
      </c>
      <c r="K2784" s="1" t="s">
        <v>19</v>
      </c>
      <c r="L2784" s="1"/>
      <c r="M2784" t="str">
        <f t="shared" si="188"/>
        <v>1</v>
      </c>
      <c r="N2784" t="str">
        <f t="shared" si="189"/>
        <v>10</v>
      </c>
      <c r="Q2784" s="22" t="str">
        <f t="shared" si="190"/>
        <v/>
      </c>
    </row>
    <row r="2785" spans="1:17" x14ac:dyDescent="0.45">
      <c r="A2785" s="3">
        <v>2843</v>
      </c>
      <c r="B2785" s="1" t="s">
        <v>8254</v>
      </c>
      <c r="C2785" s="1" t="s">
        <v>8222</v>
      </c>
      <c r="D2785" s="1" t="s">
        <v>8222</v>
      </c>
      <c r="E2785" s="5">
        <v>200000000</v>
      </c>
      <c r="F2785" s="1" t="s">
        <v>8255</v>
      </c>
      <c r="G2785" s="1" t="s">
        <v>8248</v>
      </c>
      <c r="H2785" s="1" t="s">
        <v>8249</v>
      </c>
      <c r="I2785" s="1" t="s">
        <v>154</v>
      </c>
      <c r="J2785" s="1" t="s">
        <v>8256</v>
      </c>
      <c r="K2785" s="1" t="s">
        <v>19</v>
      </c>
      <c r="L2785" s="1"/>
      <c r="M2785" t="str">
        <f t="shared" si="188"/>
        <v>2</v>
      </c>
      <c r="N2785" t="str">
        <f t="shared" si="189"/>
        <v>20</v>
      </c>
      <c r="Q2785" s="22" t="str">
        <f t="shared" si="190"/>
        <v/>
      </c>
    </row>
    <row r="2786" spans="1:17" x14ac:dyDescent="0.45">
      <c r="A2786" s="3">
        <v>2844</v>
      </c>
      <c r="B2786" s="1" t="s">
        <v>8257</v>
      </c>
      <c r="C2786" s="1" t="s">
        <v>8248</v>
      </c>
      <c r="D2786" s="1" t="s">
        <v>8135</v>
      </c>
      <c r="E2786" s="5">
        <v>464226100</v>
      </c>
      <c r="F2786" s="1" t="s">
        <v>8258</v>
      </c>
      <c r="G2786" s="1" t="s">
        <v>8259</v>
      </c>
      <c r="H2786" s="1" t="s">
        <v>1244</v>
      </c>
      <c r="I2786" s="1" t="s">
        <v>1245</v>
      </c>
      <c r="J2786" s="1" t="s">
        <v>8260</v>
      </c>
      <c r="K2786" s="1" t="s">
        <v>19</v>
      </c>
      <c r="L2786" s="1"/>
      <c r="M2786" t="str">
        <f t="shared" si="188"/>
        <v>4</v>
      </c>
      <c r="N2786" t="str">
        <f t="shared" si="189"/>
        <v>46</v>
      </c>
      <c r="Q2786" s="22" t="str">
        <f t="shared" si="190"/>
        <v/>
      </c>
    </row>
    <row r="2787" spans="1:17" x14ac:dyDescent="0.45">
      <c r="A2787" s="3">
        <v>2845</v>
      </c>
      <c r="B2787" s="1" t="s">
        <v>8261</v>
      </c>
      <c r="C2787" s="1" t="s">
        <v>8248</v>
      </c>
      <c r="D2787" s="1" t="s">
        <v>8135</v>
      </c>
      <c r="E2787" s="5">
        <v>851464800</v>
      </c>
      <c r="F2787" s="1" t="s">
        <v>8262</v>
      </c>
      <c r="G2787" s="1" t="s">
        <v>8259</v>
      </c>
      <c r="H2787" s="1" t="s">
        <v>1244</v>
      </c>
      <c r="I2787" s="1" t="s">
        <v>1245</v>
      </c>
      <c r="J2787" s="1" t="s">
        <v>8263</v>
      </c>
      <c r="K2787" s="1" t="s">
        <v>19</v>
      </c>
      <c r="L2787" s="1"/>
      <c r="M2787" t="str">
        <f t="shared" si="188"/>
        <v>8</v>
      </c>
      <c r="N2787" t="str">
        <f t="shared" si="189"/>
        <v>85</v>
      </c>
      <c r="Q2787" s="22" t="str">
        <f t="shared" si="190"/>
        <v/>
      </c>
    </row>
    <row r="2788" spans="1:17" x14ac:dyDescent="0.45">
      <c r="A2788" s="3">
        <v>2846</v>
      </c>
      <c r="B2788" s="1" t="s">
        <v>8264</v>
      </c>
      <c r="C2788" s="1" t="s">
        <v>8248</v>
      </c>
      <c r="D2788" s="1" t="s">
        <v>8135</v>
      </c>
      <c r="E2788" s="5">
        <v>424274500</v>
      </c>
      <c r="F2788" s="1" t="s">
        <v>8265</v>
      </c>
      <c r="G2788" s="1" t="s">
        <v>8259</v>
      </c>
      <c r="H2788" s="1" t="s">
        <v>1244</v>
      </c>
      <c r="I2788" s="1" t="s">
        <v>1245</v>
      </c>
      <c r="J2788" s="1" t="s">
        <v>8266</v>
      </c>
      <c r="K2788" s="1" t="s">
        <v>19</v>
      </c>
      <c r="L2788" s="1"/>
      <c r="M2788" t="str">
        <f t="shared" si="188"/>
        <v>4</v>
      </c>
      <c r="N2788" t="str">
        <f t="shared" si="189"/>
        <v>42</v>
      </c>
      <c r="Q2788" s="22" t="str">
        <f t="shared" si="190"/>
        <v/>
      </c>
    </row>
    <row r="2789" spans="1:17" x14ac:dyDescent="0.45">
      <c r="A2789" s="3">
        <v>2847</v>
      </c>
      <c r="B2789" s="1" t="s">
        <v>8267</v>
      </c>
      <c r="C2789" s="1" t="s">
        <v>8248</v>
      </c>
      <c r="D2789" s="1" t="s">
        <v>8135</v>
      </c>
      <c r="E2789" s="5">
        <v>556882900</v>
      </c>
      <c r="F2789" s="1" t="s">
        <v>8268</v>
      </c>
      <c r="G2789" s="1" t="s">
        <v>8259</v>
      </c>
      <c r="H2789" s="1" t="s">
        <v>1244</v>
      </c>
      <c r="I2789" s="1" t="s">
        <v>1245</v>
      </c>
      <c r="J2789" s="1" t="s">
        <v>8269</v>
      </c>
      <c r="K2789" s="1" t="s">
        <v>19</v>
      </c>
      <c r="L2789" s="1"/>
      <c r="M2789" t="str">
        <f t="shared" si="188"/>
        <v>5</v>
      </c>
      <c r="N2789" t="str">
        <f t="shared" si="189"/>
        <v>55</v>
      </c>
      <c r="Q2789" s="22" t="str">
        <f t="shared" si="190"/>
        <v/>
      </c>
    </row>
    <row r="2790" spans="1:17" x14ac:dyDescent="0.45">
      <c r="A2790" s="3">
        <v>2848</v>
      </c>
      <c r="B2790" s="1" t="s">
        <v>8270</v>
      </c>
      <c r="C2790" s="1" t="s">
        <v>8259</v>
      </c>
      <c r="D2790" s="1" t="s">
        <v>8271</v>
      </c>
      <c r="E2790" s="5">
        <v>1018068724</v>
      </c>
      <c r="F2790" s="1" t="s">
        <v>8272</v>
      </c>
      <c r="G2790" s="1" t="s">
        <v>8259</v>
      </c>
      <c r="H2790" s="1" t="s">
        <v>154</v>
      </c>
      <c r="I2790" s="1" t="s">
        <v>154</v>
      </c>
      <c r="J2790" s="1" t="s">
        <v>8273</v>
      </c>
      <c r="K2790" s="1" t="s">
        <v>19</v>
      </c>
      <c r="L2790" s="1"/>
      <c r="M2790" t="str">
        <f t="shared" si="188"/>
        <v>1</v>
      </c>
      <c r="N2790" t="str">
        <f t="shared" si="189"/>
        <v>10</v>
      </c>
      <c r="Q2790" s="22" t="str">
        <f t="shared" si="190"/>
        <v/>
      </c>
    </row>
    <row r="2791" spans="1:17" x14ac:dyDescent="0.45">
      <c r="A2791" s="3">
        <v>2849</v>
      </c>
      <c r="B2791" s="1" t="s">
        <v>8274</v>
      </c>
      <c r="C2791" s="1" t="s">
        <v>8259</v>
      </c>
      <c r="D2791" s="1" t="s">
        <v>8271</v>
      </c>
      <c r="E2791" s="5">
        <v>771846943</v>
      </c>
      <c r="F2791" s="1" t="s">
        <v>8275</v>
      </c>
      <c r="G2791" s="1" t="s">
        <v>8259</v>
      </c>
      <c r="H2791" s="1" t="s">
        <v>154</v>
      </c>
      <c r="I2791" s="1" t="s">
        <v>154</v>
      </c>
      <c r="J2791" s="1" t="s">
        <v>8276</v>
      </c>
      <c r="K2791" s="1" t="s">
        <v>19</v>
      </c>
      <c r="L2791" s="1"/>
      <c r="M2791" t="str">
        <f t="shared" si="188"/>
        <v>7</v>
      </c>
      <c r="N2791" t="str">
        <f t="shared" si="189"/>
        <v>77</v>
      </c>
      <c r="Q2791" s="22" t="str">
        <f t="shared" si="190"/>
        <v/>
      </c>
    </row>
    <row r="2792" spans="1:17" x14ac:dyDescent="0.45">
      <c r="A2792" s="3">
        <v>2850</v>
      </c>
      <c r="B2792" s="1" t="s">
        <v>8277</v>
      </c>
      <c r="C2792" s="1" t="s">
        <v>8259</v>
      </c>
      <c r="D2792" s="1" t="s">
        <v>8271</v>
      </c>
      <c r="E2792" s="5">
        <v>709845615</v>
      </c>
      <c r="F2792" s="1" t="s">
        <v>8278</v>
      </c>
      <c r="G2792" s="1" t="s">
        <v>8259</v>
      </c>
      <c r="H2792" s="1" t="s">
        <v>154</v>
      </c>
      <c r="I2792" s="1" t="s">
        <v>154</v>
      </c>
      <c r="J2792" s="1" t="s">
        <v>8279</v>
      </c>
      <c r="K2792" s="1" t="s">
        <v>19</v>
      </c>
      <c r="L2792" s="1"/>
      <c r="M2792" t="str">
        <f t="shared" si="188"/>
        <v>7</v>
      </c>
      <c r="N2792" t="str">
        <f t="shared" si="189"/>
        <v>70</v>
      </c>
      <c r="Q2792" s="22" t="str">
        <f t="shared" si="190"/>
        <v/>
      </c>
    </row>
    <row r="2793" spans="1:17" x14ac:dyDescent="0.45">
      <c r="A2793" s="3">
        <v>2851</v>
      </c>
      <c r="B2793" s="1" t="s">
        <v>8280</v>
      </c>
      <c r="C2793" s="1" t="s">
        <v>8259</v>
      </c>
      <c r="D2793" s="1" t="s">
        <v>8271</v>
      </c>
      <c r="E2793" s="5">
        <v>1585698770</v>
      </c>
      <c r="F2793" s="1" t="s">
        <v>8281</v>
      </c>
      <c r="G2793" s="1" t="s">
        <v>8259</v>
      </c>
      <c r="H2793" s="1" t="s">
        <v>154</v>
      </c>
      <c r="I2793" s="1" t="s">
        <v>154</v>
      </c>
      <c r="J2793" s="1" t="s">
        <v>8282</v>
      </c>
      <c r="K2793" s="1" t="s">
        <v>19</v>
      </c>
      <c r="L2793" s="1"/>
      <c r="M2793" t="str">
        <f t="shared" si="188"/>
        <v>1</v>
      </c>
      <c r="N2793" t="str">
        <f t="shared" si="189"/>
        <v>15</v>
      </c>
      <c r="Q2793" s="22" t="str">
        <f t="shared" si="190"/>
        <v/>
      </c>
    </row>
    <row r="2794" spans="1:17" x14ac:dyDescent="0.45">
      <c r="A2794" s="3">
        <v>2852</v>
      </c>
      <c r="B2794" s="1" t="s">
        <v>8283</v>
      </c>
      <c r="C2794" s="1" t="s">
        <v>8259</v>
      </c>
      <c r="D2794" s="1" t="s">
        <v>8271</v>
      </c>
      <c r="E2794" s="5">
        <v>859554320</v>
      </c>
      <c r="F2794" s="1" t="s">
        <v>8284</v>
      </c>
      <c r="G2794" s="1" t="s">
        <v>8259</v>
      </c>
      <c r="H2794" s="1" t="s">
        <v>154</v>
      </c>
      <c r="I2794" s="1" t="s">
        <v>154</v>
      </c>
      <c r="J2794" s="1" t="s">
        <v>8285</v>
      </c>
      <c r="K2794" s="1" t="s">
        <v>19</v>
      </c>
      <c r="L2794" s="1"/>
      <c r="M2794" t="str">
        <f t="shared" si="188"/>
        <v>8</v>
      </c>
      <c r="N2794" t="str">
        <f t="shared" si="189"/>
        <v>85</v>
      </c>
      <c r="Q2794" s="22" t="str">
        <f t="shared" si="190"/>
        <v/>
      </c>
    </row>
    <row r="2795" spans="1:17" x14ac:dyDescent="0.45">
      <c r="A2795" s="3">
        <v>2853</v>
      </c>
      <c r="B2795" s="1" t="s">
        <v>8286</v>
      </c>
      <c r="C2795" s="1" t="s">
        <v>8287</v>
      </c>
      <c r="D2795" s="1" t="s">
        <v>8288</v>
      </c>
      <c r="E2795" s="5">
        <v>422460900</v>
      </c>
      <c r="F2795" s="1" t="s">
        <v>8289</v>
      </c>
      <c r="G2795" s="1" t="s">
        <v>8288</v>
      </c>
      <c r="H2795" s="1" t="s">
        <v>1244</v>
      </c>
      <c r="I2795" s="1" t="s">
        <v>1245</v>
      </c>
      <c r="J2795" s="1" t="s">
        <v>8290</v>
      </c>
      <c r="K2795" s="1" t="s">
        <v>19</v>
      </c>
      <c r="L2795" s="1"/>
      <c r="M2795" t="str">
        <f t="shared" si="188"/>
        <v>4</v>
      </c>
      <c r="N2795" t="str">
        <f t="shared" si="189"/>
        <v>42</v>
      </c>
      <c r="Q2795" s="22" t="str">
        <f t="shared" si="190"/>
        <v/>
      </c>
    </row>
    <row r="2796" spans="1:17" x14ac:dyDescent="0.45">
      <c r="A2796" s="3">
        <v>2854</v>
      </c>
      <c r="B2796" s="1" t="s">
        <v>8291</v>
      </c>
      <c r="C2796" s="1" t="s">
        <v>8287</v>
      </c>
      <c r="D2796" s="1" t="s">
        <v>8288</v>
      </c>
      <c r="E2796" s="5">
        <v>425854500</v>
      </c>
      <c r="F2796" s="1" t="s">
        <v>8292</v>
      </c>
      <c r="G2796" s="1" t="s">
        <v>8288</v>
      </c>
      <c r="H2796" s="1" t="s">
        <v>1244</v>
      </c>
      <c r="I2796" s="1" t="s">
        <v>1245</v>
      </c>
      <c r="J2796" s="1" t="s">
        <v>8293</v>
      </c>
      <c r="K2796" s="1" t="s">
        <v>19</v>
      </c>
      <c r="L2796" s="1"/>
      <c r="M2796" t="str">
        <f t="shared" si="188"/>
        <v>4</v>
      </c>
      <c r="N2796" t="str">
        <f t="shared" si="189"/>
        <v>42</v>
      </c>
      <c r="Q2796" s="22" t="str">
        <f t="shared" si="190"/>
        <v/>
      </c>
    </row>
    <row r="2797" spans="1:17" x14ac:dyDescent="0.45">
      <c r="A2797" s="3">
        <v>2855</v>
      </c>
      <c r="B2797" s="1" t="s">
        <v>8294</v>
      </c>
      <c r="C2797" s="1" t="s">
        <v>8287</v>
      </c>
      <c r="D2797" s="1" t="s">
        <v>8288</v>
      </c>
      <c r="E2797" s="5">
        <v>457576900</v>
      </c>
      <c r="F2797" s="1" t="s">
        <v>8295</v>
      </c>
      <c r="G2797" s="1" t="s">
        <v>8288</v>
      </c>
      <c r="H2797" s="1" t="s">
        <v>1244</v>
      </c>
      <c r="I2797" s="1" t="s">
        <v>1245</v>
      </c>
      <c r="J2797" s="1" t="s">
        <v>8296</v>
      </c>
      <c r="K2797" s="1" t="s">
        <v>19</v>
      </c>
      <c r="L2797" s="1"/>
      <c r="M2797" t="str">
        <f t="shared" si="188"/>
        <v>4</v>
      </c>
      <c r="N2797" t="str">
        <f t="shared" si="189"/>
        <v>45</v>
      </c>
      <c r="Q2797" s="22" t="str">
        <f t="shared" si="190"/>
        <v/>
      </c>
    </row>
    <row r="2798" spans="1:17" x14ac:dyDescent="0.45">
      <c r="A2798" s="3">
        <v>2856</v>
      </c>
      <c r="B2798" s="1" t="s">
        <v>8297</v>
      </c>
      <c r="C2798" s="1" t="s">
        <v>8287</v>
      </c>
      <c r="D2798" s="1" t="s">
        <v>8288</v>
      </c>
      <c r="E2798" s="5">
        <v>841754700</v>
      </c>
      <c r="F2798" s="1" t="s">
        <v>8298</v>
      </c>
      <c r="G2798" s="1" t="s">
        <v>8288</v>
      </c>
      <c r="H2798" s="1" t="s">
        <v>1244</v>
      </c>
      <c r="I2798" s="1" t="s">
        <v>1245</v>
      </c>
      <c r="J2798" s="1" t="s">
        <v>8299</v>
      </c>
      <c r="K2798" s="1" t="s">
        <v>19</v>
      </c>
      <c r="L2798" s="1"/>
      <c r="M2798" t="str">
        <f t="shared" si="188"/>
        <v>8</v>
      </c>
      <c r="N2798" t="str">
        <f t="shared" si="189"/>
        <v>84</v>
      </c>
      <c r="Q2798" s="22" t="str">
        <f t="shared" si="190"/>
        <v/>
      </c>
    </row>
    <row r="2799" spans="1:17" x14ac:dyDescent="0.45">
      <c r="A2799" s="3">
        <v>2857</v>
      </c>
      <c r="B2799" s="1" t="s">
        <v>8300</v>
      </c>
      <c r="C2799" s="1" t="s">
        <v>8287</v>
      </c>
      <c r="D2799" s="1" t="s">
        <v>8288</v>
      </c>
      <c r="E2799" s="5">
        <v>1190282200</v>
      </c>
      <c r="F2799" s="1" t="s">
        <v>8301</v>
      </c>
      <c r="G2799" s="1" t="s">
        <v>8288</v>
      </c>
      <c r="H2799" s="1" t="s">
        <v>1244</v>
      </c>
      <c r="I2799" s="1" t="s">
        <v>1245</v>
      </c>
      <c r="J2799" s="1" t="s">
        <v>8302</v>
      </c>
      <c r="K2799" s="1" t="s">
        <v>19</v>
      </c>
      <c r="L2799" s="1"/>
      <c r="M2799" t="str">
        <f t="shared" si="188"/>
        <v>1</v>
      </c>
      <c r="N2799" t="str">
        <f t="shared" si="189"/>
        <v>11</v>
      </c>
      <c r="Q2799" s="22" t="str">
        <f t="shared" si="190"/>
        <v/>
      </c>
    </row>
    <row r="2800" spans="1:17" x14ac:dyDescent="0.45">
      <c r="A2800" s="3">
        <v>2858</v>
      </c>
      <c r="B2800" s="1" t="s">
        <v>8303</v>
      </c>
      <c r="C2800" s="1" t="s">
        <v>8287</v>
      </c>
      <c r="D2800" s="1" t="s">
        <v>8288</v>
      </c>
      <c r="E2800" s="5">
        <v>551002300</v>
      </c>
      <c r="F2800" s="1" t="s">
        <v>8304</v>
      </c>
      <c r="G2800" s="1" t="s">
        <v>8288</v>
      </c>
      <c r="H2800" s="1" t="s">
        <v>1244</v>
      </c>
      <c r="I2800" s="1" t="s">
        <v>1245</v>
      </c>
      <c r="J2800" s="1" t="s">
        <v>8305</v>
      </c>
      <c r="K2800" s="1" t="s">
        <v>19</v>
      </c>
      <c r="L2800" s="1"/>
      <c r="M2800" t="str">
        <f t="shared" si="188"/>
        <v>5</v>
      </c>
      <c r="N2800" t="str">
        <f t="shared" si="189"/>
        <v>55</v>
      </c>
      <c r="Q2800" s="22" t="str">
        <f t="shared" si="190"/>
        <v/>
      </c>
    </row>
    <row r="2801" spans="1:1" x14ac:dyDescent="0.45">
      <c r="A2801" s="2"/>
    </row>
  </sheetData>
  <sheetProtection formatCells="0" formatColumns="0" formatRows="0" insertColumns="0" insertRows="0" insertHyperlinks="0" deleteColumns="0" deleteRows="0" sort="0" autoFilter="0" pivotTables="0"/>
  <mergeCells count="4">
    <mergeCell ref="P2:X2"/>
    <mergeCell ref="Y2:AA2"/>
    <mergeCell ref="Y15:AA15"/>
    <mergeCell ref="O15:X15"/>
  </mergeCells>
  <conditionalFormatting sqref="V4:X12">
    <cfRule type="cellIs" dxfId="1" priority="1" operator="greaterThan">
      <formula>5</formula>
    </cfRule>
  </conditionalFormatting>
  <conditionalFormatting sqref="W17:Y106">
    <cfRule type="cellIs" dxfId="0" priority="2" operator="greaterThan">
      <formula>4</formula>
    </cfRule>
  </conditionalFormatting>
  <pageMargins left="0.7" right="0.7" top="0.75" bottom="0.75" header="0.3" footer="0.3"/>
  <pageSetup paperSize="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(copy)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SP2D SATKER</dc:title>
  <dc:subject>DAFTAR SP2D SATKER</dc:subject>
  <dc:creator>SITP - DJPBN - KEMENKEU</dc:creator>
  <cp:keywords>sitp omspan xls</cp:keywords>
  <dc:description>DAFTAR SP2D SATKER</dc:description>
  <cp:lastModifiedBy>eka cs</cp:lastModifiedBy>
  <dcterms:created xsi:type="dcterms:W3CDTF">2024-12-10T09:21:36Z</dcterms:created>
  <dcterms:modified xsi:type="dcterms:W3CDTF">2024-12-22T06:14:14Z</dcterms:modified>
  <cp:category>sitp omspan xls</cp:category>
</cp:coreProperties>
</file>