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Features" sheetId="1" state="visible" r:id="rId2"/>
    <sheet name="Results - Final" sheetId="2" state="visible" r:id="rId3"/>
    <sheet name="Analysis of top model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<sst xmlns="http://schemas.openxmlformats.org/spreadsheetml/2006/main" count="844" uniqueCount="110">
  <si>
    <t>Numerical Features</t>
  </si>
  <si>
    <t>Categorical Features</t>
  </si>
  <si>
    <t>Semantic Features</t>
  </si>
  <si>
    <t>Distributional Vector Features</t>
  </si>
  <si>
    <t>Text Lists Features</t>
  </si>
  <si>
    <t>n_derivative_regimes</t>
  </si>
  <si>
    <t>function_type</t>
  </si>
  <si>
    <t>x_label</t>
  </si>
  <si>
    <t>x_label_pos_N*</t>
  </si>
  <si>
    <t>gaps</t>
  </si>
  <si>
    <t>n_gaps</t>
  </si>
  <si>
    <t>has_correlation</t>
  </si>
  <si>
    <t>y_label</t>
  </si>
  <si>
    <t>is_derivative_regimes</t>
  </si>
  <si>
    <t>x_first_quantile</t>
  </si>
  <si>
    <t>has_derivative_regimes</t>
  </si>
  <si>
    <t>x_semantic_type</t>
  </si>
  <si>
    <t>x_maximum</t>
  </si>
  <si>
    <t>has_gap</t>
  </si>
  <si>
    <t>y_semantic_type</t>
  </si>
  <si>
    <t>x_mean</t>
  </si>
  <si>
    <t>is_correlation</t>
  </si>
  <si>
    <t>x_median</t>
  </si>
  <si>
    <t>is_function</t>
  </si>
  <si>
    <t>x_minimum</t>
  </si>
  <si>
    <t>x_basic_type</t>
  </si>
  <si>
    <t>x_third_quantile</t>
  </si>
  <si>
    <t>y_basic_type</t>
  </si>
  <si>
    <t>y_first_quantile</t>
  </si>
  <si>
    <t>x_measurement_scale</t>
  </si>
  <si>
    <t>y_maximum</t>
  </si>
  <si>
    <t>y_measurement_scale</t>
  </si>
  <si>
    <t>y_mean</t>
  </si>
  <si>
    <t>x_stats_data_type</t>
  </si>
  <si>
    <t>y_median</t>
  </si>
  <si>
    <t>y_stats_data_type</t>
  </si>
  <si>
    <t>y_minimum</t>
  </si>
  <si>
    <t>y_third_quantile</t>
  </si>
  <si>
    <t>x_mode</t>
  </si>
  <si>
    <t>y_mode</t>
  </si>
  <si>
    <t>x_stdev</t>
  </si>
  <si>
    <t>y_stdev</t>
  </si>
  <si>
    <t>x_variance</t>
  </si>
  <si>
    <t>y_variance</t>
  </si>
  <si>
    <t>WITHOUT Semantic Features</t>
  </si>
  <si>
    <t>Semantic and Visual Features as Discrete</t>
  </si>
  <si>
    <t>Without Semantic vs Semantic Features as Discrete</t>
  </si>
  <si>
    <t>WITHOUT Visual Features</t>
  </si>
  <si>
    <t>Discrete vs W/O Visual Features</t>
  </si>
  <si>
    <t>WITH Word2vec Distributional Semantic Features (Labels)</t>
  </si>
  <si>
    <t>Discrete vs Word2vec Labels</t>
  </si>
  <si>
    <t>WITH Word2Vec Distributional Semantic Features (Random Words)</t>
  </si>
  <si>
    <t>Word2vec Labels vs Word2Vec Random Words</t>
  </si>
  <si>
    <t>Toolkit</t>
  </si>
  <si>
    <t>Algorithm</t>
  </si>
  <si>
    <t>AUC</t>
  </si>
  <si>
    <t>F1 Score</t>
  </si>
  <si>
    <t>Linear Classification</t>
  </si>
  <si>
    <t>Latent Discriminant Analysis</t>
  </si>
  <si>
    <t>R</t>
  </si>
  <si>
    <t>LDA</t>
  </si>
  <si>
    <t>Linear Support Vector Classification</t>
  </si>
  <si>
    <t>Python - sklearn</t>
  </si>
  <si>
    <t>LinearSVC</t>
  </si>
  <si>
    <t>Stochastic Gradient Descent</t>
  </si>
  <si>
    <t>SGDClassifier with kernel_approximation</t>
  </si>
  <si>
    <t>SGDClassifier</t>
  </si>
  <si>
    <t>Non-Linear Classification</t>
  </si>
  <si>
    <t>Support Vector Machine</t>
  </si>
  <si>
    <t>ksvm</t>
  </si>
  <si>
    <t>Naive Bayes</t>
  </si>
  <si>
    <t>naiveBayes( k = 5 )</t>
  </si>
  <si>
    <t>k-Nearest Neighbors</t>
  </si>
  <si>
    <t>knn3( k = 5 )</t>
  </si>
  <si>
    <t>KNeighborsClassifier with: 10 neighbors</t>
  </si>
  <si>
    <t>Non-Linear Classification with Decision Trees</t>
  </si>
  <si>
    <t>Classification and Regression Trees(CART)</t>
  </si>
  <si>
    <t>rpart</t>
  </si>
  <si>
    <t>Decistion Tree</t>
  </si>
  <si>
    <t>DecisionTreeClassifier</t>
  </si>
  <si>
    <t>Extra Trees</t>
  </si>
  <si>
    <t>ExtraTreesClassifier</t>
  </si>
  <si>
    <t>C4.5 Weka</t>
  </si>
  <si>
    <t>J48</t>
  </si>
  <si>
    <t>PART Weka</t>
  </si>
  <si>
    <t>PART</t>
  </si>
  <si>
    <t>Random Forest</t>
  </si>
  <si>
    <t>randomForest</t>
  </si>
  <si>
    <t>RandomForestClassifier with: 100 n_estimators</t>
  </si>
  <si>
    <t>Non-Linear Classification with Boosting</t>
  </si>
  <si>
    <t>Gradient Boosted Machine</t>
  </si>
  <si>
    <t>gbm</t>
  </si>
  <si>
    <t>Boosted C5.0</t>
  </si>
  <si>
    <t>C5.0</t>
  </si>
  <si>
    <t>eXtreme Gradient Boosting</t>
  </si>
  <si>
    <t>xgboost</t>
  </si>
  <si>
    <t>Adaptative Boosting</t>
  </si>
  <si>
    <t>AdaBoostClassifier with: 10 max_depth</t>
  </si>
  <si>
    <t>Neural Networks</t>
  </si>
  <si>
    <t>Simple Neural Networks</t>
  </si>
  <si>
    <t>nnet</t>
  </si>
  <si>
    <t>H20 Deep Learning</t>
  </si>
  <si>
    <t>deeplearning</t>
  </si>
  <si>
    <t>Multi Layer Perceptron</t>
  </si>
  <si>
    <t>Python - Theano/Keras</t>
  </si>
  <si>
    <t>Multi-class softmax classification (activation=tanh, 24 layers, loss='categorical_crossentropy', optimizer=sgd)</t>
  </si>
  <si>
    <t>Multi-class softmax classification (activation=relu, 24 layers, loss='categorical_crossentropy', optimizer=sgd)</t>
  </si>
  <si>
    <t>Dataset</t>
  </si>
  <si>
    <t>Semantic Features as Discrete</t>
  </si>
  <si>
    <t>WITH Raw Data as Canvas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</si>
</sst>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3C47D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1C4587"/>
        <bgColor rgb="FF003366"/>
      </patternFill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F4C7C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8.7091836734694"/>
    <col collapsed="false" hidden="false" max="3" min="3" style="0" width="20.5714285714286"/>
    <col collapsed="false" hidden="false" max="4" min="4" style="0" width="17.5765306122449"/>
    <col collapsed="false" hidden="false" max="5" min="5" style="0" width="27.4285714285714"/>
    <col collapsed="false" hidden="false" max="6" min="6" style="0" width="19"/>
    <col collapsed="false" hidden="false" max="1025" min="7" style="0" width="14.4285714285714"/>
  </cols>
  <sheetData>
    <row r="2" customFormat="false" ht="13.85" hidden="false" customHeight="false" outlineLevel="0" collapsed="false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5.75" hidden="false" customHeight="false" outlineLevel="0" collapsed="false">
      <c r="A3" s="3"/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</row>
    <row r="4" customFormat="false" ht="15.75" hidden="false" customHeight="false" outlineLevel="0" collapsed="false">
      <c r="A4" s="3"/>
      <c r="B4" s="4" t="s">
        <v>10</v>
      </c>
      <c r="C4" s="4" t="s">
        <v>11</v>
      </c>
      <c r="D4" s="4" t="s">
        <v>12</v>
      </c>
      <c r="E4" s="4" t="s">
        <v>8</v>
      </c>
      <c r="F4" s="4" t="s">
        <v>13</v>
      </c>
    </row>
    <row r="5" customFormat="false" ht="13.85" hidden="false" customHeight="false" outlineLevel="0" collapsed="false">
      <c r="A5" s="3"/>
      <c r="B5" s="4" t="s">
        <v>14</v>
      </c>
      <c r="C5" s="4" t="s">
        <v>15</v>
      </c>
      <c r="D5" s="4" t="s">
        <v>16</v>
      </c>
      <c r="E5" s="5"/>
      <c r="F5" s="5"/>
    </row>
    <row r="6" customFormat="false" ht="15.75" hidden="false" customHeight="false" outlineLevel="0" collapsed="false">
      <c r="A6" s="3"/>
      <c r="B6" s="4" t="s">
        <v>17</v>
      </c>
      <c r="C6" s="4" t="s">
        <v>18</v>
      </c>
      <c r="D6" s="4" t="s">
        <v>19</v>
      </c>
      <c r="E6" s="5"/>
      <c r="F6" s="5"/>
    </row>
    <row r="7" customFormat="false" ht="15.75" hidden="false" customHeight="false" outlineLevel="0" collapsed="false">
      <c r="A7" s="3"/>
      <c r="B7" s="4" t="s">
        <v>20</v>
      </c>
      <c r="C7" s="4" t="s">
        <v>21</v>
      </c>
      <c r="D7" s="4"/>
      <c r="E7" s="5"/>
      <c r="F7" s="5"/>
    </row>
    <row r="8" customFormat="false" ht="15.75" hidden="false" customHeight="false" outlineLevel="0" collapsed="false">
      <c r="A8" s="3"/>
      <c r="B8" s="4" t="s">
        <v>22</v>
      </c>
      <c r="C8" s="4" t="s">
        <v>23</v>
      </c>
      <c r="D8" s="4"/>
      <c r="E8" s="5"/>
      <c r="F8" s="5"/>
    </row>
    <row r="9" customFormat="false" ht="15.75" hidden="false" customHeight="false" outlineLevel="0" collapsed="false">
      <c r="A9" s="3"/>
      <c r="B9" s="4" t="s">
        <v>24</v>
      </c>
      <c r="C9" s="4" t="s">
        <v>25</v>
      </c>
      <c r="D9" s="5"/>
      <c r="E9" s="5"/>
      <c r="F9" s="5"/>
    </row>
    <row r="10" customFormat="false" ht="15.75" hidden="false" customHeight="false" outlineLevel="0" collapsed="false">
      <c r="A10" s="3"/>
      <c r="B10" s="4" t="s">
        <v>26</v>
      </c>
      <c r="C10" s="4" t="s">
        <v>27</v>
      </c>
      <c r="D10" s="5"/>
      <c r="E10" s="5"/>
      <c r="F10" s="5"/>
    </row>
    <row r="11" customFormat="false" ht="15.75" hidden="false" customHeight="false" outlineLevel="0" collapsed="false">
      <c r="A11" s="3"/>
      <c r="B11" s="4" t="s">
        <v>28</v>
      </c>
      <c r="C11" s="4" t="s">
        <v>29</v>
      </c>
      <c r="D11" s="5"/>
      <c r="E11" s="5"/>
      <c r="F11" s="5"/>
    </row>
    <row r="12" customFormat="false" ht="15.75" hidden="false" customHeight="false" outlineLevel="0" collapsed="false">
      <c r="A12" s="3"/>
      <c r="B12" s="4" t="s">
        <v>30</v>
      </c>
      <c r="C12" s="4" t="s">
        <v>31</v>
      </c>
      <c r="D12" s="5"/>
      <c r="E12" s="5"/>
      <c r="F12" s="5"/>
    </row>
    <row r="13" customFormat="false" ht="15.75" hidden="false" customHeight="false" outlineLevel="0" collapsed="false">
      <c r="A13" s="3"/>
      <c r="B13" s="4" t="s">
        <v>32</v>
      </c>
      <c r="C13" s="4" t="s">
        <v>33</v>
      </c>
      <c r="D13" s="5"/>
      <c r="E13" s="5"/>
      <c r="F13" s="5"/>
    </row>
    <row r="14" customFormat="false" ht="15.75" hidden="false" customHeight="false" outlineLevel="0" collapsed="false">
      <c r="A14" s="3"/>
      <c r="B14" s="4" t="s">
        <v>34</v>
      </c>
      <c r="C14" s="4" t="s">
        <v>35</v>
      </c>
      <c r="D14" s="5"/>
      <c r="E14" s="5"/>
      <c r="F14" s="5"/>
    </row>
    <row r="15" customFormat="false" ht="15.75" hidden="false" customHeight="false" outlineLevel="0" collapsed="false">
      <c r="A15" s="3"/>
      <c r="B15" s="4" t="s">
        <v>36</v>
      </c>
      <c r="C15" s="5"/>
      <c r="D15" s="5"/>
      <c r="E15" s="5"/>
      <c r="F15" s="5"/>
    </row>
    <row r="16" customFormat="false" ht="15.75" hidden="false" customHeight="false" outlineLevel="0" collapsed="false">
      <c r="A16" s="3"/>
      <c r="B16" s="4" t="s">
        <v>37</v>
      </c>
      <c r="C16" s="5"/>
      <c r="D16" s="5"/>
      <c r="E16" s="5"/>
      <c r="F16" s="5"/>
    </row>
    <row r="17" customFormat="false" ht="15.75" hidden="false" customHeight="false" outlineLevel="0" collapsed="false">
      <c r="B17" s="4" t="s">
        <v>38</v>
      </c>
      <c r="C17" s="5"/>
      <c r="D17" s="5"/>
      <c r="E17" s="5"/>
      <c r="F17" s="5"/>
    </row>
    <row r="18" customFormat="false" ht="15.75" hidden="false" customHeight="false" outlineLevel="0" collapsed="false">
      <c r="B18" s="4" t="s">
        <v>39</v>
      </c>
      <c r="C18" s="5"/>
      <c r="D18" s="5"/>
      <c r="E18" s="5"/>
      <c r="F18" s="5"/>
    </row>
    <row r="19" customFormat="false" ht="15.75" hidden="false" customHeight="false" outlineLevel="0" collapsed="false">
      <c r="B19" s="4" t="s">
        <v>40</v>
      </c>
      <c r="C19" s="5"/>
      <c r="D19" s="5"/>
      <c r="E19" s="5"/>
      <c r="F19" s="5"/>
    </row>
    <row r="20" customFormat="false" ht="15.75" hidden="false" customHeight="false" outlineLevel="0" collapsed="false">
      <c r="B20" s="4" t="s">
        <v>41</v>
      </c>
      <c r="C20" s="5"/>
      <c r="D20" s="5"/>
      <c r="E20" s="5"/>
      <c r="F20" s="5"/>
    </row>
    <row r="21" customFormat="false" ht="15.75" hidden="false" customHeight="false" outlineLevel="0" collapsed="false">
      <c r="B21" s="4" t="s">
        <v>42</v>
      </c>
      <c r="C21" s="5"/>
      <c r="D21" s="5"/>
      <c r="E21" s="5"/>
      <c r="F21" s="5"/>
    </row>
    <row r="22" customFormat="false" ht="15.75" hidden="false" customHeight="false" outlineLevel="0" collapsed="false">
      <c r="B22" s="4" t="s">
        <v>43</v>
      </c>
      <c r="C22" s="5"/>
      <c r="D22" s="5"/>
      <c r="E22" s="5"/>
      <c r="F2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2" activeCellId="0" sqref="E2"/>
    </sheetView>
  </sheetViews>
  <sheetFormatPr defaultRowHeight="15.75"/>
  <cols>
    <col collapsed="false" hidden="false" max="1" min="1" style="0" width="24.2908163265306"/>
    <col collapsed="false" hidden="false" max="2" min="2" style="0" width="35.1326530612245"/>
    <col collapsed="false" hidden="false" max="3" min="3" style="0" width="20.4285714285714"/>
    <col collapsed="false" hidden="false" max="4" min="4" style="0" width="28.8622448979592"/>
    <col collapsed="false" hidden="false" max="10" min="5" style="0" width="16"/>
    <col collapsed="false" hidden="false" max="15" min="11" style="0" width="18.7091836734694"/>
    <col collapsed="false" hidden="false" max="16" min="16" style="0" width="16.1377551020408"/>
    <col collapsed="false" hidden="false" max="22" min="17" style="0" width="18.7091836734694"/>
    <col collapsed="false" hidden="false" max="1025" min="23" style="0" width="14.4285714285714"/>
  </cols>
  <sheetData>
    <row r="1" customFormat="false" ht="13.85" hidden="false" customHeight="false" outlineLevel="0" collapsed="false">
      <c r="A1" s="6"/>
      <c r="B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  <c r="V1" s="8"/>
    </row>
    <row r="2" customFormat="false" ht="44" hidden="false" customHeight="true" outlineLevel="0" collapsed="false">
      <c r="A2" s="6"/>
      <c r="B2" s="7"/>
      <c r="C2" s="7"/>
      <c r="D2" s="7"/>
      <c r="E2" s="9" t="s">
        <v>44</v>
      </c>
      <c r="F2" s="9"/>
      <c r="G2" s="9" t="s">
        <v>45</v>
      </c>
      <c r="H2" s="9"/>
      <c r="I2" s="10" t="s">
        <v>46</v>
      </c>
      <c r="J2" s="10"/>
      <c r="K2" s="9" t="s">
        <v>47</v>
      </c>
      <c r="L2" s="9"/>
      <c r="M2" s="10" t="s">
        <v>48</v>
      </c>
      <c r="N2" s="10"/>
      <c r="O2" s="9" t="s">
        <v>49</v>
      </c>
      <c r="P2" s="9"/>
      <c r="Q2" s="10" t="s">
        <v>50</v>
      </c>
      <c r="R2" s="10"/>
      <c r="S2" s="9" t="s">
        <v>51</v>
      </c>
      <c r="T2" s="9"/>
      <c r="U2" s="10" t="s">
        <v>52</v>
      </c>
      <c r="V2" s="10"/>
    </row>
    <row r="3" customFormat="false" ht="13.85" hidden="false" customHeight="false" outlineLevel="0" collapsed="false">
      <c r="A3" s="6"/>
      <c r="B3" s="7"/>
      <c r="C3" s="11" t="s">
        <v>53</v>
      </c>
      <c r="D3" s="11" t="s">
        <v>54</v>
      </c>
      <c r="E3" s="12" t="s">
        <v>55</v>
      </c>
      <c r="F3" s="12" t="s">
        <v>56</v>
      </c>
      <c r="G3" s="12" t="s">
        <v>55</v>
      </c>
      <c r="H3" s="12" t="s">
        <v>56</v>
      </c>
      <c r="I3" s="13" t="s">
        <v>55</v>
      </c>
      <c r="J3" s="13" t="s">
        <v>56</v>
      </c>
      <c r="K3" s="12" t="s">
        <v>55</v>
      </c>
      <c r="L3" s="12" t="s">
        <v>56</v>
      </c>
      <c r="M3" s="13" t="s">
        <v>55</v>
      </c>
      <c r="N3" s="13" t="s">
        <v>56</v>
      </c>
      <c r="O3" s="12" t="s">
        <v>55</v>
      </c>
      <c r="P3" s="12" t="s">
        <v>56</v>
      </c>
      <c r="Q3" s="13" t="s">
        <v>55</v>
      </c>
      <c r="R3" s="13" t="s">
        <v>56</v>
      </c>
      <c r="S3" s="12" t="s">
        <v>55</v>
      </c>
      <c r="T3" s="12" t="s">
        <v>56</v>
      </c>
      <c r="U3" s="13" t="s">
        <v>55</v>
      </c>
      <c r="V3" s="13" t="s">
        <v>56</v>
      </c>
    </row>
    <row r="4" customFormat="false" ht="16" hidden="false" customHeight="true" outlineLevel="0" collapsed="false">
      <c r="A4" s="14" t="s">
        <v>57</v>
      </c>
      <c r="B4" s="4" t="s">
        <v>58</v>
      </c>
      <c r="C4" s="4" t="s">
        <v>59</v>
      </c>
      <c r="D4" s="4" t="s">
        <v>60</v>
      </c>
      <c r="E4" s="15" t="n">
        <v>0.663757507507508</v>
      </c>
      <c r="F4" s="15" t="n">
        <v>0.578313253012048</v>
      </c>
      <c r="G4" s="15" t="n">
        <v>0.742294926505453</v>
      </c>
      <c r="H4" s="15" t="n">
        <v>0.657534246575343</v>
      </c>
      <c r="I4" s="16" t="n">
        <f aca="false">G4-E4</f>
        <v>0.078537418997945</v>
      </c>
      <c r="J4" s="16" t="n">
        <f aca="false">H4-F4</f>
        <v>0.079220993563295</v>
      </c>
      <c r="K4" s="15" t="n">
        <v>0.468766213551935</v>
      </c>
      <c r="L4" s="15" t="n">
        <v>0.32258064516129</v>
      </c>
      <c r="M4" s="16" t="n">
        <f aca="false">K4-I4</f>
        <v>0.39022879455399</v>
      </c>
      <c r="N4" s="16" t="n">
        <f aca="false">L4-J4</f>
        <v>0.243359651597995</v>
      </c>
      <c r="O4" s="15" t="n">
        <v>0.735448759339544</v>
      </c>
      <c r="P4" s="15" t="n">
        <v>0.666666666666667</v>
      </c>
      <c r="Q4" s="16" t="n">
        <f aca="false">O4-E4</f>
        <v>0.071691251832036</v>
      </c>
      <c r="R4" s="16" t="n">
        <f aca="false">P4-F4</f>
        <v>0.088353413654619</v>
      </c>
      <c r="S4" s="15" t="n">
        <v>0.659333333333333</v>
      </c>
      <c r="T4" s="15" t="n">
        <v>0.530612244897959</v>
      </c>
      <c r="U4" s="16" t="n">
        <f aca="false">S4-E4</f>
        <v>-0.00442417417417496</v>
      </c>
      <c r="V4" s="16" t="n">
        <f aca="false">T4-F4</f>
        <v>-0.0477010081140891</v>
      </c>
    </row>
    <row r="5" customFormat="false" ht="16" hidden="false" customHeight="false" outlineLevel="0" collapsed="false">
      <c r="A5" s="14"/>
      <c r="B5" s="4" t="s">
        <v>61</v>
      </c>
      <c r="C5" s="4" t="s">
        <v>62</v>
      </c>
      <c r="D5" s="4" t="s">
        <v>63</v>
      </c>
      <c r="E5" s="15" t="n">
        <v>0.397623638144</v>
      </c>
      <c r="F5" s="15" t="n">
        <v>0.516867761691</v>
      </c>
      <c r="G5" s="15" t="n">
        <v>0.455043456971</v>
      </c>
      <c r="H5" s="15" t="n">
        <v>0.430142558016</v>
      </c>
      <c r="I5" s="16" t="n">
        <f aca="false">G5-E5</f>
        <v>0.057419818827</v>
      </c>
      <c r="J5" s="16" t="n">
        <f aca="false">H5-F5</f>
        <v>-0.086725203675</v>
      </c>
      <c r="K5" s="15" t="n">
        <v>0.399023748317</v>
      </c>
      <c r="L5" s="15" t="n">
        <v>0.502141157339</v>
      </c>
      <c r="M5" s="16" t="n">
        <f aca="false">K5-I5</f>
        <v>0.34160392949</v>
      </c>
      <c r="N5" s="16" t="n">
        <f aca="false">L5-J5</f>
        <v>0.588866361014</v>
      </c>
      <c r="O5" s="15" t="n">
        <v>0.384085414371</v>
      </c>
      <c r="P5" s="15" t="n">
        <v>0.536243480654</v>
      </c>
      <c r="Q5" s="16" t="n">
        <f aca="false">O5-E5</f>
        <v>-0.013538223773</v>
      </c>
      <c r="R5" s="16" t="n">
        <f aca="false">P5-F5</f>
        <v>0.0193757189629999</v>
      </c>
      <c r="S5" s="15" t="n">
        <v>0.283472579263</v>
      </c>
      <c r="T5" s="15" t="n">
        <v>0.554207117446</v>
      </c>
      <c r="U5" s="16" t="n">
        <f aca="false">S5-E5</f>
        <v>-0.114151058881</v>
      </c>
      <c r="V5" s="16" t="n">
        <f aca="false">T5-F5</f>
        <v>0.037339355755</v>
      </c>
    </row>
    <row r="6" customFormat="false" ht="16" hidden="false" customHeight="false" outlineLevel="0" collapsed="false">
      <c r="A6" s="14"/>
      <c r="B6" s="4" t="s">
        <v>64</v>
      </c>
      <c r="C6" s="4" t="s">
        <v>62</v>
      </c>
      <c r="D6" s="4" t="s">
        <v>65</v>
      </c>
      <c r="E6" s="15" t="n">
        <v>0.470295476803</v>
      </c>
      <c r="F6" s="15" t="n">
        <v>0.384881465858</v>
      </c>
      <c r="G6" s="15" t="n">
        <v>0.495608397601</v>
      </c>
      <c r="H6" s="15" t="n">
        <v>0.380015088246</v>
      </c>
      <c r="I6" s="16" t="n">
        <f aca="false">G6-E6</f>
        <v>0.025312920798</v>
      </c>
      <c r="J6" s="16" t="n">
        <f aca="false">H6-F6</f>
        <v>-0.00486637761199998</v>
      </c>
      <c r="K6" s="15" t="n">
        <v>0.423238768515</v>
      </c>
      <c r="L6" s="15" t="n">
        <v>0.46030666931</v>
      </c>
      <c r="M6" s="16" t="n">
        <f aca="false">K6-I6</f>
        <v>0.397925847717</v>
      </c>
      <c r="N6" s="16" t="n">
        <f aca="false">L6-J6</f>
        <v>0.465173046922</v>
      </c>
      <c r="O6" s="15" t="n">
        <v>0.492027787979</v>
      </c>
      <c r="P6" s="15" t="n">
        <v>0.372921286206</v>
      </c>
      <c r="Q6" s="16" t="n">
        <f aca="false">O6-E6</f>
        <v>0.021732311176</v>
      </c>
      <c r="R6" s="16" t="n">
        <f aca="false">P6-F6</f>
        <v>-0.011960179652</v>
      </c>
      <c r="S6" s="15" t="n">
        <v>0.485126698494</v>
      </c>
      <c r="T6" s="15" t="n">
        <v>0.344493942476</v>
      </c>
      <c r="U6" s="16" t="n">
        <f aca="false">S6-E6</f>
        <v>0.014831221691</v>
      </c>
      <c r="V6" s="16" t="n">
        <f aca="false">T6-F6</f>
        <v>-0.040387523382</v>
      </c>
    </row>
    <row r="7" customFormat="false" ht="16" hidden="false" customHeight="false" outlineLevel="0" collapsed="false">
      <c r="A7" s="14"/>
      <c r="B7" s="4" t="s">
        <v>64</v>
      </c>
      <c r="C7" s="4" t="s">
        <v>62</v>
      </c>
      <c r="D7" s="4" t="s">
        <v>66</v>
      </c>
      <c r="E7" s="15" t="n">
        <v>0.477915748562</v>
      </c>
      <c r="F7" s="15" t="n">
        <v>0.0547180963596</v>
      </c>
      <c r="G7" s="15" t="n">
        <v>0.521973313747</v>
      </c>
      <c r="H7" s="15" t="n">
        <v>0.0346210163757</v>
      </c>
      <c r="I7" s="16" t="n">
        <f aca="false">G7-E7</f>
        <v>0.044057565185</v>
      </c>
      <c r="J7" s="16" t="n">
        <f aca="false">H7-F7</f>
        <v>-0.0200970799839</v>
      </c>
      <c r="K7" s="15" t="n">
        <v>0.465968906843</v>
      </c>
      <c r="L7" s="15" t="n">
        <v>0.0645305417182</v>
      </c>
      <c r="M7" s="16" t="n">
        <f aca="false">K7-I7</f>
        <v>0.421911341658</v>
      </c>
      <c r="N7" s="16" t="n">
        <f aca="false">L7-J7</f>
        <v>0.0846276217021</v>
      </c>
      <c r="O7" s="15" t="n">
        <v>0.51756258416</v>
      </c>
      <c r="P7" s="15" t="n">
        <v>0.0142132967463</v>
      </c>
      <c r="Q7" s="16" t="n">
        <f aca="false">O7-E7</f>
        <v>0.039646835598</v>
      </c>
      <c r="R7" s="16" t="n">
        <f aca="false">P7-F7</f>
        <v>-0.0405047996133</v>
      </c>
      <c r="S7" s="15" t="n">
        <v>0.393977996083</v>
      </c>
      <c r="T7" s="15" t="n">
        <v>0.0169420242884</v>
      </c>
      <c r="U7" s="16" t="n">
        <f aca="false">S7-E7</f>
        <v>-0.083937752479</v>
      </c>
      <c r="V7" s="16" t="n">
        <f aca="false">T7-F7</f>
        <v>-0.0377760720712</v>
      </c>
    </row>
    <row r="8" customFormat="false" ht="16" hidden="false" customHeight="true" outlineLevel="0" collapsed="false">
      <c r="A8" s="17" t="s">
        <v>67</v>
      </c>
      <c r="B8" s="4" t="s">
        <v>68</v>
      </c>
      <c r="C8" s="4" t="s">
        <v>59</v>
      </c>
      <c r="D8" s="4" t="s">
        <v>69</v>
      </c>
      <c r="E8" s="15" t="n">
        <v>0.686781609195402</v>
      </c>
      <c r="F8" s="15" t="n">
        <v>0.621621621621622</v>
      </c>
      <c r="G8" s="15" t="n">
        <v>0.868423794145223</v>
      </c>
      <c r="H8" s="15" t="n">
        <v>0.754098360655738</v>
      </c>
      <c r="I8" s="16" t="n">
        <f aca="false">G8-E8</f>
        <v>0.181642184949821</v>
      </c>
      <c r="J8" s="16" t="n">
        <f aca="false">H8-F8</f>
        <v>0.132476739034116</v>
      </c>
      <c r="K8" s="15" t="n">
        <v>0.811233108108108</v>
      </c>
      <c r="L8" s="15" t="n">
        <v>0.65625</v>
      </c>
      <c r="M8" s="16" t="n">
        <f aca="false">K8-I8</f>
        <v>0.629590923158287</v>
      </c>
      <c r="N8" s="16" t="n">
        <f aca="false">L8-J8</f>
        <v>0.523773260965884</v>
      </c>
      <c r="O8" s="15" t="n">
        <v>0.806705486306978</v>
      </c>
      <c r="P8" s="15" t="n">
        <v>0.622950819672131</v>
      </c>
      <c r="Q8" s="16" t="n">
        <f aca="false">O8-E8</f>
        <v>0.119923877111576</v>
      </c>
      <c r="R8" s="16" t="n">
        <f aca="false">P8-F8</f>
        <v>0.00132919805050902</v>
      </c>
      <c r="S8" s="18"/>
      <c r="T8" s="18"/>
      <c r="U8" s="16"/>
      <c r="V8" s="16"/>
    </row>
    <row r="9" customFormat="false" ht="16" hidden="false" customHeight="false" outlineLevel="0" collapsed="false">
      <c r="A9" s="17"/>
      <c r="B9" s="4" t="s">
        <v>70</v>
      </c>
      <c r="C9" s="4" t="s">
        <v>59</v>
      </c>
      <c r="D9" s="4" t="s">
        <v>71</v>
      </c>
      <c r="E9" s="15" t="n">
        <v>0.671020408163265</v>
      </c>
      <c r="F9" s="15" t="n">
        <v>0.54320987654321</v>
      </c>
      <c r="G9" s="15" t="n">
        <v>0.647150663544106</v>
      </c>
      <c r="H9" s="15" t="n">
        <v>0.617283950617284</v>
      </c>
      <c r="I9" s="16" t="n">
        <f aca="false">G9-E9</f>
        <v>-0.023869744619159</v>
      </c>
      <c r="J9" s="16" t="n">
        <f aca="false">H9-F9</f>
        <v>0.0740740740740741</v>
      </c>
      <c r="K9" s="15" t="n">
        <v>0.632010582010582</v>
      </c>
      <c r="L9" s="15" t="n">
        <v>0.545454545454545</v>
      </c>
      <c r="M9" s="16" t="n">
        <f aca="false">K9-I9</f>
        <v>0.655880326629741</v>
      </c>
      <c r="N9" s="16" t="n">
        <f aca="false">L9-J9</f>
        <v>0.471380471380471</v>
      </c>
      <c r="O9" s="15" t="n">
        <v>0.679590017825312</v>
      </c>
      <c r="P9" s="15" t="n">
        <v>0.530120481927711</v>
      </c>
      <c r="Q9" s="16" t="n">
        <f aca="false">O9-E9</f>
        <v>0.00856960966204701</v>
      </c>
      <c r="R9" s="16" t="n">
        <f aca="false">P9-F9</f>
        <v>-0.013089394615499</v>
      </c>
      <c r="S9" s="15" t="n">
        <v>0.644421487603306</v>
      </c>
      <c r="T9" s="15" t="n">
        <v>0.5</v>
      </c>
      <c r="U9" s="16" t="n">
        <f aca="false">S9-E9</f>
        <v>-0.0265989205599589</v>
      </c>
      <c r="V9" s="16" t="n">
        <f aca="false">T9-F9</f>
        <v>-0.04320987654321</v>
      </c>
    </row>
    <row r="10" customFormat="false" ht="16" hidden="false" customHeight="false" outlineLevel="0" collapsed="false">
      <c r="A10" s="17"/>
      <c r="B10" s="4" t="s">
        <v>72</v>
      </c>
      <c r="C10" s="4" t="s">
        <v>59</v>
      </c>
      <c r="D10" s="4" t="s">
        <v>73</v>
      </c>
      <c r="E10" s="15" t="n">
        <v>0.723010086887047</v>
      </c>
      <c r="F10" s="15" t="n">
        <v>0.603174603174603</v>
      </c>
      <c r="G10" s="15" t="n">
        <v>0.798411758903029</v>
      </c>
      <c r="H10" s="15" t="n">
        <v>0.698412698412698</v>
      </c>
      <c r="I10" s="16" t="n">
        <f aca="false">G10-E10</f>
        <v>0.075401672015982</v>
      </c>
      <c r="J10" s="16" t="n">
        <f aca="false">H10-F10</f>
        <v>0.095238095238095</v>
      </c>
      <c r="K10" s="15" t="n">
        <v>0.686649274047187</v>
      </c>
      <c r="L10" s="15" t="n">
        <v>0.426229508196721</v>
      </c>
      <c r="M10" s="16" t="n">
        <f aca="false">K10-I10</f>
        <v>0.611247602031205</v>
      </c>
      <c r="N10" s="16" t="n">
        <f aca="false">L10-J10</f>
        <v>0.330991412958626</v>
      </c>
      <c r="O10" s="15" t="n">
        <v>0.781599059376837</v>
      </c>
      <c r="P10" s="15" t="n">
        <v>0.610169491525424</v>
      </c>
      <c r="Q10" s="16" t="n">
        <f aca="false">O10-E10</f>
        <v>0.05858897248979</v>
      </c>
      <c r="R10" s="16" t="n">
        <f aca="false">P10-F10</f>
        <v>0.00699488835082107</v>
      </c>
      <c r="S10" s="15" t="n">
        <v>0.866268589454709</v>
      </c>
      <c r="T10" s="15" t="n">
        <v>0.766666666666667</v>
      </c>
      <c r="U10" s="16" t="n">
        <f aca="false">S10-E10</f>
        <v>0.143258502567662</v>
      </c>
      <c r="V10" s="16" t="n">
        <f aca="false">T10-F10</f>
        <v>0.163492063492064</v>
      </c>
    </row>
    <row r="11" customFormat="false" ht="16" hidden="false" customHeight="false" outlineLevel="0" collapsed="false">
      <c r="A11" s="17"/>
      <c r="B11" s="4" t="s">
        <v>72</v>
      </c>
      <c r="C11" s="4" t="s">
        <v>62</v>
      </c>
      <c r="D11" s="4" t="s">
        <v>74</v>
      </c>
      <c r="E11" s="15" t="n">
        <v>0.314011047864</v>
      </c>
      <c r="F11" s="15" t="n">
        <v>0.664504586772</v>
      </c>
      <c r="G11" s="15" t="n">
        <v>0.320043763006</v>
      </c>
      <c r="H11" s="15" t="n">
        <v>0.679807232503</v>
      </c>
      <c r="I11" s="16" t="n">
        <f aca="false">G11-E11</f>
        <v>0.00603271514200004</v>
      </c>
      <c r="J11" s="16" t="n">
        <f aca="false">H11-F11</f>
        <v>0.015302645731</v>
      </c>
      <c r="K11" s="15" t="n">
        <v>0.329710643898</v>
      </c>
      <c r="L11" s="15" t="n">
        <v>0.645270752842</v>
      </c>
      <c r="M11" s="16" t="n">
        <f aca="false">K11-I11</f>
        <v>0.323677928756</v>
      </c>
      <c r="N11" s="16" t="n">
        <f aca="false">L11-J11</f>
        <v>0.629968107111</v>
      </c>
      <c r="O11" s="15" t="n">
        <v>0.320043763006</v>
      </c>
      <c r="P11" s="15" t="n">
        <v>0.679807232503</v>
      </c>
      <c r="Q11" s="16" t="n">
        <f aca="false">O11-E11</f>
        <v>0.00603271514200004</v>
      </c>
      <c r="R11" s="16" t="n">
        <f aca="false">P11-F11</f>
        <v>0.015302645731</v>
      </c>
      <c r="S11" s="15" t="n">
        <v>0.320043763006</v>
      </c>
      <c r="T11" s="15" t="n">
        <v>0.679807232503</v>
      </c>
      <c r="U11" s="16" t="n">
        <f aca="false">S11-E11</f>
        <v>0.00603271514200004</v>
      </c>
      <c r="V11" s="16" t="n">
        <f aca="false">T11-F11</f>
        <v>0.015302645731</v>
      </c>
    </row>
    <row r="12" customFormat="false" ht="16" hidden="false" customHeight="true" outlineLevel="0" collapsed="false">
      <c r="A12" s="17" t="s">
        <v>75</v>
      </c>
      <c r="B12" s="4" t="s">
        <v>76</v>
      </c>
      <c r="C12" s="4" t="s">
        <v>59</v>
      </c>
      <c r="D12" s="4" t="s">
        <v>77</v>
      </c>
      <c r="E12" s="15" t="n">
        <v>0.783828854583572</v>
      </c>
      <c r="F12" s="15" t="n">
        <v>0.628571428571429</v>
      </c>
      <c r="G12" s="15" t="n">
        <v>0.792584921292461</v>
      </c>
      <c r="H12" s="15" t="n">
        <v>0.619718309859155</v>
      </c>
      <c r="I12" s="16" t="n">
        <f aca="false">G12-E12</f>
        <v>0.00875606670888895</v>
      </c>
      <c r="J12" s="16" t="n">
        <f aca="false">H12-F12</f>
        <v>-0.0088531187122739</v>
      </c>
      <c r="K12" s="15" t="n">
        <v>0.712855169692186</v>
      </c>
      <c r="L12" s="15" t="n">
        <v>0.571428571428571</v>
      </c>
      <c r="M12" s="16" t="n">
        <f aca="false">K12-I12</f>
        <v>0.704099102983297</v>
      </c>
      <c r="N12" s="16" t="n">
        <f aca="false">L12-J12</f>
        <v>0.580281690140845</v>
      </c>
      <c r="O12" s="15" t="n">
        <v>0.650806451612903</v>
      </c>
      <c r="P12" s="15" t="n">
        <v>0.538461538461538</v>
      </c>
      <c r="Q12" s="16" t="n">
        <f aca="false">O12-E12</f>
        <v>-0.133022402970669</v>
      </c>
      <c r="R12" s="16" t="n">
        <f aca="false">P12-F12</f>
        <v>-0.090109890109891</v>
      </c>
      <c r="S12" s="15" t="n">
        <v>0.797443797786146</v>
      </c>
      <c r="T12" s="15" t="n">
        <v>0.652173913043478</v>
      </c>
      <c r="U12" s="16" t="n">
        <f aca="false">S12-E12</f>
        <v>0.0136149432025739</v>
      </c>
      <c r="V12" s="16" t="n">
        <f aca="false">T12-F12</f>
        <v>0.023602484472049</v>
      </c>
    </row>
    <row r="13" customFormat="false" ht="16" hidden="false" customHeight="false" outlineLevel="0" collapsed="false">
      <c r="A13" s="17"/>
      <c r="B13" s="4" t="s">
        <v>78</v>
      </c>
      <c r="C13" s="4" t="s">
        <v>62</v>
      </c>
      <c r="D13" s="4" t="s">
        <v>79</v>
      </c>
      <c r="E13" s="15" t="n">
        <v>0.275603654058</v>
      </c>
      <c r="F13" s="15" t="n">
        <v>0.740769850911</v>
      </c>
      <c r="G13" s="15" t="n">
        <v>0.271900630432</v>
      </c>
      <c r="H13" s="15" t="n">
        <v>0.762523286894</v>
      </c>
      <c r="I13" s="16" t="n">
        <f aca="false">G13-E13</f>
        <v>-0.003703023626</v>
      </c>
      <c r="J13" s="16" t="n">
        <f aca="false">H13-F13</f>
        <v>0.0217534359829999</v>
      </c>
      <c r="K13" s="15" t="n">
        <v>0.300962480108</v>
      </c>
      <c r="L13" s="15" t="n">
        <v>0.750648166491</v>
      </c>
      <c r="M13" s="16" t="n">
        <f aca="false">K13-I13</f>
        <v>0.304665503734</v>
      </c>
      <c r="N13" s="16" t="n">
        <f aca="false">L13-J13</f>
        <v>0.728894730508</v>
      </c>
      <c r="O13" s="15" t="n">
        <v>0.27264659077</v>
      </c>
      <c r="P13" s="15" t="n">
        <v>0.76246494753</v>
      </c>
      <c r="Q13" s="16" t="n">
        <f aca="false">O13-E13</f>
        <v>-0.00295706328799999</v>
      </c>
      <c r="R13" s="16" t="n">
        <f aca="false">P13-F13</f>
        <v>0.0216950966189999</v>
      </c>
      <c r="S13" s="15" t="n">
        <v>0.329913392092</v>
      </c>
      <c r="T13" s="15" t="n">
        <v>0.688072953681</v>
      </c>
      <c r="U13" s="16" t="n">
        <f aca="false">S13-E13</f>
        <v>0.054309738034</v>
      </c>
      <c r="V13" s="16" t="n">
        <f aca="false">T13-F13</f>
        <v>-0.05269689723</v>
      </c>
    </row>
    <row r="14" customFormat="false" ht="16" hidden="false" customHeight="false" outlineLevel="0" collapsed="false">
      <c r="A14" s="17"/>
      <c r="B14" s="4" t="s">
        <v>80</v>
      </c>
      <c r="C14" s="4" t="s">
        <v>62</v>
      </c>
      <c r="D14" s="4" t="s">
        <v>81</v>
      </c>
      <c r="E14" s="15" t="n">
        <v>0.30573662627</v>
      </c>
      <c r="F14" s="15" t="n">
        <v>0.698974281314</v>
      </c>
      <c r="G14" s="15" t="n">
        <v>0.282141326968</v>
      </c>
      <c r="H14" s="15" t="n">
        <v>0.751651850352</v>
      </c>
      <c r="I14" s="16" t="n">
        <f aca="false">G14-E14</f>
        <v>-0.023595299302</v>
      </c>
      <c r="J14" s="16" t="n">
        <f aca="false">H14-F14</f>
        <v>0.052677569038</v>
      </c>
      <c r="K14" s="15" t="n">
        <v>0.321803464316</v>
      </c>
      <c r="L14" s="15" t="n">
        <v>0.650791795748</v>
      </c>
      <c r="M14" s="16" t="n">
        <f aca="false">K14-I14</f>
        <v>0.345398763618</v>
      </c>
      <c r="N14" s="16" t="n">
        <f aca="false">L14-J14</f>
        <v>0.59811422671</v>
      </c>
      <c r="O14" s="15" t="n">
        <v>0.268274115559</v>
      </c>
      <c r="P14" s="15" t="n">
        <v>0.762228363677</v>
      </c>
      <c r="Q14" s="16" t="n">
        <f aca="false">O14-E14</f>
        <v>-0.037462510711</v>
      </c>
      <c r="R14" s="16" t="n">
        <f aca="false">P14-F14</f>
        <v>0.063254082363</v>
      </c>
      <c r="S14" s="15" t="n">
        <v>0.326386338597</v>
      </c>
      <c r="T14" s="15" t="n">
        <v>0.53436646901</v>
      </c>
      <c r="U14" s="16" t="n">
        <f aca="false">S14-E14</f>
        <v>0.020649712327</v>
      </c>
      <c r="V14" s="16" t="n">
        <f aca="false">T14-F14</f>
        <v>-0.164607812304</v>
      </c>
    </row>
    <row r="15" customFormat="false" ht="16" hidden="false" customHeight="false" outlineLevel="0" collapsed="false">
      <c r="A15" s="17"/>
      <c r="B15" s="4" t="s">
        <v>82</v>
      </c>
      <c r="C15" s="4" t="s">
        <v>59</v>
      </c>
      <c r="D15" s="4" t="s">
        <v>83</v>
      </c>
      <c r="E15" s="15" t="n">
        <v>0.657569610916467</v>
      </c>
      <c r="F15" s="15" t="n">
        <v>0.0740740740740741</v>
      </c>
      <c r="G15" s="15" t="n">
        <v>0.632986491420226</v>
      </c>
      <c r="H15" s="15" t="n">
        <v>0.0740740740740741</v>
      </c>
      <c r="I15" s="16" t="n">
        <f aca="false">G15-E15</f>
        <v>-0.024583119496241</v>
      </c>
      <c r="J15" s="16" t="n">
        <f aca="false">H15-F15</f>
        <v>0</v>
      </c>
      <c r="K15" s="15" t="n">
        <v>0.729236835619814</v>
      </c>
      <c r="L15" s="15" t="n">
        <v>0.666666666666667</v>
      </c>
      <c r="M15" s="16" t="n">
        <f aca="false">K15-I15</f>
        <v>0.753819955116055</v>
      </c>
      <c r="N15" s="16" t="n">
        <f aca="false">L15-J15</f>
        <v>0.666666666666667</v>
      </c>
      <c r="O15" s="15" t="n">
        <v>0.873310506397549</v>
      </c>
      <c r="P15" s="15" t="n">
        <v>0.825396825396825</v>
      </c>
      <c r="Q15" s="16" t="n">
        <f aca="false">O15-E15</f>
        <v>0.215740895481082</v>
      </c>
      <c r="R15" s="16" t="n">
        <f aca="false">P15-F15</f>
        <v>0.751322751322751</v>
      </c>
      <c r="S15" s="15" t="n">
        <v>0.678795628923506</v>
      </c>
      <c r="T15" s="15" t="n">
        <v>0.0816326530612245</v>
      </c>
      <c r="U15" s="16" t="n">
        <f aca="false">S15-E15</f>
        <v>0.021226018007039</v>
      </c>
      <c r="V15" s="16" t="n">
        <f aca="false">T15-F15</f>
        <v>0.0075585789871504</v>
      </c>
    </row>
    <row r="16" customFormat="false" ht="16" hidden="false" customHeight="false" outlineLevel="0" collapsed="false">
      <c r="A16" s="17"/>
      <c r="B16" s="4" t="s">
        <v>84</v>
      </c>
      <c r="C16" s="4" t="s">
        <v>59</v>
      </c>
      <c r="D16" s="4" t="s">
        <v>85</v>
      </c>
      <c r="E16" s="15" t="n">
        <v>0.892486011191047</v>
      </c>
      <c r="F16" s="15" t="n">
        <v>0.738461538461538</v>
      </c>
      <c r="G16" s="15" t="n">
        <v>0.687883380241033</v>
      </c>
      <c r="H16" s="15" t="n">
        <v>0.53968253968254</v>
      </c>
      <c r="I16" s="16" t="n">
        <f aca="false">G16-E16</f>
        <v>-0.204602630950014</v>
      </c>
      <c r="J16" s="16" t="n">
        <f aca="false">H16-F16</f>
        <v>-0.198778998778998</v>
      </c>
      <c r="K16" s="15" t="n">
        <v>0.804020813623463</v>
      </c>
      <c r="L16" s="15" t="n">
        <v>0.656716417910448</v>
      </c>
      <c r="M16" s="16" t="n">
        <f aca="false">K16-I16</f>
        <v>1.00862344457348</v>
      </c>
      <c r="N16" s="16" t="n">
        <f aca="false">L16-J16</f>
        <v>0.855495416689446</v>
      </c>
      <c r="O16" s="15" t="n">
        <v>0.904855233853007</v>
      </c>
      <c r="P16" s="15" t="n">
        <v>0.701754385964912</v>
      </c>
      <c r="Q16" s="16" t="n">
        <f aca="false">O16-E16</f>
        <v>0.0123692226619599</v>
      </c>
      <c r="R16" s="16" t="n">
        <f aca="false">P16-F16</f>
        <v>-0.036707152496626</v>
      </c>
      <c r="S16" s="15" t="n">
        <v>0.509940681209338</v>
      </c>
      <c r="T16" s="15" t="n">
        <v>0.345679012345679</v>
      </c>
      <c r="U16" s="16" t="n">
        <f aca="false">S16-E16</f>
        <v>-0.382545329981709</v>
      </c>
      <c r="V16" s="16" t="n">
        <f aca="false">T16-F16</f>
        <v>-0.392782526115859</v>
      </c>
    </row>
    <row r="17" customFormat="false" ht="16" hidden="false" customHeight="false" outlineLevel="0" collapsed="false">
      <c r="A17" s="17"/>
      <c r="B17" s="4" t="s">
        <v>86</v>
      </c>
      <c r="C17" s="4" t="s">
        <v>59</v>
      </c>
      <c r="D17" s="4" t="s">
        <v>87</v>
      </c>
      <c r="E17" s="15" t="n">
        <v>0.881595507793591</v>
      </c>
      <c r="F17" s="15" t="n">
        <v>0.764705882352941</v>
      </c>
      <c r="G17" s="15" t="n">
        <v>0.968794642857143</v>
      </c>
      <c r="H17" s="15" t="n">
        <v>0.894736842105263</v>
      </c>
      <c r="I17" s="16" t="n">
        <f aca="false">G17-E17</f>
        <v>0.087199135063552</v>
      </c>
      <c r="J17" s="16" t="n">
        <f aca="false">H17-F17</f>
        <v>0.130030959752322</v>
      </c>
      <c r="K17" s="15" t="n">
        <v>0.915028031127102</v>
      </c>
      <c r="L17" s="15" t="n">
        <v>0.779220779220779</v>
      </c>
      <c r="M17" s="16" t="n">
        <f aca="false">K17-I17</f>
        <v>0.82782889606355</v>
      </c>
      <c r="N17" s="16" t="n">
        <f aca="false">L17-J17</f>
        <v>0.649189819468457</v>
      </c>
      <c r="O17" s="15" t="n">
        <v>0.918586789554531</v>
      </c>
      <c r="P17" s="15" t="n">
        <v>0.794117647058823</v>
      </c>
      <c r="Q17" s="16" t="n">
        <f aca="false">O17-E17</f>
        <v>0.03699128176094</v>
      </c>
      <c r="R17" s="16" t="n">
        <f aca="false">P17-F17</f>
        <v>0.029411764705882</v>
      </c>
      <c r="S17" s="15" t="n">
        <v>0.78140243902439</v>
      </c>
      <c r="T17" s="15" t="n">
        <v>0.666666666666667</v>
      </c>
      <c r="U17" s="16" t="n">
        <f aca="false">S17-E17</f>
        <v>-0.100193068769201</v>
      </c>
      <c r="V17" s="16" t="n">
        <f aca="false">T17-F17</f>
        <v>-0.0980392156862739</v>
      </c>
    </row>
    <row r="18" customFormat="false" ht="16" hidden="false" customHeight="false" outlineLevel="0" collapsed="false">
      <c r="A18" s="17"/>
      <c r="B18" s="4" t="s">
        <v>86</v>
      </c>
      <c r="C18" s="4" t="s">
        <v>62</v>
      </c>
      <c r="D18" s="4" t="s">
        <v>88</v>
      </c>
      <c r="E18" s="15" t="n">
        <v>0.281705227078</v>
      </c>
      <c r="F18" s="15" t="n">
        <v>0.761740841024</v>
      </c>
      <c r="G18" s="15" t="n">
        <v>0.262872597625</v>
      </c>
      <c r="H18" s="15" t="n">
        <v>0.791717299676</v>
      </c>
      <c r="I18" s="16" t="n">
        <f aca="false">G18-E18</f>
        <v>-0.018832629453</v>
      </c>
      <c r="J18" s="16" t="n">
        <f aca="false">H18-F18</f>
        <v>0.029976458652</v>
      </c>
      <c r="K18" s="15" t="n">
        <v>0.287079966948</v>
      </c>
      <c r="L18" s="15" t="n">
        <v>0.757076528902</v>
      </c>
      <c r="M18" s="16" t="n">
        <f aca="false">K18-I18</f>
        <v>0.305912596401</v>
      </c>
      <c r="N18" s="16" t="n">
        <f aca="false">L18-J18</f>
        <v>0.72710007025</v>
      </c>
      <c r="O18" s="15" t="n">
        <v>0.263450238707</v>
      </c>
      <c r="P18" s="15" t="n">
        <v>0.774937456015</v>
      </c>
      <c r="Q18" s="16" t="n">
        <f aca="false">O18-E18</f>
        <v>-0.018254988371</v>
      </c>
      <c r="R18" s="16" t="n">
        <f aca="false">P18-F18</f>
        <v>0.013196614991</v>
      </c>
      <c r="S18" s="15" t="n">
        <v>0.348642734729</v>
      </c>
      <c r="T18" s="15" t="n">
        <v>0.614286172144</v>
      </c>
      <c r="U18" s="16" t="n">
        <f aca="false">S18-E18</f>
        <v>0.066937507651</v>
      </c>
      <c r="V18" s="16" t="n">
        <f aca="false">T18-F18</f>
        <v>-0.14745466888</v>
      </c>
    </row>
    <row r="19" customFormat="false" ht="16" hidden="false" customHeight="true" outlineLevel="0" collapsed="false">
      <c r="A19" s="14" t="s">
        <v>89</v>
      </c>
      <c r="B19" s="4" t="s">
        <v>90</v>
      </c>
      <c r="C19" s="4" t="s">
        <v>59</v>
      </c>
      <c r="D19" s="4" t="s">
        <v>91</v>
      </c>
      <c r="E19" s="15" t="n">
        <v>0.542525673394154</v>
      </c>
      <c r="F19" s="15" t="n">
        <v>0.757062146892655</v>
      </c>
      <c r="G19" s="15" t="n">
        <v>0.646044075144509</v>
      </c>
      <c r="H19" s="15" t="n">
        <v>0.375</v>
      </c>
      <c r="I19" s="16" t="n">
        <f aca="false">G19-E19</f>
        <v>0.103518401750355</v>
      </c>
      <c r="J19" s="16" t="n">
        <f aca="false">H19-F19</f>
        <v>-0.382062146892655</v>
      </c>
      <c r="K19" s="15" t="n">
        <v>0.55115562403698</v>
      </c>
      <c r="L19" s="15" t="n">
        <v>0.425</v>
      </c>
      <c r="M19" s="16" t="n">
        <f aca="false">K19-I19</f>
        <v>0.447637222286625</v>
      </c>
      <c r="N19" s="16" t="n">
        <f aca="false">L19-J19</f>
        <v>0.807062146892655</v>
      </c>
      <c r="O19" s="15" t="n">
        <v>0.576998050682261</v>
      </c>
      <c r="P19" s="15" t="n">
        <v>0.170212765957447</v>
      </c>
      <c r="Q19" s="16" t="n">
        <f aca="false">O19-E19</f>
        <v>0.034472377288107</v>
      </c>
      <c r="R19" s="16" t="n">
        <f aca="false">P19-F19</f>
        <v>-0.586849380935208</v>
      </c>
      <c r="S19" s="15" t="n">
        <v>0.62525641025641</v>
      </c>
      <c r="T19" s="15" t="n">
        <v>0.318181818181818</v>
      </c>
      <c r="U19" s="16" t="n">
        <f aca="false">S19-E19</f>
        <v>0.082730736862256</v>
      </c>
      <c r="V19" s="16" t="n">
        <f aca="false">T19-F19</f>
        <v>-0.438880328710837</v>
      </c>
    </row>
    <row r="20" customFormat="false" ht="16" hidden="false" customHeight="false" outlineLevel="0" collapsed="false">
      <c r="A20" s="14"/>
      <c r="B20" s="4" t="s">
        <v>92</v>
      </c>
      <c r="C20" s="4" t="s">
        <v>59</v>
      </c>
      <c r="D20" s="4" t="s">
        <v>93</v>
      </c>
      <c r="E20" s="15" t="n">
        <v>0.932475884244373</v>
      </c>
      <c r="F20" s="15" t="n">
        <v>0.861538461538461</v>
      </c>
      <c r="G20" s="15" t="n">
        <v>0.904440154440154</v>
      </c>
      <c r="H20" s="15" t="n">
        <v>0.766666666666667</v>
      </c>
      <c r="I20" s="16" t="n">
        <f aca="false">G20-E20</f>
        <v>-0.0280357298042191</v>
      </c>
      <c r="J20" s="16" t="n">
        <f aca="false">H20-F20</f>
        <v>-0.094871794871794</v>
      </c>
      <c r="K20" s="15" t="n">
        <v>0.898734822977247</v>
      </c>
      <c r="L20" s="15" t="n">
        <v>0.8</v>
      </c>
      <c r="M20" s="16" t="n">
        <f aca="false">K20-I20</f>
        <v>0.926770552781466</v>
      </c>
      <c r="N20" s="16" t="n">
        <f aca="false">L20-J20</f>
        <v>0.894871794871794</v>
      </c>
      <c r="O20" s="15" t="n">
        <v>0.924702837423313</v>
      </c>
      <c r="P20" s="15" t="n">
        <v>0.90625</v>
      </c>
      <c r="Q20" s="16" t="n">
        <f aca="false">O20-E20</f>
        <v>-0.00777304682106006</v>
      </c>
      <c r="R20" s="16" t="n">
        <f aca="false">P20-F20</f>
        <v>0.0447115384615391</v>
      </c>
      <c r="S20" s="15" t="n">
        <v>0.950748129675811</v>
      </c>
      <c r="T20" s="15" t="n">
        <v>0.875</v>
      </c>
      <c r="U20" s="16" t="n">
        <f aca="false">S20-E20</f>
        <v>0.018272245431438</v>
      </c>
      <c r="V20" s="16" t="n">
        <f aca="false">T20-F20</f>
        <v>0.013461538461539</v>
      </c>
    </row>
    <row r="21" customFormat="false" ht="16" hidden="false" customHeight="false" outlineLevel="0" collapsed="false">
      <c r="A21" s="14"/>
      <c r="B21" s="4" t="s">
        <v>94</v>
      </c>
      <c r="C21" s="4" t="s">
        <v>59</v>
      </c>
      <c r="D21" s="4" t="s">
        <v>95</v>
      </c>
      <c r="E21" s="15" t="n">
        <v>0.914302258251303</v>
      </c>
      <c r="F21" s="15" t="n">
        <v>0.782608695652174</v>
      </c>
      <c r="G21" s="15" t="n">
        <v>0.915605095541401</v>
      </c>
      <c r="H21" s="15" t="n">
        <v>0.759493670886076</v>
      </c>
      <c r="I21" s="16" t="n">
        <f aca="false">G21-E21</f>
        <v>0.00130283729009806</v>
      </c>
      <c r="J21" s="16" t="n">
        <f aca="false">H21-F21</f>
        <v>-0.0231150247660979</v>
      </c>
      <c r="K21" s="15" t="n">
        <v>0.878070175438596</v>
      </c>
      <c r="L21" s="15" t="n">
        <v>0.771929824561403</v>
      </c>
      <c r="M21" s="16" t="n">
        <f aca="false">K21-I21</f>
        <v>0.876767338148498</v>
      </c>
      <c r="N21" s="16" t="n">
        <f aca="false">L21-J21</f>
        <v>0.795044849327501</v>
      </c>
      <c r="O21" s="15" t="n">
        <v>0.92497680890538</v>
      </c>
      <c r="P21" s="15" t="n">
        <v>0.851063829787234</v>
      </c>
      <c r="Q21" s="16" t="n">
        <f aca="false">O21-E21</f>
        <v>0.010674550654077</v>
      </c>
      <c r="R21" s="16" t="n">
        <f aca="false">P21-F21</f>
        <v>0.06845513413506</v>
      </c>
      <c r="S21" s="15" t="n">
        <v>0.926367811501597</v>
      </c>
      <c r="T21" s="15" t="n">
        <v>0.818181818181818</v>
      </c>
      <c r="U21" s="16" t="n">
        <f aca="false">S21-E21</f>
        <v>0.012065553250294</v>
      </c>
      <c r="V21" s="16" t="n">
        <f aca="false">T21-F21</f>
        <v>0.035573122529644</v>
      </c>
    </row>
    <row r="22" customFormat="false" ht="16" hidden="false" customHeight="false" outlineLevel="0" collapsed="false">
      <c r="A22" s="14"/>
      <c r="B22" s="4" t="s">
        <v>96</v>
      </c>
      <c r="C22" s="4" t="s">
        <v>62</v>
      </c>
      <c r="D22" s="4" t="s">
        <v>97</v>
      </c>
      <c r="E22" s="15" t="n">
        <v>0.274788835843</v>
      </c>
      <c r="F22" s="15" t="n">
        <v>0.77813705678</v>
      </c>
      <c r="G22" s="15" t="n">
        <v>0.277895091198</v>
      </c>
      <c r="H22" s="15" t="n">
        <v>0.780229360851</v>
      </c>
      <c r="I22" s="16" t="n">
        <f aca="false">G22-E22</f>
        <v>0.00310625535499998</v>
      </c>
      <c r="J22" s="16" t="n">
        <f aca="false">H22-F22</f>
        <v>0.00209230407100003</v>
      </c>
      <c r="K22" s="15" t="n">
        <v>0.288346186804</v>
      </c>
      <c r="L22" s="15" t="n">
        <v>0.777446934225</v>
      </c>
      <c r="M22" s="16" t="n">
        <f aca="false">K22-I22</f>
        <v>0.285239931449</v>
      </c>
      <c r="N22" s="16" t="n">
        <f aca="false">L22-J22</f>
        <v>0.775354630154</v>
      </c>
      <c r="O22" s="15" t="n">
        <v>0.260680621863</v>
      </c>
      <c r="P22" s="15" t="n">
        <v>0.790619103653</v>
      </c>
      <c r="Q22" s="16" t="n">
        <f aca="false">O22-E22</f>
        <v>-0.01410821398</v>
      </c>
      <c r="R22" s="16" t="n">
        <f aca="false">P22-F22</f>
        <v>0.012482046873</v>
      </c>
      <c r="S22" s="15" t="n">
        <v>0.340387440323</v>
      </c>
      <c r="T22" s="15" t="n">
        <v>0.667463052676</v>
      </c>
      <c r="U22" s="16" t="n">
        <f aca="false">S22-E22</f>
        <v>0.06559860448</v>
      </c>
      <c r="V22" s="16" t="n">
        <f aca="false">T22-F22</f>
        <v>-0.110674004104</v>
      </c>
    </row>
    <row r="23" customFormat="false" ht="16" hidden="false" customHeight="true" outlineLevel="0" collapsed="false">
      <c r="A23" s="14" t="s">
        <v>98</v>
      </c>
      <c r="B23" s="4" t="s">
        <v>99</v>
      </c>
      <c r="C23" s="4" t="s">
        <v>59</v>
      </c>
      <c r="D23" s="4" t="s">
        <v>100</v>
      </c>
      <c r="E23" s="15" t="n">
        <v>0.759136212624585</v>
      </c>
      <c r="F23" s="15" t="n">
        <v>0.72875816993464</v>
      </c>
      <c r="G23" s="15" t="n">
        <v>0.55926724137931</v>
      </c>
      <c r="H23" s="15" t="n">
        <v>0.757180156657963</v>
      </c>
      <c r="I23" s="16" t="n">
        <f aca="false">G23-E23</f>
        <v>-0.199868971245275</v>
      </c>
      <c r="J23" s="16" t="n">
        <f aca="false">H23-F23</f>
        <v>0.028421986723323</v>
      </c>
      <c r="K23" s="15" t="n">
        <v>0.715717623908498</v>
      </c>
      <c r="L23" s="15" t="n">
        <v>0.517647058823529</v>
      </c>
      <c r="M23" s="16"/>
      <c r="N23" s="16"/>
      <c r="O23" s="15"/>
      <c r="P23" s="15"/>
      <c r="Q23" s="16"/>
      <c r="R23" s="16"/>
      <c r="S23" s="18"/>
      <c r="T23" s="18"/>
      <c r="U23" s="16"/>
      <c r="V23" s="16"/>
    </row>
    <row r="24" customFormat="false" ht="16" hidden="false" customHeight="false" outlineLevel="0" collapsed="false">
      <c r="A24" s="14"/>
      <c r="B24" s="4" t="s">
        <v>101</v>
      </c>
      <c r="C24" s="4" t="s">
        <v>59</v>
      </c>
      <c r="D24" s="4" t="s">
        <v>102</v>
      </c>
      <c r="E24" s="15" t="n">
        <v>0.944497607655502</v>
      </c>
      <c r="F24" s="15" t="n">
        <v>0.740740740740741</v>
      </c>
      <c r="G24" s="15" t="n">
        <v>0.958420229405631</v>
      </c>
      <c r="H24" s="15" t="n">
        <v>0.866666666666667</v>
      </c>
      <c r="I24" s="16" t="n">
        <f aca="false">G24-E24</f>
        <v>0.013922621750129</v>
      </c>
      <c r="J24" s="16" t="n">
        <f aca="false">H24-F24</f>
        <v>0.125925925925926</v>
      </c>
      <c r="K24" s="15" t="n">
        <v>0.967573529411765</v>
      </c>
      <c r="L24" s="15" t="n">
        <v>0.730769230769231</v>
      </c>
      <c r="M24" s="16" t="n">
        <f aca="false">K24-I24</f>
        <v>0.953650907661636</v>
      </c>
      <c r="N24" s="16" t="n">
        <f aca="false">L24-J24</f>
        <v>0.604843304843305</v>
      </c>
      <c r="O24" s="15" t="n">
        <v>0.874637933032094</v>
      </c>
      <c r="P24" s="15" t="n">
        <v>0.641509433962264</v>
      </c>
      <c r="Q24" s="16" t="n">
        <f aca="false">O24-E24</f>
        <v>-0.069859674623408</v>
      </c>
      <c r="R24" s="16" t="n">
        <f aca="false">P24-F24</f>
        <v>-0.099231306778477</v>
      </c>
      <c r="S24" s="15"/>
      <c r="T24" s="15"/>
      <c r="U24" s="16"/>
      <c r="V24" s="16"/>
    </row>
    <row r="25" customFormat="false" ht="16" hidden="false" customHeight="false" outlineLevel="0" collapsed="false">
      <c r="A25" s="14"/>
      <c r="B25" s="4" t="s">
        <v>103</v>
      </c>
      <c r="C25" s="4" t="s">
        <v>104</v>
      </c>
      <c r="D25" s="4" t="s">
        <v>105</v>
      </c>
      <c r="E25" s="15" t="n">
        <v>0.536418166238</v>
      </c>
      <c r="F25" s="15" t="n">
        <v>0.0758030255389</v>
      </c>
      <c r="G25" s="15" t="n">
        <v>0.538047802669</v>
      </c>
      <c r="H25" s="15" t="n">
        <v>0.357946806223</v>
      </c>
      <c r="I25" s="16" t="n">
        <f aca="false">G25-E25</f>
        <v>0.001629636431</v>
      </c>
      <c r="J25" s="16" t="n">
        <f aca="false">H25-F25</f>
        <v>0.2821437806841</v>
      </c>
      <c r="K25" s="15" t="n">
        <v>0.456879667034</v>
      </c>
      <c r="L25" s="15" t="n">
        <v>0.430552087558</v>
      </c>
      <c r="M25" s="16" t="n">
        <f aca="false">K25-I25</f>
        <v>0.455250030603</v>
      </c>
      <c r="N25" s="16" t="n">
        <f aca="false">L25-J25</f>
        <v>0.1484083068739</v>
      </c>
      <c r="O25" s="15" t="n">
        <v>0.341385879545</v>
      </c>
      <c r="P25" s="15" t="n">
        <v>0.489714509899</v>
      </c>
      <c r="Q25" s="16" t="n">
        <f aca="false">O25-E25</f>
        <v>-0.195032286693</v>
      </c>
      <c r="R25" s="16" t="n">
        <f aca="false">P25-F25</f>
        <v>0.4139114843601</v>
      </c>
      <c r="S25" s="15" t="n">
        <v>0.50773120945</v>
      </c>
      <c r="T25" s="15" t="n">
        <v>0.236788144602</v>
      </c>
      <c r="U25" s="16" t="n">
        <f aca="false">S25-E25</f>
        <v>-0.028686956788</v>
      </c>
      <c r="V25" s="16" t="n">
        <f aca="false">T25-F25</f>
        <v>0.1609851190631</v>
      </c>
    </row>
    <row r="26" customFormat="false" ht="16" hidden="false" customHeight="false" outlineLevel="0" collapsed="false">
      <c r="A26" s="14"/>
      <c r="B26" s="4" t="s">
        <v>103</v>
      </c>
      <c r="C26" s="4" t="s">
        <v>104</v>
      </c>
      <c r="D26" s="4" t="s">
        <v>106</v>
      </c>
      <c r="E26" s="15" t="n">
        <v>0.362402833884</v>
      </c>
      <c r="F26" s="15" t="n">
        <v>0.485110201721</v>
      </c>
      <c r="G26" s="15" t="n">
        <v>0.451654119231</v>
      </c>
      <c r="H26" s="15" t="n">
        <v>0.428413281774</v>
      </c>
      <c r="I26" s="16" t="n">
        <f aca="false">G26-E26</f>
        <v>0.089251285347</v>
      </c>
      <c r="J26" s="16" t="n">
        <f aca="false">H26-F26</f>
        <v>-0.056696919947</v>
      </c>
      <c r="K26" s="15" t="n">
        <v>0.522359682948</v>
      </c>
      <c r="L26" s="15" t="n">
        <v>0.0197214078521</v>
      </c>
      <c r="M26" s="16" t="n">
        <f aca="false">K26-I26</f>
        <v>0.433108397601</v>
      </c>
      <c r="N26" s="16" t="n">
        <f aca="false">L26-J26</f>
        <v>0.0764183277991</v>
      </c>
      <c r="O26" s="15" t="n">
        <v>0.482819959603</v>
      </c>
      <c r="P26" s="15" t="n">
        <v>0.394374383139</v>
      </c>
      <c r="Q26" s="16" t="n">
        <f aca="false">O26-E26</f>
        <v>0.120417125719</v>
      </c>
      <c r="R26" s="16" t="n">
        <f aca="false">P26-F26</f>
        <v>-0.090735818582</v>
      </c>
      <c r="S26" s="15" t="n">
        <v>0.5</v>
      </c>
      <c r="T26" s="15" t="n">
        <v>0.376069586828</v>
      </c>
      <c r="U26" s="16" t="n">
        <f aca="false">S26-E26</f>
        <v>0.137597166116</v>
      </c>
      <c r="V26" s="16" t="n">
        <f aca="false">T26-F26</f>
        <v>-0.109040614893</v>
      </c>
    </row>
    <row r="27" customFormat="false" ht="13.85" hidden="false" customHeight="false" outlineLevel="0" collapsed="false">
      <c r="A27" s="19"/>
      <c r="I27" s="0" t="n">
        <f aca="false">SUM(I4:I26)/23</f>
        <v>0.0108695385702549</v>
      </c>
      <c r="J27" s="0" t="n">
        <f aca="false">SUM(J4:J26)/23</f>
        <v>0.00840296970567532</v>
      </c>
      <c r="M27" s="0" t="n">
        <f aca="false">SUM(M4:M26)/22</f>
        <v>0.563674515318856</v>
      </c>
      <c r="N27" s="0" t="n">
        <f aca="false">SUM(N4:N26)/22</f>
        <v>0.556631177947625</v>
      </c>
      <c r="Q27" s="0" t="n">
        <f aca="false">SUM(Q4:Q26)/22</f>
        <v>0.0120383006975217</v>
      </c>
      <c r="R27" s="0" t="n">
        <f aca="false">SUM(R4:R26)/22</f>
        <v>0.0263912934453764</v>
      </c>
      <c r="U27" s="0" t="n">
        <f aca="false">SUM(U4:U26)/20</f>
        <v>-0.00417062984353905</v>
      </c>
      <c r="V27" s="0" t="n">
        <f aca="false">SUM(V4:V26)/20</f>
        <v>-0.0612967819771461</v>
      </c>
    </row>
  </sheetData>
  <mergeCells count="15">
    <mergeCell ref="O1:V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A4:A7"/>
    <mergeCell ref="A8:A11"/>
    <mergeCell ref="A12:A18"/>
    <mergeCell ref="A19:A22"/>
    <mergeCell ref="A23:A26"/>
  </mergeCells>
  <conditionalFormatting sqref="E4:V26">
    <cfRule type="expression" priority="2" aboveAverage="0" equalAverage="0" bottom="0" percent="0" rank="0" text="" dxfId="0">
      <formula>LEN(TRIM(E4))=0</formula>
    </cfRule>
  </conditionalFormatting>
  <conditionalFormatting sqref="I4:J26,M4:N26,Q4:R26">
    <cfRule type="cellIs" priority="3" operator="greaterThan" aboveAverage="0" equalAverage="0" bottom="0" percent="0" rank="0" text="" dxfId="1">
      <formula>0</formula>
    </cfRule>
  </conditionalFormatting>
  <conditionalFormatting sqref="I4:J26,M4:N26,Q4:R26">
    <cfRule type="cellIs" priority="4" operator="lessThan" aboveAverage="0" equalAverage="0" bottom="0" percent="0" rank="0" text="" dxfId="2">
      <formula>0</formula>
    </cfRule>
  </conditionalFormatting>
  <conditionalFormatting sqref="U4:V26">
    <cfRule type="cellIs" priority="5" operator="greaterThan" aboveAverage="0" equalAverage="0" bottom="0" percent="0" rank="0" text="" dxfId="1">
      <formula>0</formula>
    </cfRule>
  </conditionalFormatting>
  <conditionalFormatting sqref="U4:V26">
    <cfRule type="cellIs" priority="6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1.2908163265306"/>
    <col collapsed="false" hidden="false" max="2" min="2" style="0" width="35.1326530612245"/>
    <col collapsed="false" hidden="false" max="3" min="3" style="0" width="20.4285714285714"/>
    <col collapsed="false" hidden="false" max="4" min="4" style="0" width="28.8622448979592"/>
    <col collapsed="false" hidden="false" max="5" min="5" style="0" width="56.7040816326531"/>
    <col collapsed="false" hidden="false" max="7" min="6" style="0" width="16"/>
    <col collapsed="false" hidden="false" max="1025" min="8" style="0" width="14.4285714285714"/>
  </cols>
  <sheetData>
    <row r="1" customFormat="false" ht="15.75" hidden="false" customHeight="true" outlineLevel="0" collapsed="false">
      <c r="A1" s="6"/>
      <c r="B1" s="7"/>
      <c r="C1" s="7"/>
      <c r="D1" s="7"/>
      <c r="E1" s="20"/>
      <c r="F1" s="9" t="s">
        <v>44</v>
      </c>
      <c r="G1" s="9"/>
    </row>
    <row r="2" customFormat="false" ht="15.75" hidden="false" customHeight="false" outlineLevel="0" collapsed="false">
      <c r="A2" s="6"/>
      <c r="B2" s="7"/>
      <c r="C2" s="11" t="s">
        <v>53</v>
      </c>
      <c r="D2" s="11" t="s">
        <v>54</v>
      </c>
      <c r="E2" s="12" t="s">
        <v>107</v>
      </c>
      <c r="F2" s="12" t="s">
        <v>55</v>
      </c>
      <c r="G2" s="12" t="s">
        <v>56</v>
      </c>
    </row>
    <row r="3" customFormat="false" ht="15.75" hidden="false" customHeight="false" outlineLevel="0" collapsed="false">
      <c r="A3" s="21" t="s">
        <v>89</v>
      </c>
      <c r="B3" s="4" t="s">
        <v>92</v>
      </c>
      <c r="C3" s="4" t="s">
        <v>59</v>
      </c>
      <c r="D3" s="4" t="s">
        <v>93</v>
      </c>
      <c r="E3" s="22" t="s">
        <v>49</v>
      </c>
      <c r="F3" s="15" t="n">
        <v>0.924702837423313</v>
      </c>
      <c r="G3" s="15" t="n">
        <v>0.90625</v>
      </c>
    </row>
    <row r="4" customFormat="false" ht="15.75" hidden="false" customHeight="false" outlineLevel="0" collapsed="false">
      <c r="A4" s="23" t="s">
        <v>75</v>
      </c>
      <c r="B4" s="4" t="s">
        <v>86</v>
      </c>
      <c r="C4" s="4" t="s">
        <v>59</v>
      </c>
      <c r="D4" s="4" t="s">
        <v>87</v>
      </c>
      <c r="E4" s="22" t="s">
        <v>108</v>
      </c>
      <c r="F4" s="15" t="n">
        <v>0.968794642857143</v>
      </c>
      <c r="G4" s="15" t="n">
        <v>0.894736842105263</v>
      </c>
    </row>
    <row r="5" customFormat="false" ht="15.75" hidden="false" customHeight="false" outlineLevel="0" collapsed="false">
      <c r="A5" s="23" t="s">
        <v>89</v>
      </c>
      <c r="B5" s="4" t="s">
        <v>92</v>
      </c>
      <c r="C5" s="4" t="s">
        <v>59</v>
      </c>
      <c r="D5" s="4" t="s">
        <v>93</v>
      </c>
      <c r="E5" s="22" t="s">
        <v>51</v>
      </c>
      <c r="F5" s="15" t="n">
        <v>0.950748129675811</v>
      </c>
      <c r="G5" s="15" t="n">
        <v>0.875</v>
      </c>
    </row>
    <row r="6" customFormat="false" ht="15.75" hidden="false" customHeight="false" outlineLevel="0" collapsed="false">
      <c r="A6" s="23" t="s">
        <v>98</v>
      </c>
      <c r="B6" s="4" t="s">
        <v>101</v>
      </c>
      <c r="C6" s="4" t="s">
        <v>59</v>
      </c>
      <c r="D6" s="4" t="s">
        <v>102</v>
      </c>
      <c r="E6" s="22" t="s">
        <v>108</v>
      </c>
      <c r="F6" s="15" t="n">
        <v>0.958420229405631</v>
      </c>
      <c r="G6" s="15" t="n">
        <v>0.866666666666667</v>
      </c>
    </row>
    <row r="7" customFormat="false" ht="15.75" hidden="false" customHeight="false" outlineLevel="0" collapsed="false">
      <c r="A7" s="23" t="s">
        <v>89</v>
      </c>
      <c r="B7" s="4" t="s">
        <v>92</v>
      </c>
      <c r="C7" s="4" t="s">
        <v>59</v>
      </c>
      <c r="D7" s="4" t="s">
        <v>93</v>
      </c>
      <c r="E7" s="22" t="s">
        <v>44</v>
      </c>
      <c r="F7" s="15" t="n">
        <v>0.932475884244373</v>
      </c>
      <c r="G7" s="15" t="n">
        <v>0.861538461538461</v>
      </c>
    </row>
    <row r="8" customFormat="false" ht="15.75" hidden="false" customHeight="false" outlineLevel="0" collapsed="false">
      <c r="A8" s="23" t="s">
        <v>89</v>
      </c>
      <c r="B8" s="4" t="s">
        <v>94</v>
      </c>
      <c r="C8" s="4" t="s">
        <v>59</v>
      </c>
      <c r="D8" s="4" t="s">
        <v>95</v>
      </c>
      <c r="E8" s="22" t="s">
        <v>49</v>
      </c>
      <c r="F8" s="15" t="n">
        <v>0.92497680890538</v>
      </c>
      <c r="G8" s="15" t="n">
        <v>0.851063829787234</v>
      </c>
    </row>
    <row r="9" customFormat="false" ht="15.75" hidden="false" customHeight="false" outlineLevel="0" collapsed="false">
      <c r="A9" s="23" t="s">
        <v>75</v>
      </c>
      <c r="B9" s="4" t="s">
        <v>82</v>
      </c>
      <c r="C9" s="4" t="s">
        <v>59</v>
      </c>
      <c r="D9" s="4" t="s">
        <v>83</v>
      </c>
      <c r="E9" s="22" t="s">
        <v>49</v>
      </c>
      <c r="F9" s="15" t="n">
        <v>0.873310506397549</v>
      </c>
      <c r="G9" s="15" t="n">
        <v>0.825396825396825</v>
      </c>
    </row>
    <row r="10" customFormat="false" ht="15.75" hidden="false" customHeight="false" outlineLevel="0" collapsed="false">
      <c r="A10" s="23" t="s">
        <v>89</v>
      </c>
      <c r="B10" s="4" t="s">
        <v>94</v>
      </c>
      <c r="C10" s="4" t="s">
        <v>59</v>
      </c>
      <c r="D10" s="4" t="s">
        <v>95</v>
      </c>
      <c r="E10" s="22" t="s">
        <v>109</v>
      </c>
      <c r="F10" s="15" t="n">
        <v>0.87753164556962</v>
      </c>
      <c r="G10" s="15" t="n">
        <v>0.821428571428572</v>
      </c>
    </row>
    <row r="11" customFormat="false" ht="15.75" hidden="false" customHeight="false" outlineLevel="0" collapsed="false">
      <c r="A11" s="23" t="s">
        <v>89</v>
      </c>
      <c r="B11" s="4" t="s">
        <v>94</v>
      </c>
      <c r="C11" s="4" t="s">
        <v>59</v>
      </c>
      <c r="D11" s="4" t="s">
        <v>95</v>
      </c>
      <c r="E11" s="22" t="s">
        <v>51</v>
      </c>
      <c r="F11" s="15" t="n">
        <v>0.926367811501597</v>
      </c>
      <c r="G11" s="15" t="n">
        <v>0.818181818181818</v>
      </c>
    </row>
    <row r="12" customFormat="false" ht="15.75" hidden="false" customHeight="false" outlineLevel="0" collapsed="false">
      <c r="A12" s="24" t="s">
        <v>89</v>
      </c>
      <c r="B12" s="4" t="s">
        <v>92</v>
      </c>
      <c r="C12" s="4" t="s">
        <v>59</v>
      </c>
      <c r="D12" s="4" t="s">
        <v>93</v>
      </c>
      <c r="E12" s="25" t="s">
        <v>47</v>
      </c>
      <c r="F12" s="15" t="n">
        <v>0.898734822977247</v>
      </c>
      <c r="G12" s="15" t="n">
        <v>0.8</v>
      </c>
    </row>
    <row r="13" customFormat="false" ht="15.75" hidden="false" customHeight="false" outlineLevel="0" collapsed="false">
      <c r="A13" s="23" t="s">
        <v>89</v>
      </c>
      <c r="B13" s="4" t="s">
        <v>96</v>
      </c>
      <c r="C13" s="4" t="s">
        <v>62</v>
      </c>
      <c r="D13" s="4" t="s">
        <v>97</v>
      </c>
      <c r="E13" s="22" t="s">
        <v>109</v>
      </c>
      <c r="F13" s="15" t="n">
        <v>0.257823019953</v>
      </c>
      <c r="G13" s="15" t="n">
        <v>0.795534396356</v>
      </c>
    </row>
    <row r="14" customFormat="false" ht="15.75" hidden="false" customHeight="false" outlineLevel="0" collapsed="false">
      <c r="A14" s="23" t="s">
        <v>75</v>
      </c>
      <c r="B14" s="4" t="s">
        <v>86</v>
      </c>
      <c r="C14" s="4" t="s">
        <v>59</v>
      </c>
      <c r="D14" s="4" t="s">
        <v>87</v>
      </c>
      <c r="E14" s="22" t="s">
        <v>49</v>
      </c>
      <c r="F14" s="15" t="n">
        <v>0.918586789554531</v>
      </c>
      <c r="G14" s="15" t="n">
        <v>0.794117647058823</v>
      </c>
    </row>
    <row r="15" customFormat="false" ht="15.75" hidden="false" customHeight="false" outlineLevel="0" collapsed="false">
      <c r="A15" s="23" t="s">
        <v>75</v>
      </c>
      <c r="B15" s="4" t="s">
        <v>86</v>
      </c>
      <c r="C15" s="4" t="s">
        <v>62</v>
      </c>
      <c r="D15" s="4" t="s">
        <v>88</v>
      </c>
      <c r="E15" s="22" t="s">
        <v>108</v>
      </c>
      <c r="F15" s="15" t="n">
        <v>0.262872597625</v>
      </c>
      <c r="G15" s="15" t="n">
        <v>0.791717299676</v>
      </c>
    </row>
    <row r="16" customFormat="false" ht="15.75" hidden="false" customHeight="false" outlineLevel="0" collapsed="false">
      <c r="A16" s="23" t="s">
        <v>89</v>
      </c>
      <c r="B16" s="4" t="s">
        <v>96</v>
      </c>
      <c r="C16" s="4" t="s">
        <v>62</v>
      </c>
      <c r="D16" s="4" t="s">
        <v>97</v>
      </c>
      <c r="E16" s="22" t="s">
        <v>49</v>
      </c>
      <c r="F16" s="15" t="n">
        <v>0.260680621863</v>
      </c>
      <c r="G16" s="15" t="n">
        <v>0.790619103653</v>
      </c>
    </row>
    <row r="17" customFormat="false" ht="15.75" hidden="false" customHeight="false" outlineLevel="0" collapsed="false">
      <c r="A17" s="23" t="s">
        <v>89</v>
      </c>
      <c r="B17" s="4" t="s">
        <v>94</v>
      </c>
      <c r="C17" s="4" t="s">
        <v>59</v>
      </c>
      <c r="D17" s="4" t="s">
        <v>95</v>
      </c>
      <c r="E17" s="22" t="s">
        <v>44</v>
      </c>
      <c r="F17" s="15" t="n">
        <v>0.914302258251303</v>
      </c>
      <c r="G17" s="15" t="n">
        <v>0.782608695652174</v>
      </c>
    </row>
    <row r="18" customFormat="false" ht="15.75" hidden="false" customHeight="false" outlineLevel="0" collapsed="false">
      <c r="A18" s="23" t="s">
        <v>89</v>
      </c>
      <c r="B18" s="4" t="s">
        <v>96</v>
      </c>
      <c r="C18" s="4" t="s">
        <v>62</v>
      </c>
      <c r="D18" s="4" t="s">
        <v>97</v>
      </c>
      <c r="E18" s="22" t="s">
        <v>108</v>
      </c>
      <c r="F18" s="15" t="n">
        <v>0.277895091198</v>
      </c>
      <c r="G18" s="15" t="n">
        <v>0.780229360851</v>
      </c>
    </row>
    <row r="19" customFormat="false" ht="15.75" hidden="false" customHeight="false" outlineLevel="0" collapsed="false">
      <c r="A19" s="24" t="s">
        <v>75</v>
      </c>
      <c r="B19" s="4" t="s">
        <v>86</v>
      </c>
      <c r="C19" s="4" t="s">
        <v>59</v>
      </c>
      <c r="D19" s="4" t="s">
        <v>87</v>
      </c>
      <c r="E19" s="25" t="s">
        <v>47</v>
      </c>
      <c r="F19" s="15" t="n">
        <v>0.915028031127102</v>
      </c>
      <c r="G19" s="15" t="n">
        <v>0.779220779220779</v>
      </c>
    </row>
    <row r="20" customFormat="false" ht="15.75" hidden="false" customHeight="false" outlineLevel="0" collapsed="false">
      <c r="A20" s="23" t="s">
        <v>89</v>
      </c>
      <c r="B20" s="4" t="s">
        <v>96</v>
      </c>
      <c r="C20" s="4" t="s">
        <v>62</v>
      </c>
      <c r="D20" s="4" t="s">
        <v>97</v>
      </c>
      <c r="E20" s="22" t="s">
        <v>44</v>
      </c>
      <c r="F20" s="15" t="n">
        <v>0.274788835843</v>
      </c>
      <c r="G20" s="15" t="n">
        <v>0.77813705678</v>
      </c>
    </row>
    <row r="21" customFormat="false" ht="15.75" hidden="false" customHeight="false" outlineLevel="0" collapsed="false">
      <c r="A21" s="24" t="s">
        <v>89</v>
      </c>
      <c r="B21" s="4" t="s">
        <v>96</v>
      </c>
      <c r="C21" s="4" t="s">
        <v>62</v>
      </c>
      <c r="D21" s="4" t="s">
        <v>97</v>
      </c>
      <c r="E21" s="25" t="s">
        <v>47</v>
      </c>
      <c r="F21" s="15" t="n">
        <v>0.288346186804</v>
      </c>
      <c r="G21" s="15" t="n">
        <v>0.777446934225</v>
      </c>
    </row>
    <row r="22" customFormat="false" ht="15.75" hidden="false" customHeight="false" outlineLevel="0" collapsed="false">
      <c r="A22" s="23" t="s">
        <v>89</v>
      </c>
      <c r="B22" s="4" t="s">
        <v>90</v>
      </c>
      <c r="C22" s="4" t="s">
        <v>59</v>
      </c>
      <c r="D22" s="4" t="s">
        <v>91</v>
      </c>
      <c r="E22" s="22" t="s">
        <v>109</v>
      </c>
      <c r="F22" s="15" t="n">
        <v>0.275259364671</v>
      </c>
      <c r="G22" s="15" t="n">
        <v>0.776587967457</v>
      </c>
    </row>
    <row r="23" customFormat="false" ht="15.75" hidden="false" customHeight="false" outlineLevel="0" collapsed="false">
      <c r="A23" s="23" t="s">
        <v>75</v>
      </c>
      <c r="B23" s="4" t="s">
        <v>86</v>
      </c>
      <c r="C23" s="4" t="s">
        <v>62</v>
      </c>
      <c r="D23" s="4" t="s">
        <v>88</v>
      </c>
      <c r="E23" s="22" t="s">
        <v>49</v>
      </c>
      <c r="F23" s="15" t="n">
        <v>0.263450238707</v>
      </c>
      <c r="G23" s="15" t="n">
        <v>0.774937456015</v>
      </c>
    </row>
    <row r="24" customFormat="false" ht="15.75" hidden="false" customHeight="false" outlineLevel="0" collapsed="false">
      <c r="A24" s="24" t="s">
        <v>89</v>
      </c>
      <c r="B24" s="4" t="s">
        <v>94</v>
      </c>
      <c r="C24" s="4" t="s">
        <v>59</v>
      </c>
      <c r="D24" s="4" t="s">
        <v>95</v>
      </c>
      <c r="E24" s="25" t="s">
        <v>47</v>
      </c>
      <c r="F24" s="15" t="n">
        <v>0.878070175438596</v>
      </c>
      <c r="G24" s="15" t="n">
        <v>0.771929824561403</v>
      </c>
    </row>
    <row r="25" customFormat="false" ht="15.75" hidden="false" customHeight="false" outlineLevel="0" collapsed="false">
      <c r="A25" s="23" t="s">
        <v>89</v>
      </c>
      <c r="B25" s="4" t="s">
        <v>92</v>
      </c>
      <c r="C25" s="4" t="s">
        <v>59</v>
      </c>
      <c r="D25" s="4" t="s">
        <v>93</v>
      </c>
      <c r="E25" s="22" t="s">
        <v>108</v>
      </c>
      <c r="F25" s="15" t="n">
        <v>0.904440154440154</v>
      </c>
      <c r="G25" s="15" t="n">
        <v>0.766666666666667</v>
      </c>
    </row>
    <row r="26" customFormat="false" ht="15.75" hidden="false" customHeight="false" outlineLevel="0" collapsed="false">
      <c r="A26" s="21" t="s">
        <v>67</v>
      </c>
      <c r="B26" s="4" t="s">
        <v>72</v>
      </c>
      <c r="C26" s="4" t="s">
        <v>59</v>
      </c>
      <c r="D26" s="4" t="s">
        <v>73</v>
      </c>
      <c r="E26" s="22" t="s">
        <v>51</v>
      </c>
      <c r="F26" s="15" t="n">
        <v>0.866268589454709</v>
      </c>
      <c r="G26" s="15" t="n">
        <v>0.766666666666667</v>
      </c>
    </row>
    <row r="27" customFormat="false" ht="15.75" hidden="false" customHeight="false" outlineLevel="0" collapsed="false">
      <c r="A27" s="23" t="s">
        <v>75</v>
      </c>
      <c r="B27" s="4" t="s">
        <v>86</v>
      </c>
      <c r="C27" s="4" t="s">
        <v>59</v>
      </c>
      <c r="D27" s="4" t="s">
        <v>87</v>
      </c>
      <c r="E27" s="22" t="s">
        <v>44</v>
      </c>
      <c r="F27" s="15" t="n">
        <v>0.881595507793591</v>
      </c>
      <c r="G27" s="15" t="n">
        <v>0.764705882352941</v>
      </c>
    </row>
    <row r="28" customFormat="false" ht="15.75" hidden="false" customHeight="false" outlineLevel="0" collapsed="false">
      <c r="A28" s="23" t="s">
        <v>75</v>
      </c>
      <c r="B28" s="4" t="s">
        <v>78</v>
      </c>
      <c r="C28" s="4" t="s">
        <v>62</v>
      </c>
      <c r="D28" s="4" t="s">
        <v>79</v>
      </c>
      <c r="E28" s="22" t="s">
        <v>108</v>
      </c>
      <c r="F28" s="15" t="n">
        <v>0.271900630432</v>
      </c>
      <c r="G28" s="15" t="n">
        <v>0.762523286894</v>
      </c>
    </row>
    <row r="29" customFormat="false" ht="15.75" hidden="false" customHeight="false" outlineLevel="0" collapsed="false">
      <c r="A29" s="23" t="s">
        <v>75</v>
      </c>
      <c r="B29" s="4" t="s">
        <v>78</v>
      </c>
      <c r="C29" s="4" t="s">
        <v>62</v>
      </c>
      <c r="D29" s="4" t="s">
        <v>79</v>
      </c>
      <c r="E29" s="22" t="s">
        <v>49</v>
      </c>
      <c r="F29" s="15" t="n">
        <v>0.27264659077</v>
      </c>
      <c r="G29" s="15" t="n">
        <v>0.76246494753</v>
      </c>
    </row>
    <row r="30" customFormat="false" ht="15.75" hidden="false" customHeight="false" outlineLevel="0" collapsed="false">
      <c r="A30" s="23" t="s">
        <v>75</v>
      </c>
      <c r="B30" s="4" t="s">
        <v>80</v>
      </c>
      <c r="C30" s="4" t="s">
        <v>62</v>
      </c>
      <c r="D30" s="4" t="s">
        <v>81</v>
      </c>
      <c r="E30" s="22" t="s">
        <v>49</v>
      </c>
      <c r="F30" s="15" t="n">
        <v>0.268274115559</v>
      </c>
      <c r="G30" s="15" t="n">
        <v>0.762228363677</v>
      </c>
    </row>
    <row r="31" customFormat="false" ht="15.75" hidden="false" customHeight="false" outlineLevel="0" collapsed="false">
      <c r="A31" s="23" t="s">
        <v>75</v>
      </c>
      <c r="B31" s="4" t="s">
        <v>86</v>
      </c>
      <c r="C31" s="4" t="s">
        <v>62</v>
      </c>
      <c r="D31" s="4" t="s">
        <v>88</v>
      </c>
      <c r="E31" s="22" t="s">
        <v>44</v>
      </c>
      <c r="F31" s="15" t="n">
        <v>0.281705227078</v>
      </c>
      <c r="G31" s="15" t="n">
        <v>0.761740841024</v>
      </c>
    </row>
    <row r="32" customFormat="false" ht="15.75" hidden="false" customHeight="false" outlineLevel="0" collapsed="false">
      <c r="A32" s="23" t="s">
        <v>89</v>
      </c>
      <c r="B32" s="4" t="s">
        <v>94</v>
      </c>
      <c r="C32" s="4" t="s">
        <v>59</v>
      </c>
      <c r="D32" s="4" t="s">
        <v>95</v>
      </c>
      <c r="E32" s="22" t="s">
        <v>108</v>
      </c>
      <c r="F32" s="15" t="n">
        <v>0.915605095541401</v>
      </c>
      <c r="G32" s="15" t="n">
        <v>0.759493670886076</v>
      </c>
    </row>
    <row r="33" customFormat="false" ht="15.75" hidden="false" customHeight="false" outlineLevel="0" collapsed="false">
      <c r="A33" s="23" t="s">
        <v>98</v>
      </c>
      <c r="B33" s="4" t="s">
        <v>99</v>
      </c>
      <c r="C33" s="4" t="s">
        <v>59</v>
      </c>
      <c r="D33" s="4" t="s">
        <v>100</v>
      </c>
      <c r="E33" s="22" t="s">
        <v>108</v>
      </c>
      <c r="F33" s="15" t="n">
        <v>0.55926724137931</v>
      </c>
      <c r="G33" s="15" t="n">
        <v>0.757180156657963</v>
      </c>
    </row>
    <row r="34" customFormat="false" ht="15.75" hidden="false" customHeight="false" outlineLevel="0" collapsed="false">
      <c r="A34" s="24" t="s">
        <v>75</v>
      </c>
      <c r="B34" s="4" t="s">
        <v>86</v>
      </c>
      <c r="C34" s="4" t="s">
        <v>62</v>
      </c>
      <c r="D34" s="4" t="s">
        <v>88</v>
      </c>
      <c r="E34" s="25" t="s">
        <v>47</v>
      </c>
      <c r="F34" s="15" t="n">
        <v>0.287079966948</v>
      </c>
      <c r="G34" s="15" t="n">
        <v>0.757076528902</v>
      </c>
    </row>
    <row r="35" customFormat="false" ht="15.75" hidden="false" customHeight="false" outlineLevel="0" collapsed="false">
      <c r="A35" s="23" t="s">
        <v>89</v>
      </c>
      <c r="B35" s="4" t="s">
        <v>90</v>
      </c>
      <c r="C35" s="4" t="s">
        <v>59</v>
      </c>
      <c r="D35" s="4" t="s">
        <v>91</v>
      </c>
      <c r="E35" s="22" t="s">
        <v>44</v>
      </c>
      <c r="F35" s="15" t="n">
        <v>0.542525673394154</v>
      </c>
      <c r="G35" s="15" t="n">
        <v>0.757062146892655</v>
      </c>
    </row>
    <row r="36" customFormat="false" ht="15.75" hidden="false" customHeight="false" outlineLevel="0" collapsed="false">
      <c r="A36" s="23" t="s">
        <v>67</v>
      </c>
      <c r="B36" s="4" t="s">
        <v>68</v>
      </c>
      <c r="C36" s="4" t="s">
        <v>59</v>
      </c>
      <c r="D36" s="4" t="s">
        <v>69</v>
      </c>
      <c r="E36" s="22" t="s">
        <v>108</v>
      </c>
      <c r="F36" s="15" t="n">
        <v>0.868423794145223</v>
      </c>
      <c r="G36" s="15" t="n">
        <v>0.754098360655738</v>
      </c>
    </row>
    <row r="37" customFormat="false" ht="15.75" hidden="false" customHeight="false" outlineLevel="0" collapsed="false">
      <c r="A37" s="23" t="s">
        <v>75</v>
      </c>
      <c r="B37" s="4" t="s">
        <v>80</v>
      </c>
      <c r="C37" s="4" t="s">
        <v>62</v>
      </c>
      <c r="D37" s="4" t="s">
        <v>81</v>
      </c>
      <c r="E37" s="22" t="s">
        <v>108</v>
      </c>
      <c r="F37" s="15" t="n">
        <v>0.282141326968</v>
      </c>
      <c r="G37" s="15" t="n">
        <v>0.751651850352</v>
      </c>
    </row>
    <row r="38" customFormat="false" ht="15.75" hidden="false" customHeight="false" outlineLevel="0" collapsed="false">
      <c r="A38" s="24" t="s">
        <v>75</v>
      </c>
      <c r="B38" s="4" t="s">
        <v>78</v>
      </c>
      <c r="C38" s="4" t="s">
        <v>62</v>
      </c>
      <c r="D38" s="4" t="s">
        <v>79</v>
      </c>
      <c r="E38" s="25" t="s">
        <v>47</v>
      </c>
      <c r="F38" s="15" t="n">
        <v>0.300962480108</v>
      </c>
      <c r="G38" s="15" t="n">
        <v>0.750648166491</v>
      </c>
    </row>
    <row r="39" customFormat="false" ht="15.75" hidden="false" customHeight="false" outlineLevel="0" collapsed="false">
      <c r="A39" s="23" t="s">
        <v>75</v>
      </c>
      <c r="B39" s="4" t="s">
        <v>78</v>
      </c>
      <c r="C39" s="4" t="s">
        <v>62</v>
      </c>
      <c r="D39" s="4" t="s">
        <v>79</v>
      </c>
      <c r="E39" s="22" t="s">
        <v>44</v>
      </c>
      <c r="F39" s="15" t="n">
        <v>0.275603654058</v>
      </c>
      <c r="G39" s="15" t="n">
        <v>0.740769850911</v>
      </c>
    </row>
    <row r="40" customFormat="false" ht="15.75" hidden="false" customHeight="false" outlineLevel="0" collapsed="false">
      <c r="A40" s="23" t="s">
        <v>98</v>
      </c>
      <c r="B40" s="4" t="s">
        <v>101</v>
      </c>
      <c r="C40" s="4" t="s">
        <v>59</v>
      </c>
      <c r="D40" s="4" t="s">
        <v>102</v>
      </c>
      <c r="E40" s="22" t="s">
        <v>44</v>
      </c>
      <c r="F40" s="15" t="n">
        <v>0.944497607655502</v>
      </c>
      <c r="G40" s="15" t="n">
        <v>0.740740740740741</v>
      </c>
    </row>
    <row r="41" customFormat="false" ht="15.75" hidden="false" customHeight="false" outlineLevel="0" collapsed="false">
      <c r="A41" s="23" t="s">
        <v>75</v>
      </c>
      <c r="B41" s="4" t="s">
        <v>84</v>
      </c>
      <c r="C41" s="4" t="s">
        <v>59</v>
      </c>
      <c r="D41" s="4" t="s">
        <v>85</v>
      </c>
      <c r="E41" s="22" t="s">
        <v>44</v>
      </c>
      <c r="F41" s="15" t="n">
        <v>0.892486011191047</v>
      </c>
      <c r="G41" s="15" t="n">
        <v>0.738461538461538</v>
      </c>
    </row>
    <row r="42" customFormat="false" ht="15.75" hidden="false" customHeight="false" outlineLevel="0" collapsed="false">
      <c r="A42" s="24" t="s">
        <v>98</v>
      </c>
      <c r="B42" s="4" t="s">
        <v>101</v>
      </c>
      <c r="C42" s="4" t="s">
        <v>59</v>
      </c>
      <c r="D42" s="4" t="s">
        <v>102</v>
      </c>
      <c r="E42" s="25" t="s">
        <v>47</v>
      </c>
      <c r="F42" s="15" t="n">
        <v>0.967573529411765</v>
      </c>
      <c r="G42" s="15" t="n">
        <v>0.730769230769231</v>
      </c>
    </row>
    <row r="43" customFormat="false" ht="15.75" hidden="false" customHeight="false" outlineLevel="0" collapsed="false">
      <c r="A43" s="23" t="s">
        <v>75</v>
      </c>
      <c r="B43" s="4" t="s">
        <v>78</v>
      </c>
      <c r="C43" s="4" t="s">
        <v>62</v>
      </c>
      <c r="D43" s="4" t="s">
        <v>79</v>
      </c>
      <c r="E43" s="22" t="s">
        <v>109</v>
      </c>
      <c r="F43" s="15" t="n">
        <v>0.278621924348</v>
      </c>
      <c r="G43" s="15" t="n">
        <v>0.72882962443</v>
      </c>
    </row>
    <row r="44" customFormat="false" ht="15.75" hidden="false" customHeight="false" outlineLevel="0" collapsed="false">
      <c r="A44" s="23" t="s">
        <v>98</v>
      </c>
      <c r="B44" s="4" t="s">
        <v>99</v>
      </c>
      <c r="C44" s="4" t="s">
        <v>59</v>
      </c>
      <c r="D44" s="4" t="s">
        <v>100</v>
      </c>
      <c r="E44" s="22" t="s">
        <v>44</v>
      </c>
      <c r="F44" s="15" t="n">
        <v>0.759136212624585</v>
      </c>
      <c r="G44" s="15" t="n">
        <v>0.72875816993464</v>
      </c>
    </row>
    <row r="45" customFormat="false" ht="15.75" hidden="false" customHeight="false" outlineLevel="0" collapsed="false">
      <c r="A45" s="23" t="s">
        <v>75</v>
      </c>
      <c r="B45" s="4" t="s">
        <v>84</v>
      </c>
      <c r="C45" s="4" t="s">
        <v>59</v>
      </c>
      <c r="D45" s="4" t="s">
        <v>85</v>
      </c>
      <c r="E45" s="22" t="s">
        <v>49</v>
      </c>
      <c r="F45" s="15" t="n">
        <v>0.904855233853007</v>
      </c>
      <c r="G45" s="15" t="n">
        <v>0.701754385964912</v>
      </c>
    </row>
    <row r="46" customFormat="false" ht="15.75" hidden="false" customHeight="false" outlineLevel="0" collapsed="false">
      <c r="A46" s="23" t="s">
        <v>75</v>
      </c>
      <c r="B46" s="4" t="s">
        <v>80</v>
      </c>
      <c r="C46" s="4" t="s">
        <v>62</v>
      </c>
      <c r="D46" s="4" t="s">
        <v>81</v>
      </c>
      <c r="E46" s="22" t="s">
        <v>44</v>
      </c>
      <c r="F46" s="15" t="n">
        <v>0.30573662627</v>
      </c>
      <c r="G46" s="15" t="n">
        <v>0.698974281314</v>
      </c>
    </row>
    <row r="47" customFormat="false" ht="15.75" hidden="false" customHeight="false" outlineLevel="0" collapsed="false">
      <c r="A47" s="23" t="s">
        <v>67</v>
      </c>
      <c r="B47" s="4" t="s">
        <v>72</v>
      </c>
      <c r="C47" s="4" t="s">
        <v>59</v>
      </c>
      <c r="D47" s="4" t="s">
        <v>73</v>
      </c>
      <c r="E47" s="22" t="s">
        <v>108</v>
      </c>
      <c r="F47" s="15" t="n">
        <v>0.798411758903029</v>
      </c>
      <c r="G47" s="15" t="n">
        <v>0.698412698412698</v>
      </c>
    </row>
    <row r="48" customFormat="false" ht="15.75" hidden="false" customHeight="false" outlineLevel="0" collapsed="false">
      <c r="A48" s="23" t="s">
        <v>75</v>
      </c>
      <c r="B48" s="4" t="s">
        <v>86</v>
      </c>
      <c r="C48" s="4" t="s">
        <v>62</v>
      </c>
      <c r="D48" s="4" t="s">
        <v>88</v>
      </c>
      <c r="E48" s="22" t="s">
        <v>109</v>
      </c>
      <c r="F48" s="15" t="n">
        <v>0.325181325744</v>
      </c>
      <c r="G48" s="15" t="n">
        <v>0.697513875299</v>
      </c>
    </row>
    <row r="49" customFormat="false" ht="15.75" hidden="false" customHeight="false" outlineLevel="0" collapsed="false">
      <c r="A49" s="21" t="s">
        <v>75</v>
      </c>
      <c r="B49" s="4" t="s">
        <v>86</v>
      </c>
      <c r="C49" s="4" t="s">
        <v>59</v>
      </c>
      <c r="D49" s="4" t="s">
        <v>87</v>
      </c>
      <c r="E49" s="22" t="s">
        <v>109</v>
      </c>
      <c r="F49" s="15" t="n">
        <v>0.813020833333333</v>
      </c>
      <c r="G49" s="15" t="n">
        <v>0.695652173913043</v>
      </c>
    </row>
    <row r="50" customFormat="false" ht="15.75" hidden="false" customHeight="false" outlineLevel="0" collapsed="false">
      <c r="A50" s="23" t="s">
        <v>75</v>
      </c>
      <c r="B50" s="4" t="s">
        <v>78</v>
      </c>
      <c r="C50" s="4" t="s">
        <v>62</v>
      </c>
      <c r="D50" s="4" t="s">
        <v>79</v>
      </c>
      <c r="E50" s="22" t="s">
        <v>51</v>
      </c>
      <c r="F50" s="15" t="n">
        <v>0.329913392092</v>
      </c>
      <c r="G50" s="15" t="n">
        <v>0.688072953681</v>
      </c>
    </row>
    <row r="51" customFormat="false" ht="15.75" hidden="false" customHeight="false" outlineLevel="0" collapsed="false">
      <c r="A51" s="23" t="s">
        <v>75</v>
      </c>
      <c r="B51" s="4" t="s">
        <v>76</v>
      </c>
      <c r="C51" s="4" t="s">
        <v>59</v>
      </c>
      <c r="D51" s="4" t="s">
        <v>77</v>
      </c>
      <c r="E51" s="22" t="s">
        <v>109</v>
      </c>
      <c r="F51" s="15" t="n">
        <v>0.815332091868405</v>
      </c>
      <c r="G51" s="15" t="n">
        <v>0.685714285714286</v>
      </c>
    </row>
    <row r="52" customFormat="false" ht="15.75" hidden="false" customHeight="false" outlineLevel="0" collapsed="false">
      <c r="A52" s="23" t="s">
        <v>67</v>
      </c>
      <c r="B52" s="4" t="s">
        <v>72</v>
      </c>
      <c r="C52" s="4" t="s">
        <v>62</v>
      </c>
      <c r="D52" s="4" t="s">
        <v>74</v>
      </c>
      <c r="E52" s="22" t="s">
        <v>108</v>
      </c>
      <c r="F52" s="15" t="n">
        <v>0.320043763006</v>
      </c>
      <c r="G52" s="15" t="n">
        <v>0.679807232503</v>
      </c>
    </row>
    <row r="53" customFormat="false" ht="15.75" hidden="false" customHeight="false" outlineLevel="0" collapsed="false">
      <c r="A53" s="23" t="s">
        <v>67</v>
      </c>
      <c r="B53" s="4" t="s">
        <v>72</v>
      </c>
      <c r="C53" s="4" t="s">
        <v>62</v>
      </c>
      <c r="D53" s="4" t="s">
        <v>74</v>
      </c>
      <c r="E53" s="22" t="s">
        <v>49</v>
      </c>
      <c r="F53" s="15" t="n">
        <v>0.320043763006</v>
      </c>
      <c r="G53" s="15" t="n">
        <v>0.679807232503</v>
      </c>
    </row>
    <row r="54" customFormat="false" ht="15.75" hidden="false" customHeight="false" outlineLevel="0" collapsed="false">
      <c r="A54" s="23" t="s">
        <v>67</v>
      </c>
      <c r="B54" s="4" t="s">
        <v>72</v>
      </c>
      <c r="C54" s="4" t="s">
        <v>62</v>
      </c>
      <c r="D54" s="4" t="s">
        <v>74</v>
      </c>
      <c r="E54" s="22" t="s">
        <v>51</v>
      </c>
      <c r="F54" s="15" t="n">
        <v>0.320043763006</v>
      </c>
      <c r="G54" s="15" t="n">
        <v>0.679807232503</v>
      </c>
    </row>
    <row r="55" customFormat="false" ht="15.75" hidden="false" customHeight="false" outlineLevel="0" collapsed="false">
      <c r="A55" s="23" t="s">
        <v>89</v>
      </c>
      <c r="B55" s="4" t="s">
        <v>96</v>
      </c>
      <c r="C55" s="4" t="s">
        <v>62</v>
      </c>
      <c r="D55" s="4" t="s">
        <v>97</v>
      </c>
      <c r="E55" s="22" t="s">
        <v>51</v>
      </c>
      <c r="F55" s="15" t="n">
        <v>0.340387440323</v>
      </c>
      <c r="G55" s="15" t="n">
        <v>0.667463052676</v>
      </c>
    </row>
    <row r="56" customFormat="false" ht="15.75" hidden="false" customHeight="false" outlineLevel="0" collapsed="false">
      <c r="A56" s="23" t="s">
        <v>75</v>
      </c>
      <c r="B56" s="4" t="s">
        <v>86</v>
      </c>
      <c r="C56" s="4" t="s">
        <v>59</v>
      </c>
      <c r="D56" s="4" t="s">
        <v>87</v>
      </c>
      <c r="E56" s="22" t="s">
        <v>51</v>
      </c>
      <c r="F56" s="15" t="n">
        <v>0.78140243902439</v>
      </c>
      <c r="G56" s="15" t="n">
        <v>0.666666666666667</v>
      </c>
    </row>
    <row r="57" customFormat="false" ht="15.75" hidden="false" customHeight="false" outlineLevel="0" collapsed="false">
      <c r="A57" s="23" t="s">
        <v>57</v>
      </c>
      <c r="B57" s="4" t="s">
        <v>58</v>
      </c>
      <c r="C57" s="4" t="s">
        <v>59</v>
      </c>
      <c r="D57" s="4" t="s">
        <v>60</v>
      </c>
      <c r="E57" s="22" t="s">
        <v>49</v>
      </c>
      <c r="F57" s="15" t="n">
        <v>0.735448759339544</v>
      </c>
      <c r="G57" s="15" t="n">
        <v>0.666666666666667</v>
      </c>
    </row>
    <row r="58" customFormat="false" ht="15.75" hidden="false" customHeight="false" outlineLevel="0" collapsed="false">
      <c r="A58" s="24" t="s">
        <v>75</v>
      </c>
      <c r="B58" s="4" t="s">
        <v>82</v>
      </c>
      <c r="C58" s="4" t="s">
        <v>59</v>
      </c>
      <c r="D58" s="4" t="s">
        <v>83</v>
      </c>
      <c r="E58" s="25" t="s">
        <v>47</v>
      </c>
      <c r="F58" s="15" t="n">
        <v>0.729236835619814</v>
      </c>
      <c r="G58" s="15" t="n">
        <v>0.666666666666667</v>
      </c>
    </row>
    <row r="59" customFormat="false" ht="15.75" hidden="false" customHeight="false" outlineLevel="0" collapsed="false">
      <c r="A59" s="23" t="s">
        <v>67</v>
      </c>
      <c r="B59" s="4" t="s">
        <v>72</v>
      </c>
      <c r="C59" s="4" t="s">
        <v>62</v>
      </c>
      <c r="D59" s="4" t="s">
        <v>74</v>
      </c>
      <c r="E59" s="22" t="s">
        <v>44</v>
      </c>
      <c r="F59" s="15" t="n">
        <v>0.314011047864</v>
      </c>
      <c r="G59" s="15" t="n">
        <v>0.664504586772</v>
      </c>
    </row>
    <row r="60" customFormat="false" ht="15.75" hidden="false" customHeight="false" outlineLevel="0" collapsed="false">
      <c r="A60" s="23" t="s">
        <v>57</v>
      </c>
      <c r="B60" s="4" t="s">
        <v>58</v>
      </c>
      <c r="C60" s="4" t="s">
        <v>59</v>
      </c>
      <c r="D60" s="4" t="s">
        <v>60</v>
      </c>
      <c r="E60" s="22" t="s">
        <v>108</v>
      </c>
      <c r="F60" s="15" t="n">
        <v>0.742294926505453</v>
      </c>
      <c r="G60" s="15" t="n">
        <v>0.657534246575343</v>
      </c>
    </row>
    <row r="61" customFormat="false" ht="15.75" hidden="false" customHeight="false" outlineLevel="0" collapsed="false">
      <c r="A61" s="24" t="s">
        <v>75</v>
      </c>
      <c r="B61" s="4" t="s">
        <v>84</v>
      </c>
      <c r="C61" s="4" t="s">
        <v>59</v>
      </c>
      <c r="D61" s="4" t="s">
        <v>85</v>
      </c>
      <c r="E61" s="25" t="s">
        <v>47</v>
      </c>
      <c r="F61" s="15" t="n">
        <v>0.804020813623463</v>
      </c>
      <c r="G61" s="15" t="n">
        <v>0.656716417910448</v>
      </c>
    </row>
    <row r="62" customFormat="false" ht="15.75" hidden="false" customHeight="false" outlineLevel="0" collapsed="false">
      <c r="A62" s="24" t="s">
        <v>67</v>
      </c>
      <c r="B62" s="4" t="s">
        <v>68</v>
      </c>
      <c r="C62" s="4" t="s">
        <v>59</v>
      </c>
      <c r="D62" s="4" t="s">
        <v>69</v>
      </c>
      <c r="E62" s="25" t="s">
        <v>47</v>
      </c>
      <c r="F62" s="15" t="n">
        <v>0.811233108108108</v>
      </c>
      <c r="G62" s="15" t="n">
        <v>0.65625</v>
      </c>
    </row>
    <row r="63" customFormat="false" ht="15.75" hidden="false" customHeight="false" outlineLevel="0" collapsed="false">
      <c r="A63" s="23" t="s">
        <v>75</v>
      </c>
      <c r="B63" s="4" t="s">
        <v>76</v>
      </c>
      <c r="C63" s="4" t="s">
        <v>59</v>
      </c>
      <c r="D63" s="4" t="s">
        <v>77</v>
      </c>
      <c r="E63" s="22" t="s">
        <v>51</v>
      </c>
      <c r="F63" s="15" t="n">
        <v>0.797443797786146</v>
      </c>
      <c r="G63" s="15" t="n">
        <v>0.652173913043478</v>
      </c>
    </row>
    <row r="64" customFormat="false" ht="15.75" hidden="false" customHeight="false" outlineLevel="0" collapsed="false">
      <c r="A64" s="24" t="s">
        <v>75</v>
      </c>
      <c r="B64" s="4" t="s">
        <v>80</v>
      </c>
      <c r="C64" s="4" t="s">
        <v>62</v>
      </c>
      <c r="D64" s="4" t="s">
        <v>81</v>
      </c>
      <c r="E64" s="25" t="s">
        <v>47</v>
      </c>
      <c r="F64" s="15" t="n">
        <v>0.321803464316</v>
      </c>
      <c r="G64" s="15" t="n">
        <v>0.650791795748</v>
      </c>
    </row>
    <row r="65" customFormat="false" ht="15.75" hidden="false" customHeight="false" outlineLevel="0" collapsed="false">
      <c r="A65" s="24" t="s">
        <v>67</v>
      </c>
      <c r="B65" s="4" t="s">
        <v>72</v>
      </c>
      <c r="C65" s="4" t="s">
        <v>62</v>
      </c>
      <c r="D65" s="4" t="s">
        <v>74</v>
      </c>
      <c r="E65" s="25" t="s">
        <v>47</v>
      </c>
      <c r="F65" s="15" t="n">
        <v>0.329710643898</v>
      </c>
      <c r="G65" s="15" t="n">
        <v>0.645270752842</v>
      </c>
    </row>
    <row r="66" customFormat="false" ht="15.75" hidden="false" customHeight="false" outlineLevel="0" collapsed="false">
      <c r="A66" s="23" t="s">
        <v>98</v>
      </c>
      <c r="B66" s="4" t="s">
        <v>101</v>
      </c>
      <c r="C66" s="4" t="s">
        <v>59</v>
      </c>
      <c r="D66" s="4" t="s">
        <v>102</v>
      </c>
      <c r="E66" s="22" t="s">
        <v>49</v>
      </c>
      <c r="F66" s="15" t="n">
        <v>0.874637933032094</v>
      </c>
      <c r="G66" s="15" t="n">
        <v>0.641509433962264</v>
      </c>
    </row>
    <row r="67" customFormat="false" ht="15.75" hidden="false" customHeight="false" outlineLevel="0" collapsed="false">
      <c r="A67" s="23" t="s">
        <v>67</v>
      </c>
      <c r="B67" s="4" t="s">
        <v>72</v>
      </c>
      <c r="C67" s="4" t="s">
        <v>59</v>
      </c>
      <c r="D67" s="4" t="s">
        <v>73</v>
      </c>
      <c r="E67" s="22" t="s">
        <v>109</v>
      </c>
      <c r="F67" s="15" t="n">
        <v>0.358634777819</v>
      </c>
      <c r="G67" s="15" t="n">
        <v>0.633645915183</v>
      </c>
    </row>
    <row r="68" customFormat="false" ht="15.75" hidden="false" customHeight="false" outlineLevel="0" collapsed="false">
      <c r="A68" s="23" t="s">
        <v>75</v>
      </c>
      <c r="B68" s="4" t="s">
        <v>76</v>
      </c>
      <c r="C68" s="4" t="s">
        <v>59</v>
      </c>
      <c r="D68" s="4" t="s">
        <v>77</v>
      </c>
      <c r="E68" s="22" t="s">
        <v>44</v>
      </c>
      <c r="F68" s="15" t="n">
        <v>0.783828854583572</v>
      </c>
      <c r="G68" s="15" t="n">
        <v>0.628571428571429</v>
      </c>
    </row>
    <row r="69" customFormat="false" ht="15.75" hidden="false" customHeight="false" outlineLevel="0" collapsed="false">
      <c r="A69" s="23" t="s">
        <v>89</v>
      </c>
      <c r="B69" s="4" t="s">
        <v>92</v>
      </c>
      <c r="C69" s="4" t="s">
        <v>59</v>
      </c>
      <c r="D69" s="4" t="s">
        <v>93</v>
      </c>
      <c r="E69" s="22" t="s">
        <v>109</v>
      </c>
      <c r="F69" s="15" t="n">
        <v>0.724483775811209</v>
      </c>
      <c r="G69" s="15" t="n">
        <v>0.623376623376623</v>
      </c>
    </row>
    <row r="70" customFormat="false" ht="15.75" hidden="false" customHeight="false" outlineLevel="0" collapsed="false">
      <c r="A70" s="23" t="s">
        <v>67</v>
      </c>
      <c r="B70" s="4" t="s">
        <v>68</v>
      </c>
      <c r="C70" s="4" t="s">
        <v>59</v>
      </c>
      <c r="D70" s="4" t="s">
        <v>69</v>
      </c>
      <c r="E70" s="22" t="s">
        <v>49</v>
      </c>
      <c r="F70" s="15" t="n">
        <v>0.806705486306978</v>
      </c>
      <c r="G70" s="15" t="n">
        <v>0.622950819672131</v>
      </c>
    </row>
    <row r="71" customFormat="false" ht="15.75" hidden="false" customHeight="false" outlineLevel="0" collapsed="false">
      <c r="A71" s="23" t="s">
        <v>67</v>
      </c>
      <c r="B71" s="4" t="s">
        <v>68</v>
      </c>
      <c r="C71" s="4" t="s">
        <v>59</v>
      </c>
      <c r="D71" s="4" t="s">
        <v>69</v>
      </c>
      <c r="E71" s="22" t="s">
        <v>44</v>
      </c>
      <c r="F71" s="15" t="n">
        <v>0.686781609195402</v>
      </c>
      <c r="G71" s="15" t="n">
        <v>0.621621621621622</v>
      </c>
    </row>
    <row r="72" customFormat="false" ht="15.75" hidden="false" customHeight="false" outlineLevel="0" collapsed="false">
      <c r="A72" s="21" t="s">
        <v>75</v>
      </c>
      <c r="B72" s="4" t="s">
        <v>76</v>
      </c>
      <c r="C72" s="4" t="s">
        <v>59</v>
      </c>
      <c r="D72" s="4" t="s">
        <v>77</v>
      </c>
      <c r="E72" s="22" t="s">
        <v>108</v>
      </c>
      <c r="F72" s="15" t="n">
        <v>0.792584921292461</v>
      </c>
      <c r="G72" s="15" t="n">
        <v>0.619718309859155</v>
      </c>
    </row>
    <row r="73" customFormat="false" ht="15.75" hidden="false" customHeight="false" outlineLevel="0" collapsed="false">
      <c r="A73" s="23" t="s">
        <v>67</v>
      </c>
      <c r="B73" s="4" t="s">
        <v>70</v>
      </c>
      <c r="C73" s="4" t="s">
        <v>59</v>
      </c>
      <c r="D73" s="4" t="s">
        <v>71</v>
      </c>
      <c r="E73" s="22" t="s">
        <v>108</v>
      </c>
      <c r="F73" s="15" t="n">
        <v>0.647150663544106</v>
      </c>
      <c r="G73" s="15" t="n">
        <v>0.617283950617284</v>
      </c>
    </row>
    <row r="74" customFormat="false" ht="15.75" hidden="false" customHeight="false" outlineLevel="0" collapsed="false">
      <c r="A74" s="23" t="s">
        <v>75</v>
      </c>
      <c r="B74" s="4" t="s">
        <v>86</v>
      </c>
      <c r="C74" s="4" t="s">
        <v>62</v>
      </c>
      <c r="D74" s="4" t="s">
        <v>88</v>
      </c>
      <c r="E74" s="22" t="s">
        <v>51</v>
      </c>
      <c r="F74" s="15" t="n">
        <v>0.348642734729</v>
      </c>
      <c r="G74" s="15" t="n">
        <v>0.614286172144</v>
      </c>
    </row>
    <row r="75" customFormat="false" ht="15.75" hidden="false" customHeight="false" outlineLevel="0" collapsed="false">
      <c r="A75" s="23" t="s">
        <v>67</v>
      </c>
      <c r="B75" s="4" t="s">
        <v>72</v>
      </c>
      <c r="C75" s="4" t="s">
        <v>59</v>
      </c>
      <c r="D75" s="4" t="s">
        <v>73</v>
      </c>
      <c r="E75" s="22" t="s">
        <v>49</v>
      </c>
      <c r="F75" s="15" t="n">
        <v>0.781599059376837</v>
      </c>
      <c r="G75" s="15" t="n">
        <v>0.610169491525424</v>
      </c>
    </row>
    <row r="76" customFormat="false" ht="15.75" hidden="false" customHeight="false" outlineLevel="0" collapsed="false">
      <c r="A76" s="23" t="s">
        <v>67</v>
      </c>
      <c r="B76" s="4" t="s">
        <v>72</v>
      </c>
      <c r="C76" s="4" t="s">
        <v>62</v>
      </c>
      <c r="D76" s="4" t="s">
        <v>74</v>
      </c>
      <c r="E76" s="22" t="s">
        <v>109</v>
      </c>
      <c r="F76" s="15" t="n">
        <v>0.378641816624</v>
      </c>
      <c r="G76" s="15" t="n">
        <v>0.60482254442</v>
      </c>
    </row>
    <row r="77" customFormat="false" ht="15.75" hidden="false" customHeight="false" outlineLevel="0" collapsed="false">
      <c r="A77" s="23" t="s">
        <v>67</v>
      </c>
      <c r="B77" s="4" t="s">
        <v>72</v>
      </c>
      <c r="C77" s="4" t="s">
        <v>59</v>
      </c>
      <c r="D77" s="4" t="s">
        <v>73</v>
      </c>
      <c r="E77" s="22" t="s">
        <v>44</v>
      </c>
      <c r="F77" s="15" t="n">
        <v>0.723010086887047</v>
      </c>
      <c r="G77" s="15" t="n">
        <v>0.603174603174603</v>
      </c>
    </row>
    <row r="78" customFormat="false" ht="15.75" hidden="false" customHeight="false" outlineLevel="0" collapsed="false">
      <c r="A78" s="23" t="s">
        <v>67</v>
      </c>
      <c r="B78" s="4" t="s">
        <v>70</v>
      </c>
      <c r="C78" s="4" t="s">
        <v>59</v>
      </c>
      <c r="D78" s="4" t="s">
        <v>71</v>
      </c>
      <c r="E78" s="22" t="s">
        <v>109</v>
      </c>
      <c r="F78" s="15" t="n">
        <v>0.706018518518518</v>
      </c>
      <c r="G78" s="15" t="n">
        <v>0.6</v>
      </c>
    </row>
    <row r="79" customFormat="false" ht="15.75" hidden="false" customHeight="false" outlineLevel="0" collapsed="false">
      <c r="A79" s="23" t="s">
        <v>57</v>
      </c>
      <c r="B79" s="4" t="s">
        <v>58</v>
      </c>
      <c r="C79" s="4" t="s">
        <v>59</v>
      </c>
      <c r="D79" s="4" t="s">
        <v>60</v>
      </c>
      <c r="E79" s="22" t="s">
        <v>44</v>
      </c>
      <c r="F79" s="15" t="n">
        <v>0.663757507507508</v>
      </c>
      <c r="G79" s="15" t="n">
        <v>0.578313253012048</v>
      </c>
    </row>
    <row r="80" customFormat="false" ht="15.75" hidden="false" customHeight="false" outlineLevel="0" collapsed="false">
      <c r="A80" s="24" t="s">
        <v>75</v>
      </c>
      <c r="B80" s="4" t="s">
        <v>76</v>
      </c>
      <c r="C80" s="4" t="s">
        <v>59</v>
      </c>
      <c r="D80" s="4" t="s">
        <v>77</v>
      </c>
      <c r="E80" s="25" t="s">
        <v>47</v>
      </c>
      <c r="F80" s="15" t="n">
        <v>0.712855169692186</v>
      </c>
      <c r="G80" s="15" t="n">
        <v>0.571428571428571</v>
      </c>
    </row>
    <row r="81" customFormat="false" ht="15.75" hidden="false" customHeight="false" outlineLevel="0" collapsed="false">
      <c r="A81" s="23" t="s">
        <v>57</v>
      </c>
      <c r="B81" s="4" t="s">
        <v>61</v>
      </c>
      <c r="C81" s="4" t="s">
        <v>62</v>
      </c>
      <c r="D81" s="4" t="s">
        <v>63</v>
      </c>
      <c r="E81" s="22" t="s">
        <v>51</v>
      </c>
      <c r="F81" s="15" t="n">
        <v>0.283472579263</v>
      </c>
      <c r="G81" s="15" t="n">
        <v>0.554207117446</v>
      </c>
    </row>
    <row r="82" customFormat="false" ht="15.75" hidden="false" customHeight="false" outlineLevel="0" collapsed="false">
      <c r="A82" s="23" t="s">
        <v>75</v>
      </c>
      <c r="B82" s="4" t="s">
        <v>82</v>
      </c>
      <c r="C82" s="4" t="s">
        <v>59</v>
      </c>
      <c r="D82" s="4" t="s">
        <v>83</v>
      </c>
      <c r="E82" s="22" t="s">
        <v>109</v>
      </c>
      <c r="F82" s="15" t="n">
        <v>0.750608828006088</v>
      </c>
      <c r="G82" s="15" t="n">
        <v>0.548387096774194</v>
      </c>
    </row>
    <row r="83" customFormat="false" ht="15.75" hidden="false" customHeight="false" outlineLevel="0" collapsed="false">
      <c r="A83" s="24" t="s">
        <v>67</v>
      </c>
      <c r="B83" s="4" t="s">
        <v>70</v>
      </c>
      <c r="C83" s="4" t="s">
        <v>59</v>
      </c>
      <c r="D83" s="4" t="s">
        <v>71</v>
      </c>
      <c r="E83" s="25" t="s">
        <v>47</v>
      </c>
      <c r="F83" s="15" t="n">
        <v>0.632010582010582</v>
      </c>
      <c r="G83" s="15" t="n">
        <v>0.545454545454545</v>
      </c>
    </row>
    <row r="84" customFormat="false" ht="15.75" hidden="false" customHeight="false" outlineLevel="0" collapsed="false">
      <c r="A84" s="23" t="s">
        <v>67</v>
      </c>
      <c r="B84" s="4" t="s">
        <v>70</v>
      </c>
      <c r="C84" s="4" t="s">
        <v>59</v>
      </c>
      <c r="D84" s="4" t="s">
        <v>71</v>
      </c>
      <c r="E84" s="22" t="s">
        <v>44</v>
      </c>
      <c r="F84" s="15" t="n">
        <v>0.671020408163265</v>
      </c>
      <c r="G84" s="15" t="n">
        <v>0.54320987654321</v>
      </c>
    </row>
    <row r="85" customFormat="false" ht="15.75" hidden="false" customHeight="false" outlineLevel="0" collapsed="false">
      <c r="A85" s="23" t="s">
        <v>75</v>
      </c>
      <c r="B85" s="4" t="s">
        <v>84</v>
      </c>
      <c r="C85" s="4" t="s">
        <v>59</v>
      </c>
      <c r="D85" s="4" t="s">
        <v>85</v>
      </c>
      <c r="E85" s="22" t="s">
        <v>108</v>
      </c>
      <c r="F85" s="15" t="n">
        <v>0.687883380241033</v>
      </c>
      <c r="G85" s="15" t="n">
        <v>0.53968253968254</v>
      </c>
    </row>
    <row r="86" customFormat="false" ht="15.75" hidden="false" customHeight="false" outlineLevel="0" collapsed="false">
      <c r="A86" s="23" t="s">
        <v>75</v>
      </c>
      <c r="B86" s="4" t="s">
        <v>76</v>
      </c>
      <c r="C86" s="4" t="s">
        <v>59</v>
      </c>
      <c r="D86" s="4" t="s">
        <v>77</v>
      </c>
      <c r="E86" s="22" t="s">
        <v>49</v>
      </c>
      <c r="F86" s="15" t="n">
        <v>0.650806451612903</v>
      </c>
      <c r="G86" s="15" t="n">
        <v>0.538461538461538</v>
      </c>
    </row>
    <row r="87" customFormat="false" ht="15.75" hidden="false" customHeight="false" outlineLevel="0" collapsed="false">
      <c r="A87" s="23" t="s">
        <v>57</v>
      </c>
      <c r="B87" s="4" t="s">
        <v>61</v>
      </c>
      <c r="C87" s="4" t="s">
        <v>62</v>
      </c>
      <c r="D87" s="4" t="s">
        <v>63</v>
      </c>
      <c r="E87" s="22" t="s">
        <v>49</v>
      </c>
      <c r="F87" s="15" t="n">
        <v>0.384085414371</v>
      </c>
      <c r="G87" s="15" t="n">
        <v>0.536243480654</v>
      </c>
    </row>
    <row r="88" customFormat="false" ht="15.75" hidden="false" customHeight="false" outlineLevel="0" collapsed="false">
      <c r="A88" s="23" t="s">
        <v>75</v>
      </c>
      <c r="B88" s="4" t="s">
        <v>80</v>
      </c>
      <c r="C88" s="4" t="s">
        <v>62</v>
      </c>
      <c r="D88" s="4" t="s">
        <v>81</v>
      </c>
      <c r="E88" s="22" t="s">
        <v>51</v>
      </c>
      <c r="F88" s="15" t="n">
        <v>0.326386338597</v>
      </c>
      <c r="G88" s="15" t="n">
        <v>0.53436646901</v>
      </c>
    </row>
    <row r="89" customFormat="false" ht="15.75" hidden="false" customHeight="false" outlineLevel="0" collapsed="false">
      <c r="A89" s="23" t="s">
        <v>57</v>
      </c>
      <c r="B89" s="4" t="s">
        <v>58</v>
      </c>
      <c r="C89" s="4" t="s">
        <v>59</v>
      </c>
      <c r="D89" s="4" t="s">
        <v>60</v>
      </c>
      <c r="E89" s="22" t="s">
        <v>51</v>
      </c>
      <c r="F89" s="15" t="n">
        <v>0.659333333333333</v>
      </c>
      <c r="G89" s="15" t="n">
        <v>0.530612244897959</v>
      </c>
    </row>
    <row r="90" customFormat="false" ht="15.75" hidden="false" customHeight="false" outlineLevel="0" collapsed="false">
      <c r="A90" s="23" t="s">
        <v>67</v>
      </c>
      <c r="B90" s="4" t="s">
        <v>70</v>
      </c>
      <c r="C90" s="4" t="s">
        <v>59</v>
      </c>
      <c r="D90" s="4" t="s">
        <v>71</v>
      </c>
      <c r="E90" s="22" t="s">
        <v>49</v>
      </c>
      <c r="F90" s="15" t="n">
        <v>0.679590017825312</v>
      </c>
      <c r="G90" s="15" t="n">
        <v>0.530120481927711</v>
      </c>
    </row>
    <row r="91" customFormat="false" ht="15.75" hidden="false" customHeight="false" outlineLevel="0" collapsed="false">
      <c r="A91" s="24" t="s">
        <v>98</v>
      </c>
      <c r="B91" s="4" t="s">
        <v>99</v>
      </c>
      <c r="C91" s="4" t="s">
        <v>59</v>
      </c>
      <c r="D91" s="4" t="s">
        <v>100</v>
      </c>
      <c r="E91" s="25" t="s">
        <v>47</v>
      </c>
      <c r="F91" s="15" t="n">
        <v>0.715717623908498</v>
      </c>
      <c r="G91" s="15" t="n">
        <v>0.517647058823529</v>
      </c>
    </row>
    <row r="92" customFormat="false" ht="15.75" hidden="false" customHeight="false" outlineLevel="0" collapsed="false">
      <c r="A92" s="23" t="s">
        <v>57</v>
      </c>
      <c r="B92" s="4" t="s">
        <v>61</v>
      </c>
      <c r="C92" s="4" t="s">
        <v>62</v>
      </c>
      <c r="D92" s="4" t="s">
        <v>63</v>
      </c>
      <c r="E92" s="22" t="s">
        <v>44</v>
      </c>
      <c r="F92" s="15" t="n">
        <v>0.397623638144</v>
      </c>
      <c r="G92" s="15" t="n">
        <v>0.516867761691</v>
      </c>
    </row>
    <row r="93" customFormat="false" ht="15.75" hidden="false" customHeight="false" outlineLevel="0" collapsed="false">
      <c r="A93" s="24" t="s">
        <v>57</v>
      </c>
      <c r="B93" s="4" t="s">
        <v>61</v>
      </c>
      <c r="C93" s="4" t="s">
        <v>62</v>
      </c>
      <c r="D93" s="4" t="s">
        <v>63</v>
      </c>
      <c r="E93" s="25" t="s">
        <v>47</v>
      </c>
      <c r="F93" s="15" t="n">
        <v>0.399023748317</v>
      </c>
      <c r="G93" s="15" t="n">
        <v>0.502141157339</v>
      </c>
    </row>
    <row r="94" customFormat="false" ht="15.75" hidden="false" customHeight="false" outlineLevel="0" collapsed="false">
      <c r="A94" s="23" t="s">
        <v>67</v>
      </c>
      <c r="B94" s="4" t="s">
        <v>70</v>
      </c>
      <c r="C94" s="4" t="s">
        <v>59</v>
      </c>
      <c r="D94" s="4" t="s">
        <v>71</v>
      </c>
      <c r="E94" s="22" t="s">
        <v>51</v>
      </c>
      <c r="F94" s="15" t="n">
        <v>0.644421487603306</v>
      </c>
      <c r="G94" s="15" t="n">
        <v>0.5</v>
      </c>
    </row>
    <row r="95" customFormat="false" ht="15.75" hidden="false" customHeight="false" outlineLevel="0" collapsed="false">
      <c r="A95" s="21" t="s">
        <v>57</v>
      </c>
      <c r="B95" s="4" t="s">
        <v>61</v>
      </c>
      <c r="C95" s="4" t="s">
        <v>62</v>
      </c>
      <c r="D95" s="4" t="s">
        <v>63</v>
      </c>
      <c r="E95" s="22" t="s">
        <v>109</v>
      </c>
      <c r="F95" s="15" t="n">
        <v>0.428885114457</v>
      </c>
      <c r="G95" s="15" t="n">
        <v>0.494620751007</v>
      </c>
    </row>
    <row r="96" customFormat="false" ht="15.75" hidden="false" customHeight="false" outlineLevel="0" collapsed="false">
      <c r="A96" s="23" t="s">
        <v>98</v>
      </c>
      <c r="B96" s="4" t="s">
        <v>103</v>
      </c>
      <c r="C96" s="4" t="s">
        <v>104</v>
      </c>
      <c r="D96" s="4" t="s">
        <v>105</v>
      </c>
      <c r="E96" s="22" t="s">
        <v>49</v>
      </c>
      <c r="F96" s="15" t="n">
        <v>0.341385879545</v>
      </c>
      <c r="G96" s="15" t="n">
        <v>0.489714509899</v>
      </c>
    </row>
    <row r="97" customFormat="false" ht="15.75" hidden="false" customHeight="false" outlineLevel="0" collapsed="false">
      <c r="A97" s="23" t="s">
        <v>98</v>
      </c>
      <c r="B97" s="4" t="s">
        <v>103</v>
      </c>
      <c r="C97" s="4" t="s">
        <v>104</v>
      </c>
      <c r="D97" s="4" t="s">
        <v>106</v>
      </c>
      <c r="E97" s="22" t="s">
        <v>44</v>
      </c>
      <c r="F97" s="15" t="n">
        <v>0.362402833884</v>
      </c>
      <c r="G97" s="15" t="n">
        <v>0.485110201721</v>
      </c>
    </row>
    <row r="98" customFormat="false" ht="15.75" hidden="false" customHeight="false" outlineLevel="0" collapsed="false">
      <c r="A98" s="24" t="s">
        <v>57</v>
      </c>
      <c r="B98" s="4" t="s">
        <v>64</v>
      </c>
      <c r="C98" s="4" t="s">
        <v>62</v>
      </c>
      <c r="D98" s="4" t="s">
        <v>65</v>
      </c>
      <c r="E98" s="25" t="s">
        <v>47</v>
      </c>
      <c r="F98" s="15" t="n">
        <v>0.423238768515</v>
      </c>
      <c r="G98" s="15" t="n">
        <v>0.46030666931</v>
      </c>
    </row>
    <row r="99" customFormat="false" ht="15.75" hidden="false" customHeight="false" outlineLevel="0" collapsed="false">
      <c r="A99" s="24" t="s">
        <v>98</v>
      </c>
      <c r="B99" s="4" t="s">
        <v>103</v>
      </c>
      <c r="C99" s="4" t="s">
        <v>104</v>
      </c>
      <c r="D99" s="4" t="s">
        <v>105</v>
      </c>
      <c r="E99" s="25" t="s">
        <v>47</v>
      </c>
      <c r="F99" s="15" t="n">
        <v>0.456879667034</v>
      </c>
      <c r="G99" s="15" t="n">
        <v>0.430552087558</v>
      </c>
    </row>
    <row r="100" customFormat="false" ht="15.75" hidden="false" customHeight="false" outlineLevel="0" collapsed="false">
      <c r="A100" s="23" t="s">
        <v>57</v>
      </c>
      <c r="B100" s="4" t="s">
        <v>61</v>
      </c>
      <c r="C100" s="4" t="s">
        <v>62</v>
      </c>
      <c r="D100" s="4" t="s">
        <v>63</v>
      </c>
      <c r="E100" s="22" t="s">
        <v>108</v>
      </c>
      <c r="F100" s="15" t="n">
        <v>0.455043456971</v>
      </c>
      <c r="G100" s="15" t="n">
        <v>0.430142558016</v>
      </c>
    </row>
    <row r="101" customFormat="false" ht="15.75" hidden="false" customHeight="false" outlineLevel="0" collapsed="false">
      <c r="A101" s="23" t="s">
        <v>98</v>
      </c>
      <c r="B101" s="4" t="s">
        <v>103</v>
      </c>
      <c r="C101" s="4" t="s">
        <v>104</v>
      </c>
      <c r="D101" s="4" t="s">
        <v>106</v>
      </c>
      <c r="E101" s="22" t="s">
        <v>108</v>
      </c>
      <c r="F101" s="15" t="n">
        <v>0.451654119231</v>
      </c>
      <c r="G101" s="15" t="n">
        <v>0.428413281774</v>
      </c>
    </row>
    <row r="102" customFormat="false" ht="15.75" hidden="false" customHeight="false" outlineLevel="0" collapsed="false">
      <c r="A102" s="24" t="s">
        <v>67</v>
      </c>
      <c r="B102" s="4" t="s">
        <v>72</v>
      </c>
      <c r="C102" s="4" t="s">
        <v>59</v>
      </c>
      <c r="D102" s="4" t="s">
        <v>73</v>
      </c>
      <c r="E102" s="25" t="s">
        <v>47</v>
      </c>
      <c r="F102" s="15" t="n">
        <v>0.686649274047187</v>
      </c>
      <c r="G102" s="15" t="n">
        <v>0.426229508196721</v>
      </c>
    </row>
    <row r="103" customFormat="false" ht="15.75" hidden="false" customHeight="false" outlineLevel="0" collapsed="false">
      <c r="A103" s="24" t="s">
        <v>89</v>
      </c>
      <c r="B103" s="4" t="s">
        <v>90</v>
      </c>
      <c r="C103" s="4" t="s">
        <v>59</v>
      </c>
      <c r="D103" s="4" t="s">
        <v>91</v>
      </c>
      <c r="E103" s="25" t="s">
        <v>47</v>
      </c>
      <c r="F103" s="15" t="n">
        <v>0.55115562403698</v>
      </c>
      <c r="G103" s="15" t="n">
        <v>0.425</v>
      </c>
    </row>
    <row r="104" customFormat="false" ht="15.75" hidden="false" customHeight="false" outlineLevel="0" collapsed="false">
      <c r="A104" s="23" t="s">
        <v>98</v>
      </c>
      <c r="B104" s="4" t="s">
        <v>103</v>
      </c>
      <c r="C104" s="4" t="s">
        <v>104</v>
      </c>
      <c r="D104" s="4" t="s">
        <v>106</v>
      </c>
      <c r="E104" s="22" t="s">
        <v>109</v>
      </c>
      <c r="F104" s="15" t="n">
        <v>0.480318123393</v>
      </c>
      <c r="G104" s="15" t="n">
        <v>0.421894461309</v>
      </c>
    </row>
    <row r="105" customFormat="false" ht="15.75" hidden="false" customHeight="false" outlineLevel="0" collapsed="false">
      <c r="A105" s="23" t="s">
        <v>98</v>
      </c>
      <c r="B105" s="4" t="s">
        <v>103</v>
      </c>
      <c r="C105" s="4" t="s">
        <v>104</v>
      </c>
      <c r="D105" s="4" t="s">
        <v>105</v>
      </c>
      <c r="E105" s="22" t="s">
        <v>109</v>
      </c>
      <c r="F105" s="15" t="n">
        <v>0.485723466765</v>
      </c>
      <c r="G105" s="15" t="n">
        <v>0.4082069947</v>
      </c>
    </row>
    <row r="106" customFormat="false" ht="15.75" hidden="false" customHeight="false" outlineLevel="0" collapsed="false">
      <c r="A106" s="23" t="s">
        <v>98</v>
      </c>
      <c r="B106" s="4" t="s">
        <v>103</v>
      </c>
      <c r="C106" s="4" t="s">
        <v>104</v>
      </c>
      <c r="D106" s="4" t="s">
        <v>106</v>
      </c>
      <c r="E106" s="22" t="s">
        <v>49</v>
      </c>
      <c r="F106" s="15" t="n">
        <v>0.482819959603</v>
      </c>
      <c r="G106" s="15" t="n">
        <v>0.394374383139</v>
      </c>
    </row>
    <row r="107" customFormat="false" ht="15.75" hidden="false" customHeight="false" outlineLevel="0" collapsed="false">
      <c r="A107" s="23" t="s">
        <v>57</v>
      </c>
      <c r="B107" s="4" t="s">
        <v>64</v>
      </c>
      <c r="C107" s="4" t="s">
        <v>62</v>
      </c>
      <c r="D107" s="4" t="s">
        <v>65</v>
      </c>
      <c r="E107" s="22" t="s">
        <v>44</v>
      </c>
      <c r="F107" s="15" t="n">
        <v>0.470295476803</v>
      </c>
      <c r="G107" s="15" t="n">
        <v>0.384881465858</v>
      </c>
    </row>
    <row r="108" customFormat="false" ht="15.75" hidden="false" customHeight="false" outlineLevel="0" collapsed="false">
      <c r="A108" s="23" t="s">
        <v>75</v>
      </c>
      <c r="B108" s="4" t="s">
        <v>80</v>
      </c>
      <c r="C108" s="4" t="s">
        <v>62</v>
      </c>
      <c r="D108" s="4" t="s">
        <v>81</v>
      </c>
      <c r="E108" s="22" t="s">
        <v>109</v>
      </c>
      <c r="F108" s="15" t="n">
        <v>0.495332966091</v>
      </c>
      <c r="G108" s="15" t="n">
        <v>0.383307228083</v>
      </c>
    </row>
    <row r="109" customFormat="false" ht="15.75" hidden="false" customHeight="false" outlineLevel="0" collapsed="false">
      <c r="A109" s="23" t="s">
        <v>57</v>
      </c>
      <c r="B109" s="4" t="s">
        <v>64</v>
      </c>
      <c r="C109" s="4" t="s">
        <v>62</v>
      </c>
      <c r="D109" s="4" t="s">
        <v>65</v>
      </c>
      <c r="E109" s="22" t="s">
        <v>108</v>
      </c>
      <c r="F109" s="15" t="n">
        <v>0.495608397601</v>
      </c>
      <c r="G109" s="15" t="n">
        <v>0.380015088246</v>
      </c>
    </row>
    <row r="110" customFormat="false" ht="15.75" hidden="false" customHeight="false" outlineLevel="0" collapsed="false">
      <c r="A110" s="23" t="s">
        <v>98</v>
      </c>
      <c r="B110" s="4" t="s">
        <v>103</v>
      </c>
      <c r="C110" s="4" t="s">
        <v>104</v>
      </c>
      <c r="D110" s="4" t="s">
        <v>106</v>
      </c>
      <c r="E110" s="22" t="s">
        <v>51</v>
      </c>
      <c r="F110" s="15" t="n">
        <v>0.5</v>
      </c>
      <c r="G110" s="15" t="n">
        <v>0.376069586828</v>
      </c>
    </row>
    <row r="111" customFormat="false" ht="15.75" hidden="false" customHeight="false" outlineLevel="0" collapsed="false">
      <c r="A111" s="23" t="s">
        <v>57</v>
      </c>
      <c r="B111" s="4" t="s">
        <v>64</v>
      </c>
      <c r="C111" s="4" t="s">
        <v>62</v>
      </c>
      <c r="D111" s="4" t="s">
        <v>65</v>
      </c>
      <c r="E111" s="22" t="s">
        <v>109</v>
      </c>
      <c r="F111" s="15" t="n">
        <v>0.5128802485</v>
      </c>
      <c r="G111" s="15" t="n">
        <v>0.375613341616</v>
      </c>
    </row>
    <row r="112" customFormat="false" ht="15.75" hidden="false" customHeight="false" outlineLevel="0" collapsed="false">
      <c r="A112" s="23" t="s">
        <v>75</v>
      </c>
      <c r="B112" s="4" t="s">
        <v>84</v>
      </c>
      <c r="C112" s="4" t="s">
        <v>59</v>
      </c>
      <c r="D112" s="4" t="s">
        <v>85</v>
      </c>
      <c r="E112" s="22" t="s">
        <v>109</v>
      </c>
      <c r="F112" s="15" t="n">
        <v>0.655355011933174</v>
      </c>
      <c r="G112" s="15" t="n">
        <v>0.375</v>
      </c>
    </row>
    <row r="113" customFormat="false" ht="15.75" hidden="false" customHeight="false" outlineLevel="0" collapsed="false">
      <c r="A113" s="23" t="s">
        <v>89</v>
      </c>
      <c r="B113" s="4" t="s">
        <v>90</v>
      </c>
      <c r="C113" s="4" t="s">
        <v>59</v>
      </c>
      <c r="D113" s="4" t="s">
        <v>91</v>
      </c>
      <c r="E113" s="22" t="s">
        <v>108</v>
      </c>
      <c r="F113" s="15" t="n">
        <v>0.646044075144509</v>
      </c>
      <c r="G113" s="15" t="n">
        <v>0.375</v>
      </c>
    </row>
    <row r="114" customFormat="false" ht="15.75" hidden="false" customHeight="false" outlineLevel="0" collapsed="false">
      <c r="A114" s="23" t="s">
        <v>57</v>
      </c>
      <c r="B114" s="4" t="s">
        <v>64</v>
      </c>
      <c r="C114" s="4" t="s">
        <v>62</v>
      </c>
      <c r="D114" s="4" t="s">
        <v>65</v>
      </c>
      <c r="E114" s="22" t="s">
        <v>49</v>
      </c>
      <c r="F114" s="15" t="n">
        <v>0.492027787979</v>
      </c>
      <c r="G114" s="15" t="n">
        <v>0.372921286206</v>
      </c>
    </row>
    <row r="115" customFormat="false" ht="15.75" hidden="false" customHeight="false" outlineLevel="0" collapsed="false">
      <c r="A115" s="23" t="s">
        <v>98</v>
      </c>
      <c r="B115" s="4" t="s">
        <v>103</v>
      </c>
      <c r="C115" s="4" t="s">
        <v>104</v>
      </c>
      <c r="D115" s="4" t="s">
        <v>105</v>
      </c>
      <c r="E115" s="22" t="s">
        <v>108</v>
      </c>
      <c r="F115" s="15" t="n">
        <v>0.538047802669</v>
      </c>
      <c r="G115" s="15" t="n">
        <v>0.357946806223</v>
      </c>
    </row>
    <row r="116" customFormat="false" ht="15.75" hidden="false" customHeight="false" outlineLevel="0" collapsed="false">
      <c r="A116" s="23" t="s">
        <v>75</v>
      </c>
      <c r="B116" s="4" t="s">
        <v>84</v>
      </c>
      <c r="C116" s="4" t="s">
        <v>59</v>
      </c>
      <c r="D116" s="4" t="s">
        <v>85</v>
      </c>
      <c r="E116" s="22" t="s">
        <v>51</v>
      </c>
      <c r="F116" s="15" t="n">
        <v>0.509940681209338</v>
      </c>
      <c r="G116" s="15" t="n">
        <v>0.345679012345679</v>
      </c>
    </row>
    <row r="117" customFormat="false" ht="15.75" hidden="false" customHeight="false" outlineLevel="0" collapsed="false">
      <c r="A117" s="23" t="s">
        <v>57</v>
      </c>
      <c r="B117" s="4" t="s">
        <v>64</v>
      </c>
      <c r="C117" s="4" t="s">
        <v>62</v>
      </c>
      <c r="D117" s="4" t="s">
        <v>65</v>
      </c>
      <c r="E117" s="22" t="s">
        <v>51</v>
      </c>
      <c r="F117" s="15" t="n">
        <v>0.485126698494</v>
      </c>
      <c r="G117" s="15" t="n">
        <v>0.344493942476</v>
      </c>
    </row>
    <row r="118" customFormat="false" ht="15.75" hidden="false" customHeight="false" outlineLevel="0" collapsed="false">
      <c r="A118" s="17" t="s">
        <v>57</v>
      </c>
      <c r="B118" s="4" t="s">
        <v>58</v>
      </c>
      <c r="C118" s="4" t="s">
        <v>59</v>
      </c>
      <c r="D118" s="4" t="s">
        <v>60</v>
      </c>
      <c r="E118" s="25" t="s">
        <v>47</v>
      </c>
      <c r="F118" s="15" t="n">
        <v>0.468766213551935</v>
      </c>
      <c r="G118" s="15" t="n">
        <v>0.32258064516129</v>
      </c>
    </row>
    <row r="119" customFormat="false" ht="15.75" hidden="false" customHeight="false" outlineLevel="0" collapsed="false">
      <c r="A119" s="26" t="s">
        <v>89</v>
      </c>
      <c r="B119" s="4" t="s">
        <v>90</v>
      </c>
      <c r="C119" s="4" t="s">
        <v>59</v>
      </c>
      <c r="D119" s="4" t="s">
        <v>91</v>
      </c>
      <c r="E119" s="22" t="s">
        <v>51</v>
      </c>
      <c r="F119" s="15" t="n">
        <v>0.62525641025641</v>
      </c>
      <c r="G119" s="15" t="n">
        <v>0.318181818181818</v>
      </c>
    </row>
    <row r="120" customFormat="false" ht="15.75" hidden="false" customHeight="false" outlineLevel="0" collapsed="false">
      <c r="A120" s="26" t="s">
        <v>57</v>
      </c>
      <c r="B120" s="4" t="s">
        <v>58</v>
      </c>
      <c r="C120" s="4" t="s">
        <v>59</v>
      </c>
      <c r="D120" s="4" t="s">
        <v>60</v>
      </c>
      <c r="E120" s="22" t="s">
        <v>109</v>
      </c>
      <c r="F120" s="15" t="n">
        <v>0.543154761905</v>
      </c>
      <c r="G120" s="15" t="n">
        <v>0.253749765454</v>
      </c>
    </row>
    <row r="121" customFormat="false" ht="15.75" hidden="false" customHeight="false" outlineLevel="0" collapsed="false">
      <c r="A121" s="26" t="s">
        <v>98</v>
      </c>
      <c r="B121" s="4" t="s">
        <v>103</v>
      </c>
      <c r="C121" s="4" t="s">
        <v>104</v>
      </c>
      <c r="D121" s="4" t="s">
        <v>105</v>
      </c>
      <c r="E121" s="22" t="s">
        <v>51</v>
      </c>
      <c r="F121" s="15" t="n">
        <v>0.50773120945</v>
      </c>
      <c r="G121" s="15" t="n">
        <v>0.236788144602</v>
      </c>
    </row>
    <row r="122" customFormat="false" ht="15.75" hidden="false" customHeight="false" outlineLevel="0" collapsed="false">
      <c r="A122" s="26" t="s">
        <v>89</v>
      </c>
      <c r="B122" s="4" t="s">
        <v>90</v>
      </c>
      <c r="C122" s="4" t="s">
        <v>59</v>
      </c>
      <c r="D122" s="4" t="s">
        <v>91</v>
      </c>
      <c r="E122" s="22" t="s">
        <v>49</v>
      </c>
      <c r="F122" s="15" t="n">
        <v>0.576998050682261</v>
      </c>
      <c r="G122" s="15" t="n">
        <v>0.170212765957447</v>
      </c>
    </row>
    <row r="123" customFormat="false" ht="15.75" hidden="false" customHeight="false" outlineLevel="0" collapsed="false">
      <c r="A123" s="26" t="s">
        <v>75</v>
      </c>
      <c r="B123" s="4" t="s">
        <v>82</v>
      </c>
      <c r="C123" s="4" t="s">
        <v>59</v>
      </c>
      <c r="D123" s="4" t="s">
        <v>83</v>
      </c>
      <c r="E123" s="22" t="s">
        <v>51</v>
      </c>
      <c r="F123" s="15" t="n">
        <v>0.678795628923506</v>
      </c>
      <c r="G123" s="15" t="n">
        <v>0.0816326530612245</v>
      </c>
    </row>
    <row r="124" customFormat="false" ht="15.75" hidden="false" customHeight="false" outlineLevel="0" collapsed="false">
      <c r="A124" s="26" t="s">
        <v>98</v>
      </c>
      <c r="B124" s="4" t="s">
        <v>103</v>
      </c>
      <c r="C124" s="4" t="s">
        <v>104</v>
      </c>
      <c r="D124" s="4" t="s">
        <v>105</v>
      </c>
      <c r="E124" s="22" t="s">
        <v>44</v>
      </c>
      <c r="F124" s="15" t="n">
        <v>0.536418166238</v>
      </c>
      <c r="G124" s="15" t="n">
        <v>0.0758030255389</v>
      </c>
    </row>
    <row r="125" customFormat="false" ht="15.75" hidden="false" customHeight="false" outlineLevel="0" collapsed="false">
      <c r="A125" s="26" t="s">
        <v>75</v>
      </c>
      <c r="B125" s="4" t="s">
        <v>82</v>
      </c>
      <c r="C125" s="4" t="s">
        <v>59</v>
      </c>
      <c r="D125" s="4" t="s">
        <v>83</v>
      </c>
      <c r="E125" s="22" t="s">
        <v>44</v>
      </c>
      <c r="F125" s="15" t="n">
        <v>0.657569610916467</v>
      </c>
      <c r="G125" s="15" t="n">
        <v>0.0740740740740741</v>
      </c>
    </row>
    <row r="126" customFormat="false" ht="15.75" hidden="false" customHeight="false" outlineLevel="0" collapsed="false">
      <c r="A126" s="26" t="s">
        <v>75</v>
      </c>
      <c r="B126" s="4" t="s">
        <v>82</v>
      </c>
      <c r="C126" s="4" t="s">
        <v>59</v>
      </c>
      <c r="D126" s="4" t="s">
        <v>83</v>
      </c>
      <c r="E126" s="22" t="s">
        <v>108</v>
      </c>
      <c r="F126" s="15" t="n">
        <v>0.632986491420226</v>
      </c>
      <c r="G126" s="15" t="n">
        <v>0.0740740740740741</v>
      </c>
    </row>
    <row r="127" customFormat="false" ht="15.75" hidden="false" customHeight="false" outlineLevel="0" collapsed="false">
      <c r="A127" s="17" t="s">
        <v>57</v>
      </c>
      <c r="B127" s="4" t="s">
        <v>64</v>
      </c>
      <c r="C127" s="4" t="s">
        <v>62</v>
      </c>
      <c r="D127" s="4" t="s">
        <v>66</v>
      </c>
      <c r="E127" s="25" t="s">
        <v>47</v>
      </c>
      <c r="F127" s="15" t="n">
        <v>0.465968906843</v>
      </c>
      <c r="G127" s="15" t="n">
        <v>0.0645305417182</v>
      </c>
    </row>
    <row r="128" customFormat="false" ht="15.75" hidden="false" customHeight="false" outlineLevel="0" collapsed="false">
      <c r="A128" s="26" t="s">
        <v>57</v>
      </c>
      <c r="B128" s="4" t="s">
        <v>64</v>
      </c>
      <c r="C128" s="4" t="s">
        <v>62</v>
      </c>
      <c r="D128" s="4" t="s">
        <v>66</v>
      </c>
      <c r="E128" s="22" t="s">
        <v>44</v>
      </c>
      <c r="F128" s="15" t="n">
        <v>0.477915748562</v>
      </c>
      <c r="G128" s="15" t="n">
        <v>0.0547180963596</v>
      </c>
    </row>
    <row r="129" customFormat="false" ht="15.75" hidden="false" customHeight="false" outlineLevel="0" collapsed="false">
      <c r="A129" s="26" t="s">
        <v>57</v>
      </c>
      <c r="B129" s="4" t="s">
        <v>64</v>
      </c>
      <c r="C129" s="4" t="s">
        <v>62</v>
      </c>
      <c r="D129" s="4" t="s">
        <v>66</v>
      </c>
      <c r="E129" s="22" t="s">
        <v>108</v>
      </c>
      <c r="F129" s="15" t="n">
        <v>0.521973313747</v>
      </c>
      <c r="G129" s="15" t="n">
        <v>0.0346210163757</v>
      </c>
    </row>
    <row r="130" customFormat="false" ht="15.75" hidden="false" customHeight="false" outlineLevel="0" collapsed="false">
      <c r="A130" s="17" t="s">
        <v>98</v>
      </c>
      <c r="B130" s="4" t="s">
        <v>103</v>
      </c>
      <c r="C130" s="4" t="s">
        <v>104</v>
      </c>
      <c r="D130" s="4" t="s">
        <v>106</v>
      </c>
      <c r="E130" s="25" t="s">
        <v>47</v>
      </c>
      <c r="F130" s="15" t="n">
        <v>0.522359682948</v>
      </c>
      <c r="G130" s="15" t="n">
        <v>0.0197214078521</v>
      </c>
    </row>
    <row r="131" customFormat="false" ht="15.75" hidden="false" customHeight="false" outlineLevel="0" collapsed="false">
      <c r="A131" s="26" t="s">
        <v>57</v>
      </c>
      <c r="B131" s="4" t="s">
        <v>64</v>
      </c>
      <c r="C131" s="4" t="s">
        <v>62</v>
      </c>
      <c r="D131" s="4" t="s">
        <v>66</v>
      </c>
      <c r="E131" s="22" t="s">
        <v>109</v>
      </c>
      <c r="F131" s="15" t="n">
        <v>0.451925725303</v>
      </c>
      <c r="G131" s="15" t="n">
        <v>0.0177836975432</v>
      </c>
    </row>
    <row r="132" customFormat="false" ht="15.75" hidden="false" customHeight="false" outlineLevel="0" collapsed="false">
      <c r="A132" s="26" t="s">
        <v>57</v>
      </c>
      <c r="B132" s="4" t="s">
        <v>64</v>
      </c>
      <c r="C132" s="4" t="s">
        <v>62</v>
      </c>
      <c r="D132" s="4" t="s">
        <v>66</v>
      </c>
      <c r="E132" s="22" t="s">
        <v>51</v>
      </c>
      <c r="F132" s="15" t="n">
        <v>0.393977996083</v>
      </c>
      <c r="G132" s="15" t="n">
        <v>0.0169420242884</v>
      </c>
    </row>
    <row r="133" customFormat="false" ht="15.75" hidden="false" customHeight="false" outlineLevel="0" collapsed="false">
      <c r="A133" s="26" t="s">
        <v>57</v>
      </c>
      <c r="B133" s="4" t="s">
        <v>64</v>
      </c>
      <c r="C133" s="4" t="s">
        <v>62</v>
      </c>
      <c r="D133" s="4" t="s">
        <v>66</v>
      </c>
      <c r="E133" s="22" t="s">
        <v>49</v>
      </c>
      <c r="F133" s="15" t="n">
        <v>0.51756258416</v>
      </c>
      <c r="G133" s="15" t="n">
        <v>0.0142132967463</v>
      </c>
    </row>
    <row r="134" customFormat="false" ht="15.75" hidden="false" customHeight="false" outlineLevel="0" collapsed="false">
      <c r="A134" s="26" t="s">
        <v>98</v>
      </c>
      <c r="B134" s="4" t="s">
        <v>99</v>
      </c>
      <c r="C134" s="4" t="s">
        <v>59</v>
      </c>
      <c r="D134" s="4" t="s">
        <v>100</v>
      </c>
      <c r="E134" s="22" t="s">
        <v>49</v>
      </c>
      <c r="F134" s="15"/>
      <c r="G134" s="15"/>
    </row>
    <row r="135" customFormat="false" ht="15.75" hidden="false" customHeight="false" outlineLevel="0" collapsed="false">
      <c r="A135" s="26" t="s">
        <v>67</v>
      </c>
      <c r="B135" s="4" t="s">
        <v>68</v>
      </c>
      <c r="C135" s="4" t="s">
        <v>59</v>
      </c>
      <c r="D135" s="4" t="s">
        <v>69</v>
      </c>
      <c r="E135" s="22" t="s">
        <v>51</v>
      </c>
      <c r="F135" s="18"/>
      <c r="G135" s="18"/>
    </row>
    <row r="136" customFormat="false" ht="15.75" hidden="false" customHeight="false" outlineLevel="0" collapsed="false">
      <c r="A136" s="26" t="s">
        <v>98</v>
      </c>
      <c r="B136" s="4" t="s">
        <v>99</v>
      </c>
      <c r="C136" s="4" t="s">
        <v>59</v>
      </c>
      <c r="D136" s="4" t="s">
        <v>100</v>
      </c>
      <c r="E136" s="22" t="s">
        <v>51</v>
      </c>
      <c r="F136" s="18"/>
      <c r="G136" s="18"/>
    </row>
    <row r="137" customFormat="false" ht="15.75" hidden="false" customHeight="false" outlineLevel="0" collapsed="false">
      <c r="A137" s="26" t="s">
        <v>98</v>
      </c>
      <c r="B137" s="4" t="s">
        <v>101</v>
      </c>
      <c r="C137" s="4" t="s">
        <v>59</v>
      </c>
      <c r="D137" s="4" t="s">
        <v>102</v>
      </c>
      <c r="E137" s="22" t="s">
        <v>51</v>
      </c>
      <c r="F137" s="15"/>
      <c r="G137" s="15"/>
    </row>
    <row r="138" customFormat="false" ht="15.75" hidden="false" customHeight="false" outlineLevel="0" collapsed="false">
      <c r="A138" s="26" t="s">
        <v>67</v>
      </c>
      <c r="B138" s="4" t="s">
        <v>68</v>
      </c>
      <c r="C138" s="4" t="s">
        <v>59</v>
      </c>
      <c r="D138" s="4" t="s">
        <v>69</v>
      </c>
      <c r="E138" s="22" t="s">
        <v>109</v>
      </c>
      <c r="F138" s="15"/>
      <c r="G138" s="18"/>
    </row>
    <row r="139" customFormat="false" ht="15.75" hidden="false" customHeight="false" outlineLevel="0" collapsed="false">
      <c r="A139" s="26" t="s">
        <v>98</v>
      </c>
      <c r="B139" s="4" t="s">
        <v>99</v>
      </c>
      <c r="C139" s="4" t="s">
        <v>59</v>
      </c>
      <c r="D139" s="4" t="s">
        <v>100</v>
      </c>
      <c r="E139" s="22" t="s">
        <v>109</v>
      </c>
      <c r="F139" s="18"/>
      <c r="G139" s="18"/>
    </row>
    <row r="140" customFormat="false" ht="15.75" hidden="false" customHeight="false" outlineLevel="0" collapsed="false">
      <c r="A140" s="26" t="s">
        <v>98</v>
      </c>
      <c r="B140" s="4" t="s">
        <v>101</v>
      </c>
      <c r="C140" s="4" t="s">
        <v>59</v>
      </c>
      <c r="D140" s="4" t="s">
        <v>102</v>
      </c>
      <c r="E140" s="22" t="s">
        <v>109</v>
      </c>
      <c r="F140" s="15"/>
      <c r="G140" s="15"/>
    </row>
  </sheetData>
  <mergeCells count="1">
    <mergeCell ref="F1:G1"/>
  </mergeCells>
  <conditionalFormatting sqref="E3:E117,F3:G140">
    <cfRule type="expression" priority="2" aboveAverage="0" equalAverage="0" bottom="0" percent="0" rank="0" text="" dxfId="0">
      <formula>LEN(TRIM(E3))=0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