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00.Eka Nurseva\PROJECT\SI-TI\IK\"/>
    </mc:Choice>
  </mc:AlternateContent>
  <xr:revisionPtr revIDLastSave="0" documentId="13_ncr:1_{5CF1450A-8B98-4734-B224-5359D582E81E}" xr6:coauthVersionLast="47" xr6:coauthVersionMax="47" xr10:uidLastSave="{00000000-0000-0000-0000-000000000000}"/>
  <bookViews>
    <workbookView xWindow="0" yWindow="0" windowWidth="19200" windowHeight="108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2" l="1"/>
  <c r="J43" i="2"/>
  <c r="J37" i="2"/>
  <c r="J35" i="2"/>
  <c r="J29" i="2"/>
  <c r="K26" i="2"/>
  <c r="K45" i="2" s="1"/>
  <c r="J26" i="2"/>
  <c r="J27" i="2" s="1"/>
  <c r="I26" i="2"/>
  <c r="I50" i="2" s="1"/>
  <c r="H26" i="2"/>
  <c r="H50" i="2" s="1"/>
  <c r="G26" i="2"/>
  <c r="G50" i="2" s="1"/>
  <c r="F26" i="2"/>
  <c r="E26" i="2"/>
  <c r="E50" i="2" s="1"/>
  <c r="N50" i="2" s="1"/>
  <c r="D26" i="2"/>
  <c r="D50" i="2" s="1"/>
  <c r="M50" i="2" s="1"/>
  <c r="T25" i="2"/>
  <c r="S25" i="2"/>
  <c r="R25" i="2"/>
  <c r="Q25" i="2"/>
  <c r="P25" i="2"/>
  <c r="O25" i="2"/>
  <c r="N25" i="2"/>
  <c r="M25" i="2"/>
  <c r="T24" i="2"/>
  <c r="S24" i="2"/>
  <c r="R24" i="2"/>
  <c r="Q24" i="2"/>
  <c r="P24" i="2"/>
  <c r="O24" i="2"/>
  <c r="N24" i="2"/>
  <c r="M24" i="2"/>
  <c r="T23" i="2"/>
  <c r="S23" i="2"/>
  <c r="R23" i="2"/>
  <c r="Q23" i="2"/>
  <c r="P23" i="2"/>
  <c r="O23" i="2"/>
  <c r="N23" i="2"/>
  <c r="M23" i="2"/>
  <c r="T22" i="2"/>
  <c r="S22" i="2"/>
  <c r="R22" i="2"/>
  <c r="Q22" i="2"/>
  <c r="P22" i="2"/>
  <c r="O22" i="2"/>
  <c r="N22" i="2"/>
  <c r="M22" i="2"/>
  <c r="T21" i="2"/>
  <c r="S21" i="2"/>
  <c r="R21" i="2"/>
  <c r="Q21" i="2"/>
  <c r="P21" i="2"/>
  <c r="O21" i="2"/>
  <c r="N21" i="2"/>
  <c r="M21" i="2"/>
  <c r="T20" i="2"/>
  <c r="S20" i="2"/>
  <c r="R20" i="2"/>
  <c r="Q20" i="2"/>
  <c r="P20" i="2"/>
  <c r="O20" i="2"/>
  <c r="N20" i="2"/>
  <c r="M20" i="2"/>
  <c r="T19" i="2"/>
  <c r="S19" i="2"/>
  <c r="R19" i="2"/>
  <c r="Q19" i="2"/>
  <c r="P19" i="2"/>
  <c r="O19" i="2"/>
  <c r="N19" i="2"/>
  <c r="M19" i="2"/>
  <c r="T18" i="2"/>
  <c r="S18" i="2"/>
  <c r="R18" i="2"/>
  <c r="Q18" i="2"/>
  <c r="P18" i="2"/>
  <c r="O18" i="2"/>
  <c r="N18" i="2"/>
  <c r="M18" i="2"/>
  <c r="T17" i="2"/>
  <c r="S17" i="2"/>
  <c r="R17" i="2"/>
  <c r="Q17" i="2"/>
  <c r="P17" i="2"/>
  <c r="O17" i="2"/>
  <c r="N17" i="2"/>
  <c r="M17" i="2"/>
  <c r="T16" i="2"/>
  <c r="S16" i="2"/>
  <c r="R16" i="2"/>
  <c r="Q16" i="2"/>
  <c r="P16" i="2"/>
  <c r="O16" i="2"/>
  <c r="N16" i="2"/>
  <c r="M16" i="2"/>
  <c r="T15" i="2"/>
  <c r="S15" i="2"/>
  <c r="R15" i="2"/>
  <c r="Q15" i="2"/>
  <c r="P15" i="2"/>
  <c r="O15" i="2"/>
  <c r="N15" i="2"/>
  <c r="M15" i="2"/>
  <c r="T14" i="2"/>
  <c r="S14" i="2"/>
  <c r="R14" i="2"/>
  <c r="Q14" i="2"/>
  <c r="P14" i="2"/>
  <c r="O14" i="2"/>
  <c r="N14" i="2"/>
  <c r="M14" i="2"/>
  <c r="T13" i="2"/>
  <c r="S13" i="2"/>
  <c r="R13" i="2"/>
  <c r="Q13" i="2"/>
  <c r="P13" i="2"/>
  <c r="O13" i="2"/>
  <c r="N13" i="2"/>
  <c r="M13" i="2"/>
  <c r="T12" i="2"/>
  <c r="S12" i="2"/>
  <c r="R12" i="2"/>
  <c r="Q12" i="2"/>
  <c r="P12" i="2"/>
  <c r="O12" i="2"/>
  <c r="N12" i="2"/>
  <c r="M12" i="2"/>
  <c r="T11" i="2"/>
  <c r="S11" i="2"/>
  <c r="R11" i="2"/>
  <c r="Q11" i="2"/>
  <c r="P11" i="2"/>
  <c r="O11" i="2"/>
  <c r="N11" i="2"/>
  <c r="M11" i="2"/>
  <c r="T10" i="2"/>
  <c r="S10" i="2"/>
  <c r="R10" i="2"/>
  <c r="Q10" i="2"/>
  <c r="P10" i="2"/>
  <c r="O10" i="2"/>
  <c r="N10" i="2"/>
  <c r="M10" i="2"/>
  <c r="T9" i="2"/>
  <c r="S9" i="2"/>
  <c r="R9" i="2"/>
  <c r="Q9" i="2"/>
  <c r="P9" i="2"/>
  <c r="O9" i="2"/>
  <c r="N9" i="2"/>
  <c r="M9" i="2"/>
  <c r="T8" i="2"/>
  <c r="S8" i="2"/>
  <c r="R8" i="2"/>
  <c r="Q8" i="2"/>
  <c r="P8" i="2"/>
  <c r="O8" i="2"/>
  <c r="N8" i="2"/>
  <c r="M8" i="2"/>
  <c r="T7" i="2"/>
  <c r="S7" i="2"/>
  <c r="R7" i="2"/>
  <c r="Q7" i="2"/>
  <c r="P7" i="2"/>
  <c r="O7" i="2"/>
  <c r="N7" i="2"/>
  <c r="M7" i="2"/>
  <c r="T6" i="2"/>
  <c r="S6" i="2"/>
  <c r="R6" i="2"/>
  <c r="Q6" i="2"/>
  <c r="P6" i="2"/>
  <c r="O6" i="2"/>
  <c r="N6" i="2"/>
  <c r="M6" i="2"/>
  <c r="T5" i="2"/>
  <c r="S5" i="2"/>
  <c r="R5" i="2"/>
  <c r="Q5" i="2"/>
  <c r="P5" i="2"/>
  <c r="O5" i="2"/>
  <c r="N5" i="2"/>
  <c r="M5" i="2"/>
  <c r="T4" i="2"/>
  <c r="S4" i="2"/>
  <c r="R4" i="2"/>
  <c r="Q4" i="2"/>
  <c r="P4" i="2"/>
  <c r="O4" i="2"/>
  <c r="N4" i="2"/>
  <c r="M4" i="2"/>
  <c r="T3" i="2"/>
  <c r="S3" i="2"/>
  <c r="R3" i="2"/>
  <c r="Q3" i="2"/>
  <c r="P3" i="2"/>
  <c r="O3" i="2"/>
  <c r="N3" i="2"/>
  <c r="M3" i="2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7" i="2" s="1"/>
  <c r="T2" i="2"/>
  <c r="S2" i="2"/>
  <c r="AC2" i="2" s="1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7" i="2" s="1"/>
  <c r="R2" i="2"/>
  <c r="AB2" i="2" s="1"/>
  <c r="AB3" i="2" s="1"/>
  <c r="AB4" i="2" s="1"/>
  <c r="AB5" i="2" s="1"/>
  <c r="AB6" i="2" s="1"/>
  <c r="Q2" i="2"/>
  <c r="P2" i="2"/>
  <c r="O2" i="2"/>
  <c r="Y2" i="2" s="1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7" i="2" s="1"/>
  <c r="N2" i="2"/>
  <c r="X2" i="2" s="1"/>
  <c r="X3" i="2" s="1"/>
  <c r="X4" i="2" s="1"/>
  <c r="X5" i="2" s="1"/>
  <c r="X6" i="2" s="1"/>
  <c r="M2" i="2"/>
  <c r="T35" i="1"/>
  <c r="T46" i="1"/>
  <c r="M32" i="1"/>
  <c r="G50" i="1"/>
  <c r="G47" i="1"/>
  <c r="K47" i="1"/>
  <c r="K46" i="1"/>
  <c r="G43" i="1"/>
  <c r="H42" i="1"/>
  <c r="K42" i="1"/>
  <c r="G38" i="1"/>
  <c r="H38" i="1"/>
  <c r="K35" i="1"/>
  <c r="G34" i="1"/>
  <c r="E26" i="1"/>
  <c r="E29" i="1" s="1"/>
  <c r="F26" i="1"/>
  <c r="F32" i="1" s="1"/>
  <c r="G26" i="1"/>
  <c r="G30" i="1" s="1"/>
  <c r="H26" i="1"/>
  <c r="H30" i="1" s="1"/>
  <c r="I26" i="1"/>
  <c r="I29" i="1" s="1"/>
  <c r="J26" i="1"/>
  <c r="J32" i="1" s="1"/>
  <c r="S32" i="1" s="1"/>
  <c r="K26" i="1"/>
  <c r="K31" i="1" s="1"/>
  <c r="D26" i="1"/>
  <c r="D3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2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16" i="1"/>
  <c r="N17" i="1"/>
  <c r="N18" i="1"/>
  <c r="N19" i="1"/>
  <c r="N20" i="1"/>
  <c r="N21" i="1"/>
  <c r="N22" i="1"/>
  <c r="N23" i="1"/>
  <c r="N24" i="1"/>
  <c r="N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X7" i="2" l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7" i="2" s="1"/>
  <c r="AB7" i="2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7" i="2" s="1"/>
  <c r="J31" i="2"/>
  <c r="J39" i="2"/>
  <c r="J47" i="2"/>
  <c r="J33" i="2"/>
  <c r="S33" i="2" s="1"/>
  <c r="J41" i="2"/>
  <c r="J49" i="2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7" i="2" s="1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7" i="2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7" i="2" s="1"/>
  <c r="S27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S29" i="2"/>
  <c r="S31" i="2"/>
  <c r="S35" i="2"/>
  <c r="S37" i="2"/>
  <c r="S39" i="2"/>
  <c r="S41" i="2"/>
  <c r="S43" i="2"/>
  <c r="S45" i="2"/>
  <c r="S47" i="2"/>
  <c r="S49" i="2"/>
  <c r="P50" i="2"/>
  <c r="T45" i="2"/>
  <c r="J28" i="2"/>
  <c r="J30" i="2"/>
  <c r="J32" i="2"/>
  <c r="J34" i="2"/>
  <c r="J36" i="2"/>
  <c r="J38" i="2"/>
  <c r="J40" i="2"/>
  <c r="J42" i="2"/>
  <c r="J44" i="2"/>
  <c r="J46" i="2"/>
  <c r="J48" i="2"/>
  <c r="J50" i="2"/>
  <c r="K28" i="2"/>
  <c r="K29" i="2"/>
  <c r="K30" i="2"/>
  <c r="K31" i="2"/>
  <c r="K33" i="2"/>
  <c r="K34" i="2"/>
  <c r="K35" i="2"/>
  <c r="K36" i="2"/>
  <c r="K37" i="2"/>
  <c r="K38" i="2"/>
  <c r="K40" i="2"/>
  <c r="K41" i="2"/>
  <c r="K43" i="2"/>
  <c r="K44" i="2"/>
  <c r="K46" i="2"/>
  <c r="K47" i="2"/>
  <c r="K48" i="2"/>
  <c r="K49" i="2"/>
  <c r="K50" i="2"/>
  <c r="Q50" i="2"/>
  <c r="K27" i="2"/>
  <c r="K32" i="2"/>
  <c r="K39" i="2"/>
  <c r="K42" i="2"/>
  <c r="R50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D27" i="2"/>
  <c r="H27" i="2"/>
  <c r="D28" i="2"/>
  <c r="H28" i="2"/>
  <c r="D29" i="2"/>
  <c r="H29" i="2"/>
  <c r="D30" i="2"/>
  <c r="H30" i="2"/>
  <c r="D31" i="2"/>
  <c r="H31" i="2"/>
  <c r="D32" i="2"/>
  <c r="H32" i="2"/>
  <c r="D33" i="2"/>
  <c r="H33" i="2"/>
  <c r="D34" i="2"/>
  <c r="H34" i="2"/>
  <c r="D35" i="2"/>
  <c r="H35" i="2"/>
  <c r="D36" i="2"/>
  <c r="H36" i="2"/>
  <c r="D37" i="2"/>
  <c r="H37" i="2"/>
  <c r="D38" i="2"/>
  <c r="H38" i="2"/>
  <c r="D39" i="2"/>
  <c r="H39" i="2"/>
  <c r="D40" i="2"/>
  <c r="H40" i="2"/>
  <c r="D41" i="2"/>
  <c r="H41" i="2"/>
  <c r="D42" i="2"/>
  <c r="H42" i="2"/>
  <c r="D43" i="2"/>
  <c r="H43" i="2"/>
  <c r="D44" i="2"/>
  <c r="H44" i="2"/>
  <c r="D45" i="2"/>
  <c r="H45" i="2"/>
  <c r="D46" i="2"/>
  <c r="H46" i="2"/>
  <c r="D47" i="2"/>
  <c r="H47" i="2"/>
  <c r="D48" i="2"/>
  <c r="H48" i="2"/>
  <c r="D49" i="2"/>
  <c r="H49" i="2"/>
  <c r="E27" i="2"/>
  <c r="I27" i="2"/>
  <c r="E28" i="2"/>
  <c r="I28" i="2"/>
  <c r="E29" i="2"/>
  <c r="I29" i="2"/>
  <c r="E30" i="2"/>
  <c r="I30" i="2"/>
  <c r="E31" i="2"/>
  <c r="I31" i="2"/>
  <c r="E32" i="2"/>
  <c r="I32" i="2"/>
  <c r="E33" i="2"/>
  <c r="I33" i="2"/>
  <c r="E34" i="2"/>
  <c r="I34" i="2"/>
  <c r="E35" i="2"/>
  <c r="I35" i="2"/>
  <c r="E36" i="2"/>
  <c r="I36" i="2"/>
  <c r="E37" i="2"/>
  <c r="I37" i="2"/>
  <c r="E38" i="2"/>
  <c r="I38" i="2"/>
  <c r="E39" i="2"/>
  <c r="I39" i="2"/>
  <c r="E40" i="2"/>
  <c r="I40" i="2"/>
  <c r="E41" i="2"/>
  <c r="I41" i="2"/>
  <c r="E42" i="2"/>
  <c r="I42" i="2"/>
  <c r="E43" i="2"/>
  <c r="I43" i="2"/>
  <c r="E44" i="2"/>
  <c r="I44" i="2"/>
  <c r="E45" i="2"/>
  <c r="I45" i="2"/>
  <c r="E46" i="2"/>
  <c r="I46" i="2"/>
  <c r="E47" i="2"/>
  <c r="I47" i="2"/>
  <c r="E48" i="2"/>
  <c r="I48" i="2"/>
  <c r="E49" i="2"/>
  <c r="I49" i="2"/>
  <c r="Q38" i="1"/>
  <c r="P50" i="1"/>
  <c r="O32" i="1"/>
  <c r="P43" i="1"/>
  <c r="P34" i="1"/>
  <c r="T42" i="1"/>
  <c r="T47" i="1"/>
  <c r="P47" i="1"/>
  <c r="K34" i="1"/>
  <c r="G35" i="1"/>
  <c r="K39" i="1"/>
  <c r="G42" i="1"/>
  <c r="H46" i="1"/>
  <c r="K50" i="1"/>
  <c r="P38" i="1"/>
  <c r="P30" i="1"/>
  <c r="Q42" i="1"/>
  <c r="Q30" i="1"/>
  <c r="H34" i="1"/>
  <c r="K38" i="1"/>
  <c r="G39" i="1"/>
  <c r="K43" i="1"/>
  <c r="G46" i="1"/>
  <c r="H50" i="1"/>
  <c r="N29" i="1"/>
  <c r="R29" i="1"/>
  <c r="T31" i="1"/>
  <c r="I33" i="1"/>
  <c r="E33" i="1"/>
  <c r="J36" i="1"/>
  <c r="F36" i="1"/>
  <c r="I37" i="1"/>
  <c r="E37" i="1"/>
  <c r="J40" i="1"/>
  <c r="F40" i="1"/>
  <c r="I41" i="1"/>
  <c r="E41" i="1"/>
  <c r="J44" i="1"/>
  <c r="F44" i="1"/>
  <c r="I45" i="1"/>
  <c r="E45" i="1"/>
  <c r="J48" i="1"/>
  <c r="F48" i="1"/>
  <c r="I49" i="1"/>
  <c r="E49" i="1"/>
  <c r="D43" i="1"/>
  <c r="H33" i="1"/>
  <c r="J35" i="1"/>
  <c r="F35" i="1"/>
  <c r="I36" i="1"/>
  <c r="E36" i="1"/>
  <c r="H37" i="1"/>
  <c r="J39" i="1"/>
  <c r="F39" i="1"/>
  <c r="I40" i="1"/>
  <c r="E40" i="1"/>
  <c r="H41" i="1"/>
  <c r="J43" i="1"/>
  <c r="F43" i="1"/>
  <c r="I44" i="1"/>
  <c r="E44" i="1"/>
  <c r="H45" i="1"/>
  <c r="J47" i="1"/>
  <c r="F47" i="1"/>
  <c r="I48" i="1"/>
  <c r="E48" i="1"/>
  <c r="H49" i="1"/>
  <c r="K33" i="1"/>
  <c r="G33" i="1"/>
  <c r="J34" i="1"/>
  <c r="F34" i="1"/>
  <c r="I35" i="1"/>
  <c r="E35" i="1"/>
  <c r="H36" i="1"/>
  <c r="K37" i="1"/>
  <c r="G37" i="1"/>
  <c r="J38" i="1"/>
  <c r="F38" i="1"/>
  <c r="I39" i="1"/>
  <c r="E39" i="1"/>
  <c r="H40" i="1"/>
  <c r="K41" i="1"/>
  <c r="G41" i="1"/>
  <c r="J42" i="1"/>
  <c r="F42" i="1"/>
  <c r="I43" i="1"/>
  <c r="E43" i="1"/>
  <c r="H44" i="1"/>
  <c r="K45" i="1"/>
  <c r="G45" i="1"/>
  <c r="J46" i="1"/>
  <c r="F46" i="1"/>
  <c r="I47" i="1"/>
  <c r="E47" i="1"/>
  <c r="H48" i="1"/>
  <c r="K49" i="1"/>
  <c r="G49" i="1"/>
  <c r="J50" i="1"/>
  <c r="F50" i="1"/>
  <c r="J33" i="1"/>
  <c r="F33" i="1"/>
  <c r="I34" i="1"/>
  <c r="E34" i="1"/>
  <c r="H35" i="1"/>
  <c r="K36" i="1"/>
  <c r="G36" i="1"/>
  <c r="J37" i="1"/>
  <c r="F37" i="1"/>
  <c r="I38" i="1"/>
  <c r="E38" i="1"/>
  <c r="H39" i="1"/>
  <c r="K40" i="1"/>
  <c r="G40" i="1"/>
  <c r="J41" i="1"/>
  <c r="F41" i="1"/>
  <c r="I42" i="1"/>
  <c r="E42" i="1"/>
  <c r="H43" i="1"/>
  <c r="K44" i="1"/>
  <c r="G44" i="1"/>
  <c r="J45" i="1"/>
  <c r="F45" i="1"/>
  <c r="I46" i="1"/>
  <c r="E46" i="1"/>
  <c r="H47" i="1"/>
  <c r="K48" i="1"/>
  <c r="G48" i="1"/>
  <c r="J49" i="1"/>
  <c r="F49" i="1"/>
  <c r="I50" i="1"/>
  <c r="E50" i="1"/>
  <c r="E32" i="1"/>
  <c r="H29" i="1"/>
  <c r="D33" i="1"/>
  <c r="D41" i="1"/>
  <c r="X2" i="1"/>
  <c r="X3" i="1" s="1"/>
  <c r="E28" i="1"/>
  <c r="D40" i="1"/>
  <c r="F27" i="1"/>
  <c r="F31" i="1"/>
  <c r="E27" i="1"/>
  <c r="E31" i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7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7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7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7" i="1" s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7" i="1" s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7" i="1" s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7" i="1" s="1"/>
  <c r="J27" i="1"/>
  <c r="I28" i="1"/>
  <c r="J31" i="1"/>
  <c r="I32" i="1"/>
  <c r="D36" i="1"/>
  <c r="D45" i="1"/>
  <c r="I27" i="1"/>
  <c r="H28" i="1"/>
  <c r="I31" i="1"/>
  <c r="H32" i="1"/>
  <c r="D37" i="1"/>
  <c r="D46" i="1"/>
  <c r="K30" i="1"/>
  <c r="K29" i="1"/>
  <c r="G29" i="1"/>
  <c r="J30" i="1"/>
  <c r="F30" i="1"/>
  <c r="H27" i="1"/>
  <c r="K28" i="1"/>
  <c r="G28" i="1"/>
  <c r="J29" i="1"/>
  <c r="F29" i="1"/>
  <c r="I30" i="1"/>
  <c r="E30" i="1"/>
  <c r="H31" i="1"/>
  <c r="K32" i="1"/>
  <c r="G32" i="1"/>
  <c r="D34" i="1"/>
  <c r="D38" i="1"/>
  <c r="D42" i="1"/>
  <c r="D47" i="1"/>
  <c r="K27" i="1"/>
  <c r="G27" i="1"/>
  <c r="J28" i="1"/>
  <c r="F28" i="1"/>
  <c r="G31" i="1"/>
  <c r="D35" i="1"/>
  <c r="D39" i="1"/>
  <c r="D44" i="1"/>
  <c r="D48" i="1"/>
  <c r="D49" i="1"/>
  <c r="D50" i="1"/>
  <c r="D29" i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7" i="1" s="1"/>
  <c r="D30" i="1"/>
  <c r="D31" i="1"/>
  <c r="D27" i="1"/>
  <c r="D28" i="1"/>
  <c r="R46" i="2" l="1"/>
  <c r="R42" i="2"/>
  <c r="R38" i="2"/>
  <c r="R30" i="2"/>
  <c r="Q49" i="2"/>
  <c r="Q43" i="2"/>
  <c r="Q39" i="2"/>
  <c r="Q33" i="2"/>
  <c r="Q27" i="2"/>
  <c r="P35" i="2"/>
  <c r="P27" i="2"/>
  <c r="T39" i="2"/>
  <c r="T47" i="2"/>
  <c r="T41" i="2"/>
  <c r="T31" i="2"/>
  <c r="S42" i="2"/>
  <c r="O28" i="2"/>
  <c r="O40" i="2"/>
  <c r="O48" i="2"/>
  <c r="N46" i="2"/>
  <c r="N44" i="2"/>
  <c r="N42" i="2"/>
  <c r="N40" i="2"/>
  <c r="N34" i="2"/>
  <c r="N32" i="2"/>
  <c r="N28" i="2"/>
  <c r="M45" i="2"/>
  <c r="M41" i="2"/>
  <c r="M39" i="2"/>
  <c r="M35" i="2"/>
  <c r="M31" i="2"/>
  <c r="M27" i="2"/>
  <c r="P46" i="2"/>
  <c r="P38" i="2"/>
  <c r="T40" i="2"/>
  <c r="T30" i="2"/>
  <c r="S32" i="2"/>
  <c r="O41" i="2"/>
  <c r="R45" i="2"/>
  <c r="R35" i="2"/>
  <c r="R29" i="2"/>
  <c r="Q44" i="2"/>
  <c r="Q38" i="2"/>
  <c r="Q34" i="2"/>
  <c r="Q28" i="2"/>
  <c r="P37" i="2"/>
  <c r="T49" i="2"/>
  <c r="T29" i="2"/>
  <c r="O30" i="2"/>
  <c r="O42" i="2"/>
  <c r="O50" i="2"/>
  <c r="R48" i="2"/>
  <c r="R44" i="2"/>
  <c r="R40" i="2"/>
  <c r="R36" i="2"/>
  <c r="R34" i="2"/>
  <c r="R32" i="2"/>
  <c r="R28" i="2"/>
  <c r="Q47" i="2"/>
  <c r="Q45" i="2"/>
  <c r="Q41" i="2"/>
  <c r="Q37" i="2"/>
  <c r="Q35" i="2"/>
  <c r="Q31" i="2"/>
  <c r="Q29" i="2"/>
  <c r="P47" i="2"/>
  <c r="P43" i="2"/>
  <c r="P39" i="2"/>
  <c r="P31" i="2"/>
  <c r="T36" i="2"/>
  <c r="S50" i="2"/>
  <c r="S34" i="2"/>
  <c r="O32" i="2"/>
  <c r="O36" i="2"/>
  <c r="O44" i="2"/>
  <c r="N48" i="2"/>
  <c r="N38" i="2"/>
  <c r="N36" i="2"/>
  <c r="N30" i="2"/>
  <c r="M49" i="2"/>
  <c r="M47" i="2"/>
  <c r="M43" i="2"/>
  <c r="M37" i="2"/>
  <c r="M33" i="2"/>
  <c r="M29" i="2"/>
  <c r="P42" i="2"/>
  <c r="P34" i="2"/>
  <c r="P30" i="2"/>
  <c r="T32" i="2"/>
  <c r="T50" i="2"/>
  <c r="T46" i="2"/>
  <c r="T35" i="2"/>
  <c r="S48" i="2"/>
  <c r="S40" i="2"/>
  <c r="O29" i="2"/>
  <c r="O33" i="2"/>
  <c r="O37" i="2"/>
  <c r="O45" i="2"/>
  <c r="O49" i="2"/>
  <c r="R49" i="2"/>
  <c r="R47" i="2"/>
  <c r="R43" i="2"/>
  <c r="R41" i="2"/>
  <c r="R39" i="2"/>
  <c r="R37" i="2"/>
  <c r="R33" i="2"/>
  <c r="R31" i="2"/>
  <c r="R27" i="2"/>
  <c r="Q48" i="2"/>
  <c r="Q46" i="2"/>
  <c r="Q42" i="2"/>
  <c r="Q40" i="2"/>
  <c r="Q36" i="2"/>
  <c r="Q32" i="2"/>
  <c r="Q30" i="2"/>
  <c r="P49" i="2"/>
  <c r="P45" i="2"/>
  <c r="P41" i="2"/>
  <c r="P33" i="2"/>
  <c r="P29" i="2"/>
  <c r="T27" i="2"/>
  <c r="T44" i="2"/>
  <c r="T38" i="2"/>
  <c r="T34" i="2"/>
  <c r="S46" i="2"/>
  <c r="S38" i="2"/>
  <c r="S30" i="2"/>
  <c r="O34" i="2"/>
  <c r="O38" i="2"/>
  <c r="O46" i="2"/>
  <c r="N49" i="2"/>
  <c r="N47" i="2"/>
  <c r="N45" i="2"/>
  <c r="N43" i="2"/>
  <c r="N41" i="2"/>
  <c r="N39" i="2"/>
  <c r="N37" i="2"/>
  <c r="N35" i="2"/>
  <c r="N33" i="2"/>
  <c r="N31" i="2"/>
  <c r="N29" i="2"/>
  <c r="N27" i="2"/>
  <c r="M48" i="2"/>
  <c r="M46" i="2"/>
  <c r="M44" i="2"/>
  <c r="M42" i="2"/>
  <c r="M40" i="2"/>
  <c r="M38" i="2"/>
  <c r="M36" i="2"/>
  <c r="M34" i="2"/>
  <c r="M32" i="2"/>
  <c r="M30" i="2"/>
  <c r="M28" i="2"/>
  <c r="P48" i="2"/>
  <c r="P44" i="2"/>
  <c r="P40" i="2"/>
  <c r="P36" i="2"/>
  <c r="P32" i="2"/>
  <c r="P28" i="2"/>
  <c r="T42" i="2"/>
  <c r="T48" i="2"/>
  <c r="T43" i="2"/>
  <c r="T37" i="2"/>
  <c r="T33" i="2"/>
  <c r="T28" i="2"/>
  <c r="S44" i="2"/>
  <c r="S36" i="2"/>
  <c r="S28" i="2"/>
  <c r="S51" i="2" s="1"/>
  <c r="O27" i="2"/>
  <c r="O31" i="2"/>
  <c r="O35" i="2"/>
  <c r="O39" i="2"/>
  <c r="O43" i="2"/>
  <c r="O47" i="2"/>
  <c r="M30" i="1"/>
  <c r="M49" i="1"/>
  <c r="M35" i="1"/>
  <c r="P27" i="1"/>
  <c r="M38" i="1"/>
  <c r="Q31" i="1"/>
  <c r="S29" i="1"/>
  <c r="O30" i="1"/>
  <c r="T30" i="1"/>
  <c r="R31" i="1"/>
  <c r="M36" i="1"/>
  <c r="S27" i="1"/>
  <c r="N31" i="1"/>
  <c r="M40" i="1"/>
  <c r="M33" i="1"/>
  <c r="R50" i="1"/>
  <c r="T48" i="1"/>
  <c r="O45" i="1"/>
  <c r="Q43" i="1"/>
  <c r="S41" i="1"/>
  <c r="N38" i="1"/>
  <c r="P36" i="1"/>
  <c r="R34" i="1"/>
  <c r="S50" i="1"/>
  <c r="N47" i="1"/>
  <c r="P45" i="1"/>
  <c r="R43" i="1"/>
  <c r="T41" i="1"/>
  <c r="O38" i="1"/>
  <c r="Q36" i="1"/>
  <c r="S34" i="1"/>
  <c r="N48" i="1"/>
  <c r="Q45" i="1"/>
  <c r="S43" i="1"/>
  <c r="O39" i="1"/>
  <c r="R36" i="1"/>
  <c r="M43" i="1"/>
  <c r="S48" i="1"/>
  <c r="S44" i="1"/>
  <c r="S40" i="1"/>
  <c r="S36" i="1"/>
  <c r="P39" i="1"/>
  <c r="T50" i="1"/>
  <c r="P35" i="1"/>
  <c r="M28" i="1"/>
  <c r="M48" i="1"/>
  <c r="P31" i="1"/>
  <c r="T27" i="1"/>
  <c r="M34" i="1"/>
  <c r="N30" i="1"/>
  <c r="P28" i="1"/>
  <c r="S30" i="1"/>
  <c r="M46" i="1"/>
  <c r="Q28" i="1"/>
  <c r="R32" i="1"/>
  <c r="N27" i="1"/>
  <c r="N28" i="1"/>
  <c r="Q29" i="1"/>
  <c r="O49" i="1"/>
  <c r="Q47" i="1"/>
  <c r="S45" i="1"/>
  <c r="N42" i="1"/>
  <c r="P40" i="1"/>
  <c r="R38" i="1"/>
  <c r="T36" i="1"/>
  <c r="O33" i="1"/>
  <c r="P49" i="1"/>
  <c r="R47" i="1"/>
  <c r="T45" i="1"/>
  <c r="O42" i="1"/>
  <c r="Q40" i="1"/>
  <c r="S38" i="1"/>
  <c r="N35" i="1"/>
  <c r="P33" i="1"/>
  <c r="R48" i="1"/>
  <c r="N44" i="1"/>
  <c r="Q41" i="1"/>
  <c r="S39" i="1"/>
  <c r="O35" i="1"/>
  <c r="N49" i="1"/>
  <c r="N45" i="1"/>
  <c r="N41" i="1"/>
  <c r="N37" i="1"/>
  <c r="N33" i="1"/>
  <c r="Q50" i="1"/>
  <c r="T38" i="1"/>
  <c r="Q46" i="1"/>
  <c r="T34" i="1"/>
  <c r="M27" i="1"/>
  <c r="M29" i="1"/>
  <c r="M44" i="1"/>
  <c r="O28" i="1"/>
  <c r="M47" i="1"/>
  <c r="P32" i="1"/>
  <c r="R30" i="1"/>
  <c r="T28" i="1"/>
  <c r="P29" i="1"/>
  <c r="M37" i="1"/>
  <c r="R27" i="1"/>
  <c r="S31" i="1"/>
  <c r="O31" i="1"/>
  <c r="N32" i="1"/>
  <c r="S49" i="1"/>
  <c r="N46" i="1"/>
  <c r="P44" i="1"/>
  <c r="R42" i="1"/>
  <c r="T40" i="1"/>
  <c r="O37" i="1"/>
  <c r="Q35" i="1"/>
  <c r="S33" i="1"/>
  <c r="T49" i="1"/>
  <c r="O46" i="1"/>
  <c r="Q44" i="1"/>
  <c r="S42" i="1"/>
  <c r="N39" i="1"/>
  <c r="P37" i="1"/>
  <c r="R35" i="1"/>
  <c r="T33" i="1"/>
  <c r="O47" i="1"/>
  <c r="R44" i="1"/>
  <c r="N40" i="1"/>
  <c r="Q37" i="1"/>
  <c r="S35" i="1"/>
  <c r="R49" i="1"/>
  <c r="R45" i="1"/>
  <c r="R41" i="1"/>
  <c r="R37" i="1"/>
  <c r="R33" i="1"/>
  <c r="P46" i="1"/>
  <c r="Q34" i="1"/>
  <c r="P42" i="1"/>
  <c r="M31" i="1"/>
  <c r="M50" i="1"/>
  <c r="M39" i="1"/>
  <c r="S28" i="1"/>
  <c r="M42" i="1"/>
  <c r="T32" i="1"/>
  <c r="O29" i="1"/>
  <c r="Q27" i="1"/>
  <c r="T29" i="1"/>
  <c r="Q32" i="1"/>
  <c r="M45" i="1"/>
  <c r="R28" i="1"/>
  <c r="O27" i="1"/>
  <c r="M41" i="1"/>
  <c r="N50" i="1"/>
  <c r="P48" i="1"/>
  <c r="R46" i="1"/>
  <c r="T44" i="1"/>
  <c r="O41" i="1"/>
  <c r="Q39" i="1"/>
  <c r="S37" i="1"/>
  <c r="N34" i="1"/>
  <c r="O50" i="1"/>
  <c r="Q48" i="1"/>
  <c r="S46" i="1"/>
  <c r="N43" i="1"/>
  <c r="P41" i="1"/>
  <c r="R39" i="1"/>
  <c r="T37" i="1"/>
  <c r="O34" i="1"/>
  <c r="Q49" i="1"/>
  <c r="S47" i="1"/>
  <c r="O43" i="1"/>
  <c r="R40" i="1"/>
  <c r="N36" i="1"/>
  <c r="Q33" i="1"/>
  <c r="O48" i="1"/>
  <c r="O44" i="1"/>
  <c r="O40" i="1"/>
  <c r="O36" i="1"/>
  <c r="T43" i="1"/>
  <c r="T39" i="1"/>
  <c r="S58" i="2" l="1"/>
  <c r="S83" i="2" s="1"/>
  <c r="S60" i="2"/>
  <c r="S85" i="2" s="1"/>
  <c r="S74" i="2"/>
  <c r="S99" i="2" s="1"/>
  <c r="S76" i="2"/>
  <c r="S101" i="2" s="1"/>
  <c r="S62" i="2"/>
  <c r="S87" i="2" s="1"/>
  <c r="S54" i="2"/>
  <c r="S79" i="2" s="1"/>
  <c r="S66" i="2"/>
  <c r="S91" i="2" s="1"/>
  <c r="S72" i="2"/>
  <c r="S97" i="2" s="1"/>
  <c r="S70" i="2"/>
  <c r="S95" i="2" s="1"/>
  <c r="S56" i="2"/>
  <c r="S81" i="2" s="1"/>
  <c r="S64" i="2"/>
  <c r="S89" i="2" s="1"/>
  <c r="S68" i="2"/>
  <c r="S93" i="2" s="1"/>
  <c r="S55" i="2"/>
  <c r="S80" i="2" s="1"/>
  <c r="S77" i="2"/>
  <c r="S102" i="2" s="1"/>
  <c r="S75" i="2"/>
  <c r="S100" i="2" s="1"/>
  <c r="S73" i="2"/>
  <c r="S98" i="2" s="1"/>
  <c r="S63" i="2"/>
  <c r="S88" i="2" s="1"/>
  <c r="S71" i="2"/>
  <c r="S96" i="2" s="1"/>
  <c r="S69" i="2"/>
  <c r="S94" i="2" s="1"/>
  <c r="S59" i="2"/>
  <c r="S84" i="2" s="1"/>
  <c r="S57" i="2"/>
  <c r="S82" i="2" s="1"/>
  <c r="S61" i="2"/>
  <c r="S86" i="2" s="1"/>
  <c r="S67" i="2"/>
  <c r="S92" i="2" s="1"/>
  <c r="S65" i="2"/>
  <c r="S90" i="2" s="1"/>
  <c r="O51" i="2"/>
  <c r="T51" i="2"/>
  <c r="P51" i="2"/>
  <c r="Q51" i="2"/>
  <c r="N51" i="2"/>
  <c r="R51" i="2"/>
  <c r="M51" i="2"/>
  <c r="N51" i="1"/>
  <c r="S51" i="1"/>
  <c r="P51" i="1"/>
  <c r="Q51" i="1"/>
  <c r="R51" i="1"/>
  <c r="O51" i="1"/>
  <c r="T51" i="1"/>
  <c r="M51" i="1"/>
  <c r="Q77" i="2" l="1"/>
  <c r="Q102" i="2" s="1"/>
  <c r="Q76" i="2"/>
  <c r="Q101" i="2" s="1"/>
  <c r="Q66" i="2"/>
  <c r="Q91" i="2" s="1"/>
  <c r="Q54" i="2"/>
  <c r="Q79" i="2" s="1"/>
  <c r="Q104" i="2" s="1"/>
  <c r="Q58" i="2"/>
  <c r="Q83" i="2" s="1"/>
  <c r="Q65" i="2"/>
  <c r="Q90" i="2" s="1"/>
  <c r="Q55" i="2"/>
  <c r="Q80" i="2" s="1"/>
  <c r="Q74" i="2"/>
  <c r="Q99" i="2" s="1"/>
  <c r="Q68" i="2"/>
  <c r="Q93" i="2" s="1"/>
  <c r="Q62" i="2"/>
  <c r="Q87" i="2" s="1"/>
  <c r="Q56" i="2"/>
  <c r="Q81" i="2" s="1"/>
  <c r="Q75" i="2"/>
  <c r="Q100" i="2" s="1"/>
  <c r="Q69" i="2"/>
  <c r="Q94" i="2" s="1"/>
  <c r="Q63" i="2"/>
  <c r="Q88" i="2" s="1"/>
  <c r="Q57" i="2"/>
  <c r="Q82" i="2" s="1"/>
  <c r="Q71" i="2"/>
  <c r="Q96" i="2" s="1"/>
  <c r="Q64" i="2"/>
  <c r="Q89" i="2" s="1"/>
  <c r="Q73" i="2"/>
  <c r="Q98" i="2" s="1"/>
  <c r="Q59" i="2"/>
  <c r="Q84" i="2" s="1"/>
  <c r="Q70" i="2"/>
  <c r="Q95" i="2" s="1"/>
  <c r="Q60" i="2"/>
  <c r="Q85" i="2" s="1"/>
  <c r="Q61" i="2"/>
  <c r="Q86" i="2" s="1"/>
  <c r="Q72" i="2"/>
  <c r="Q97" i="2" s="1"/>
  <c r="Q67" i="2"/>
  <c r="Q92" i="2" s="1"/>
  <c r="M77" i="2"/>
  <c r="M102" i="2" s="1"/>
  <c r="M68" i="2"/>
  <c r="M93" i="2" s="1"/>
  <c r="M62" i="2"/>
  <c r="M87" i="2" s="1"/>
  <c r="M76" i="2"/>
  <c r="M101" i="2" s="1"/>
  <c r="M70" i="2"/>
  <c r="M95" i="2" s="1"/>
  <c r="M73" i="2"/>
  <c r="M98" i="2" s="1"/>
  <c r="M69" i="2"/>
  <c r="M94" i="2" s="1"/>
  <c r="M65" i="2"/>
  <c r="M90" i="2" s="1"/>
  <c r="M61" i="2"/>
  <c r="M86" i="2" s="1"/>
  <c r="M75" i="2"/>
  <c r="M100" i="2" s="1"/>
  <c r="M58" i="2"/>
  <c r="M83" i="2" s="1"/>
  <c r="M56" i="2"/>
  <c r="M81" i="2" s="1"/>
  <c r="M59" i="2"/>
  <c r="M84" i="2" s="1"/>
  <c r="M55" i="2"/>
  <c r="M80" i="2" s="1"/>
  <c r="M71" i="2"/>
  <c r="M96" i="2" s="1"/>
  <c r="M63" i="2"/>
  <c r="M88" i="2" s="1"/>
  <c r="M54" i="2"/>
  <c r="M79" i="2" s="1"/>
  <c r="M57" i="2"/>
  <c r="M82" i="2" s="1"/>
  <c r="M72" i="2"/>
  <c r="M97" i="2" s="1"/>
  <c r="M66" i="2"/>
  <c r="M91" i="2" s="1"/>
  <c r="M74" i="2"/>
  <c r="M99" i="2" s="1"/>
  <c r="M64" i="2"/>
  <c r="M89" i="2" s="1"/>
  <c r="M67" i="2"/>
  <c r="M92" i="2" s="1"/>
  <c r="M60" i="2"/>
  <c r="M85" i="2" s="1"/>
  <c r="P77" i="2"/>
  <c r="P102" i="2" s="1"/>
  <c r="P54" i="2"/>
  <c r="P79" i="2" s="1"/>
  <c r="P68" i="2"/>
  <c r="P93" i="2" s="1"/>
  <c r="P59" i="2"/>
  <c r="P84" i="2" s="1"/>
  <c r="P73" i="2"/>
  <c r="P98" i="2" s="1"/>
  <c r="P70" i="2"/>
  <c r="P95" i="2" s="1"/>
  <c r="P58" i="2"/>
  <c r="P83" i="2" s="1"/>
  <c r="P61" i="2"/>
  <c r="P86" i="2" s="1"/>
  <c r="P72" i="2"/>
  <c r="P97" i="2" s="1"/>
  <c r="P60" i="2"/>
  <c r="P85" i="2" s="1"/>
  <c r="P71" i="2"/>
  <c r="P96" i="2" s="1"/>
  <c r="P63" i="2"/>
  <c r="P88" i="2" s="1"/>
  <c r="P55" i="2"/>
  <c r="P80" i="2" s="1"/>
  <c r="P64" i="2"/>
  <c r="P89" i="2" s="1"/>
  <c r="P66" i="2"/>
  <c r="P91" i="2" s="1"/>
  <c r="P69" i="2"/>
  <c r="P94" i="2" s="1"/>
  <c r="P56" i="2"/>
  <c r="P81" i="2" s="1"/>
  <c r="P67" i="2"/>
  <c r="P92" i="2" s="1"/>
  <c r="P62" i="2"/>
  <c r="P87" i="2" s="1"/>
  <c r="P65" i="2"/>
  <c r="P90" i="2" s="1"/>
  <c r="P74" i="2"/>
  <c r="P99" i="2" s="1"/>
  <c r="P57" i="2"/>
  <c r="P82" i="2" s="1"/>
  <c r="P76" i="2"/>
  <c r="P101" i="2" s="1"/>
  <c r="P75" i="2"/>
  <c r="P100" i="2" s="1"/>
  <c r="R77" i="2"/>
  <c r="R102" i="2" s="1"/>
  <c r="R73" i="2"/>
  <c r="R98" i="2" s="1"/>
  <c r="R65" i="2"/>
  <c r="R90" i="2" s="1"/>
  <c r="R62" i="2"/>
  <c r="R87" i="2" s="1"/>
  <c r="R67" i="2"/>
  <c r="R92" i="2" s="1"/>
  <c r="R60" i="2"/>
  <c r="R85" i="2" s="1"/>
  <c r="R72" i="2"/>
  <c r="R97" i="2" s="1"/>
  <c r="R56" i="2"/>
  <c r="R81" i="2" s="1"/>
  <c r="R71" i="2"/>
  <c r="R96" i="2" s="1"/>
  <c r="R63" i="2"/>
  <c r="R88" i="2" s="1"/>
  <c r="R59" i="2"/>
  <c r="R84" i="2" s="1"/>
  <c r="R74" i="2"/>
  <c r="R99" i="2" s="1"/>
  <c r="R68" i="2"/>
  <c r="R93" i="2" s="1"/>
  <c r="R64" i="2"/>
  <c r="R89" i="2" s="1"/>
  <c r="R58" i="2"/>
  <c r="R83" i="2" s="1"/>
  <c r="R61" i="2"/>
  <c r="R86" i="2" s="1"/>
  <c r="R70" i="2"/>
  <c r="R95" i="2" s="1"/>
  <c r="R66" i="2"/>
  <c r="R91" i="2" s="1"/>
  <c r="R69" i="2"/>
  <c r="R94" i="2" s="1"/>
  <c r="R57" i="2"/>
  <c r="R82" i="2" s="1"/>
  <c r="R75" i="2"/>
  <c r="R100" i="2" s="1"/>
  <c r="R55" i="2"/>
  <c r="R80" i="2" s="1"/>
  <c r="R76" i="2"/>
  <c r="R101" i="2" s="1"/>
  <c r="R54" i="2"/>
  <c r="R79" i="2" s="1"/>
  <c r="T72" i="2"/>
  <c r="T97" i="2" s="1"/>
  <c r="T74" i="2"/>
  <c r="T99" i="2" s="1"/>
  <c r="T58" i="2"/>
  <c r="T83" i="2" s="1"/>
  <c r="T57" i="2"/>
  <c r="T82" i="2" s="1"/>
  <c r="T63" i="2"/>
  <c r="T88" i="2" s="1"/>
  <c r="T62" i="2"/>
  <c r="T87" i="2" s="1"/>
  <c r="T67" i="2"/>
  <c r="T92" i="2" s="1"/>
  <c r="T76" i="2"/>
  <c r="T101" i="2" s="1"/>
  <c r="T59" i="2"/>
  <c r="T84" i="2" s="1"/>
  <c r="T73" i="2"/>
  <c r="T98" i="2" s="1"/>
  <c r="T54" i="2"/>
  <c r="T79" i="2" s="1"/>
  <c r="T104" i="2" s="1"/>
  <c r="T65" i="2"/>
  <c r="T90" i="2" s="1"/>
  <c r="T75" i="2"/>
  <c r="T100" i="2" s="1"/>
  <c r="T64" i="2"/>
  <c r="T89" i="2" s="1"/>
  <c r="T55" i="2"/>
  <c r="T80" i="2" s="1"/>
  <c r="T77" i="2"/>
  <c r="T102" i="2" s="1"/>
  <c r="T61" i="2"/>
  <c r="T86" i="2" s="1"/>
  <c r="T70" i="2"/>
  <c r="T95" i="2" s="1"/>
  <c r="T66" i="2"/>
  <c r="T91" i="2" s="1"/>
  <c r="T68" i="2"/>
  <c r="T93" i="2" s="1"/>
  <c r="T56" i="2"/>
  <c r="T81" i="2" s="1"/>
  <c r="T71" i="2"/>
  <c r="T96" i="2" s="1"/>
  <c r="T69" i="2"/>
  <c r="T94" i="2" s="1"/>
  <c r="T60" i="2"/>
  <c r="T85" i="2" s="1"/>
  <c r="S104" i="2"/>
  <c r="N77" i="2"/>
  <c r="N102" i="2" s="1"/>
  <c r="N73" i="2"/>
  <c r="N98" i="2" s="1"/>
  <c r="N69" i="2"/>
  <c r="N94" i="2" s="1"/>
  <c r="N61" i="2"/>
  <c r="N86" i="2" s="1"/>
  <c r="N75" i="2"/>
  <c r="N100" i="2" s="1"/>
  <c r="N63" i="2"/>
  <c r="N88" i="2" s="1"/>
  <c r="N74" i="2"/>
  <c r="N99" i="2" s="1"/>
  <c r="N70" i="2"/>
  <c r="N95" i="2" s="1"/>
  <c r="N66" i="2"/>
  <c r="N91" i="2" s="1"/>
  <c r="N62" i="2"/>
  <c r="N87" i="2" s="1"/>
  <c r="N55" i="2"/>
  <c r="N80" i="2" s="1"/>
  <c r="N59" i="2"/>
  <c r="N84" i="2" s="1"/>
  <c r="N57" i="2"/>
  <c r="N82" i="2" s="1"/>
  <c r="N60" i="2"/>
  <c r="N85" i="2" s="1"/>
  <c r="N56" i="2"/>
  <c r="N81" i="2" s="1"/>
  <c r="N76" i="2"/>
  <c r="N101" i="2" s="1"/>
  <c r="N68" i="2"/>
  <c r="N93" i="2" s="1"/>
  <c r="N54" i="2"/>
  <c r="N79" i="2" s="1"/>
  <c r="N71" i="2"/>
  <c r="N96" i="2" s="1"/>
  <c r="N67" i="2"/>
  <c r="N92" i="2" s="1"/>
  <c r="N65" i="2"/>
  <c r="N90" i="2" s="1"/>
  <c r="N72" i="2"/>
  <c r="N97" i="2" s="1"/>
  <c r="N64" i="2"/>
  <c r="N89" i="2" s="1"/>
  <c r="N58" i="2"/>
  <c r="N83" i="2" s="1"/>
  <c r="O55" i="2"/>
  <c r="O80" i="2" s="1"/>
  <c r="O75" i="2"/>
  <c r="O100" i="2" s="1"/>
  <c r="O72" i="2"/>
  <c r="O97" i="2" s="1"/>
  <c r="O57" i="2"/>
  <c r="O82" i="2" s="1"/>
  <c r="O77" i="2"/>
  <c r="O102" i="2" s="1"/>
  <c r="O59" i="2"/>
  <c r="O84" i="2" s="1"/>
  <c r="O71" i="2"/>
  <c r="O96" i="2" s="1"/>
  <c r="O56" i="2"/>
  <c r="O81" i="2" s="1"/>
  <c r="O64" i="2"/>
  <c r="O89" i="2" s="1"/>
  <c r="O76" i="2"/>
  <c r="O101" i="2" s="1"/>
  <c r="O65" i="2"/>
  <c r="O90" i="2" s="1"/>
  <c r="O54" i="2"/>
  <c r="O79" i="2" s="1"/>
  <c r="O62" i="2"/>
  <c r="O87" i="2" s="1"/>
  <c r="O70" i="2"/>
  <c r="O95" i="2" s="1"/>
  <c r="O69" i="2"/>
  <c r="O94" i="2" s="1"/>
  <c r="O63" i="2"/>
  <c r="O88" i="2" s="1"/>
  <c r="O60" i="2"/>
  <c r="O85" i="2" s="1"/>
  <c r="O61" i="2"/>
  <c r="O86" i="2" s="1"/>
  <c r="O66" i="2"/>
  <c r="O91" i="2" s="1"/>
  <c r="O67" i="2"/>
  <c r="O92" i="2" s="1"/>
  <c r="O68" i="2"/>
  <c r="O93" i="2" s="1"/>
  <c r="O73" i="2"/>
  <c r="O98" i="2" s="1"/>
  <c r="O58" i="2"/>
  <c r="O83" i="2" s="1"/>
  <c r="O74" i="2"/>
  <c r="O99" i="2" s="1"/>
  <c r="M59" i="1"/>
  <c r="M84" i="1" s="1"/>
  <c r="M57" i="1"/>
  <c r="M82" i="1" s="1"/>
  <c r="M65" i="1"/>
  <c r="M90" i="1" s="1"/>
  <c r="M63" i="1"/>
  <c r="M88" i="1" s="1"/>
  <c r="M70" i="1"/>
  <c r="M95" i="1" s="1"/>
  <c r="M55" i="1"/>
  <c r="M80" i="1" s="1"/>
  <c r="M71" i="1"/>
  <c r="M96" i="1" s="1"/>
  <c r="M74" i="1"/>
  <c r="M99" i="1" s="1"/>
  <c r="M56" i="1"/>
  <c r="M81" i="1" s="1"/>
  <c r="M62" i="1"/>
  <c r="M87" i="1" s="1"/>
  <c r="M60" i="1"/>
  <c r="M85" i="1" s="1"/>
  <c r="M61" i="1"/>
  <c r="M86" i="1" s="1"/>
  <c r="M73" i="1"/>
  <c r="M98" i="1" s="1"/>
  <c r="M54" i="1"/>
  <c r="M79" i="1" s="1"/>
  <c r="M77" i="1"/>
  <c r="M102" i="1" s="1"/>
  <c r="M68" i="1"/>
  <c r="M93" i="1" s="1"/>
  <c r="M58" i="1"/>
  <c r="M83" i="1" s="1"/>
  <c r="M69" i="1"/>
  <c r="M94" i="1" s="1"/>
  <c r="M72" i="1"/>
  <c r="M97" i="1" s="1"/>
  <c r="M67" i="1"/>
  <c r="M92" i="1" s="1"/>
  <c r="M75" i="1"/>
  <c r="M100" i="1" s="1"/>
  <c r="M64" i="1"/>
  <c r="M89" i="1" s="1"/>
  <c r="M66" i="1"/>
  <c r="M91" i="1" s="1"/>
  <c r="M76" i="1"/>
  <c r="M101" i="1" s="1"/>
  <c r="T58" i="1"/>
  <c r="T83" i="1" s="1"/>
  <c r="T69" i="1"/>
  <c r="T94" i="1" s="1"/>
  <c r="T73" i="1"/>
  <c r="T98" i="1" s="1"/>
  <c r="T74" i="1"/>
  <c r="T99" i="1" s="1"/>
  <c r="T62" i="1"/>
  <c r="T87" i="1" s="1"/>
  <c r="T57" i="1"/>
  <c r="T82" i="1" s="1"/>
  <c r="T75" i="1"/>
  <c r="T100" i="1" s="1"/>
  <c r="T77" i="1"/>
  <c r="T102" i="1" s="1"/>
  <c r="T72" i="1"/>
  <c r="T97" i="1" s="1"/>
  <c r="T76" i="1"/>
  <c r="T101" i="1" s="1"/>
  <c r="T59" i="1"/>
  <c r="T84" i="1" s="1"/>
  <c r="T66" i="1"/>
  <c r="T91" i="1" s="1"/>
  <c r="T55" i="1"/>
  <c r="T80" i="1" s="1"/>
  <c r="T63" i="1"/>
  <c r="T88" i="1" s="1"/>
  <c r="T67" i="1"/>
  <c r="T92" i="1" s="1"/>
  <c r="T71" i="1"/>
  <c r="T96" i="1" s="1"/>
  <c r="T56" i="1"/>
  <c r="T81" i="1" s="1"/>
  <c r="T64" i="1"/>
  <c r="T89" i="1" s="1"/>
  <c r="T70" i="1"/>
  <c r="T95" i="1" s="1"/>
  <c r="T68" i="1"/>
  <c r="T93" i="1" s="1"/>
  <c r="T54" i="1"/>
  <c r="T79" i="1" s="1"/>
  <c r="T104" i="1" s="1"/>
  <c r="T65" i="1"/>
  <c r="T90" i="1" s="1"/>
  <c r="T61" i="1"/>
  <c r="T86" i="1" s="1"/>
  <c r="T60" i="1"/>
  <c r="T85" i="1" s="1"/>
  <c r="Q69" i="1"/>
  <c r="Q94" i="1" s="1"/>
  <c r="Q57" i="1"/>
  <c r="Q82" i="1" s="1"/>
  <c r="Q65" i="1"/>
  <c r="Q90" i="1" s="1"/>
  <c r="Q70" i="1"/>
  <c r="Q95" i="1" s="1"/>
  <c r="Q72" i="1"/>
  <c r="Q97" i="1" s="1"/>
  <c r="Q67" i="1"/>
  <c r="Q92" i="1" s="1"/>
  <c r="Q68" i="1"/>
  <c r="Q93" i="1" s="1"/>
  <c r="Q77" i="1"/>
  <c r="Q102" i="1" s="1"/>
  <c r="Q73" i="1"/>
  <c r="Q98" i="1" s="1"/>
  <c r="Q62" i="1"/>
  <c r="Q87" i="1" s="1"/>
  <c r="Q71" i="1"/>
  <c r="Q96" i="1" s="1"/>
  <c r="Q54" i="1"/>
  <c r="Q79" i="1" s="1"/>
  <c r="Q104" i="1" s="1"/>
  <c r="Q59" i="1"/>
  <c r="Q84" i="1" s="1"/>
  <c r="Q66" i="1"/>
  <c r="Q91" i="1" s="1"/>
  <c r="Q75" i="1"/>
  <c r="Q100" i="1" s="1"/>
  <c r="Q60" i="1"/>
  <c r="Q85" i="1" s="1"/>
  <c r="Q55" i="1"/>
  <c r="Q80" i="1" s="1"/>
  <c r="Q76" i="1"/>
  <c r="Q101" i="1" s="1"/>
  <c r="Q58" i="1"/>
  <c r="Q83" i="1" s="1"/>
  <c r="Q63" i="1"/>
  <c r="Q88" i="1" s="1"/>
  <c r="Q56" i="1"/>
  <c r="Q81" i="1" s="1"/>
  <c r="Q74" i="1"/>
  <c r="Q99" i="1" s="1"/>
  <c r="Q64" i="1"/>
  <c r="Q89" i="1" s="1"/>
  <c r="Q61" i="1"/>
  <c r="Q86" i="1" s="1"/>
  <c r="P57" i="1"/>
  <c r="P82" i="1" s="1"/>
  <c r="P77" i="1"/>
  <c r="P102" i="1" s="1"/>
  <c r="P65" i="1"/>
  <c r="P90" i="1" s="1"/>
  <c r="P70" i="1"/>
  <c r="P95" i="1" s="1"/>
  <c r="P74" i="1"/>
  <c r="P99" i="1" s="1"/>
  <c r="P61" i="1"/>
  <c r="P86" i="1" s="1"/>
  <c r="P58" i="1"/>
  <c r="P83" i="1" s="1"/>
  <c r="P55" i="1"/>
  <c r="P80" i="1" s="1"/>
  <c r="P67" i="1"/>
  <c r="P92" i="1" s="1"/>
  <c r="P76" i="1"/>
  <c r="P101" i="1" s="1"/>
  <c r="P56" i="1"/>
  <c r="P81" i="1" s="1"/>
  <c r="P71" i="1"/>
  <c r="P96" i="1" s="1"/>
  <c r="P69" i="1"/>
  <c r="P94" i="1" s="1"/>
  <c r="P75" i="1"/>
  <c r="P100" i="1" s="1"/>
  <c r="P73" i="1"/>
  <c r="P98" i="1" s="1"/>
  <c r="P54" i="1"/>
  <c r="P79" i="1" s="1"/>
  <c r="P63" i="1"/>
  <c r="P88" i="1" s="1"/>
  <c r="P72" i="1"/>
  <c r="P97" i="1" s="1"/>
  <c r="P66" i="1"/>
  <c r="P91" i="1" s="1"/>
  <c r="P62" i="1"/>
  <c r="P87" i="1" s="1"/>
  <c r="P60" i="1"/>
  <c r="P85" i="1" s="1"/>
  <c r="P59" i="1"/>
  <c r="P84" i="1" s="1"/>
  <c r="P64" i="1"/>
  <c r="P89" i="1" s="1"/>
  <c r="P68" i="1"/>
  <c r="P93" i="1" s="1"/>
  <c r="O59" i="1"/>
  <c r="O84" i="1" s="1"/>
  <c r="O66" i="1"/>
  <c r="O91" i="1" s="1"/>
  <c r="O62" i="1"/>
  <c r="O87" i="1" s="1"/>
  <c r="O58" i="1"/>
  <c r="O83" i="1" s="1"/>
  <c r="O74" i="1"/>
  <c r="O99" i="1" s="1"/>
  <c r="O61" i="1"/>
  <c r="O86" i="1" s="1"/>
  <c r="O71" i="1"/>
  <c r="O96" i="1" s="1"/>
  <c r="O63" i="1"/>
  <c r="O88" i="1" s="1"/>
  <c r="O60" i="1"/>
  <c r="O85" i="1" s="1"/>
  <c r="O65" i="1"/>
  <c r="O90" i="1" s="1"/>
  <c r="O76" i="1"/>
  <c r="O101" i="1" s="1"/>
  <c r="O54" i="1"/>
  <c r="O79" i="1" s="1"/>
  <c r="O77" i="1"/>
  <c r="O102" i="1" s="1"/>
  <c r="O75" i="1"/>
  <c r="O100" i="1" s="1"/>
  <c r="O69" i="1"/>
  <c r="O94" i="1" s="1"/>
  <c r="O68" i="1"/>
  <c r="O93" i="1" s="1"/>
  <c r="O57" i="1"/>
  <c r="O82" i="1" s="1"/>
  <c r="O72" i="1"/>
  <c r="O97" i="1" s="1"/>
  <c r="O55" i="1"/>
  <c r="O80" i="1" s="1"/>
  <c r="O73" i="1"/>
  <c r="O98" i="1" s="1"/>
  <c r="O56" i="1"/>
  <c r="O81" i="1" s="1"/>
  <c r="O67" i="1"/>
  <c r="O92" i="1" s="1"/>
  <c r="O64" i="1"/>
  <c r="O89" i="1" s="1"/>
  <c r="O70" i="1"/>
  <c r="O95" i="1" s="1"/>
  <c r="S59" i="1"/>
  <c r="S84" i="1" s="1"/>
  <c r="S56" i="1"/>
  <c r="S81" i="1" s="1"/>
  <c r="S61" i="1"/>
  <c r="S86" i="1" s="1"/>
  <c r="S71" i="1"/>
  <c r="S96" i="1" s="1"/>
  <c r="S63" i="1"/>
  <c r="S88" i="1" s="1"/>
  <c r="S72" i="1"/>
  <c r="S97" i="1" s="1"/>
  <c r="S62" i="1"/>
  <c r="S87" i="1" s="1"/>
  <c r="S74" i="1"/>
  <c r="S99" i="1" s="1"/>
  <c r="S60" i="1"/>
  <c r="S85" i="1" s="1"/>
  <c r="S76" i="1"/>
  <c r="S101" i="1" s="1"/>
  <c r="S55" i="1"/>
  <c r="S80" i="1" s="1"/>
  <c r="S54" i="1"/>
  <c r="S79" i="1" s="1"/>
  <c r="S68" i="1"/>
  <c r="S93" i="1" s="1"/>
  <c r="S77" i="1"/>
  <c r="S102" i="1" s="1"/>
  <c r="S70" i="1"/>
  <c r="S95" i="1" s="1"/>
  <c r="S75" i="1"/>
  <c r="S100" i="1" s="1"/>
  <c r="S67" i="1"/>
  <c r="S92" i="1" s="1"/>
  <c r="S57" i="1"/>
  <c r="S82" i="1" s="1"/>
  <c r="S65" i="1"/>
  <c r="S90" i="1" s="1"/>
  <c r="S66" i="1"/>
  <c r="S91" i="1" s="1"/>
  <c r="S58" i="1"/>
  <c r="S83" i="1" s="1"/>
  <c r="S69" i="1"/>
  <c r="S94" i="1" s="1"/>
  <c r="S64" i="1"/>
  <c r="S89" i="1" s="1"/>
  <c r="S73" i="1"/>
  <c r="S98" i="1" s="1"/>
  <c r="R56" i="1"/>
  <c r="R81" i="1" s="1"/>
  <c r="R61" i="1"/>
  <c r="R86" i="1" s="1"/>
  <c r="R70" i="1"/>
  <c r="R95" i="1" s="1"/>
  <c r="R59" i="1"/>
  <c r="R84" i="1" s="1"/>
  <c r="R75" i="1"/>
  <c r="R100" i="1" s="1"/>
  <c r="R54" i="1"/>
  <c r="R79" i="1" s="1"/>
  <c r="R62" i="1"/>
  <c r="R87" i="1" s="1"/>
  <c r="R72" i="1"/>
  <c r="R97" i="1" s="1"/>
  <c r="R64" i="1"/>
  <c r="R89" i="1" s="1"/>
  <c r="R55" i="1"/>
  <c r="R80" i="1" s="1"/>
  <c r="R66" i="1"/>
  <c r="R91" i="1" s="1"/>
  <c r="R67" i="1"/>
  <c r="R92" i="1" s="1"/>
  <c r="R68" i="1"/>
  <c r="R93" i="1" s="1"/>
  <c r="R57" i="1"/>
  <c r="R82" i="1" s="1"/>
  <c r="R58" i="1"/>
  <c r="R83" i="1" s="1"/>
  <c r="R77" i="1"/>
  <c r="R102" i="1" s="1"/>
  <c r="R63" i="1"/>
  <c r="R88" i="1" s="1"/>
  <c r="R65" i="1"/>
  <c r="R90" i="1" s="1"/>
  <c r="R74" i="1"/>
  <c r="R99" i="1" s="1"/>
  <c r="R69" i="1"/>
  <c r="R94" i="1" s="1"/>
  <c r="R71" i="1"/>
  <c r="R96" i="1" s="1"/>
  <c r="R76" i="1"/>
  <c r="R101" i="1" s="1"/>
  <c r="R60" i="1"/>
  <c r="R85" i="1" s="1"/>
  <c r="R73" i="1"/>
  <c r="R98" i="1" s="1"/>
  <c r="N56" i="1"/>
  <c r="N81" i="1" s="1"/>
  <c r="N58" i="1"/>
  <c r="N83" i="1" s="1"/>
  <c r="N65" i="1"/>
  <c r="N90" i="1" s="1"/>
  <c r="N74" i="1"/>
  <c r="N99" i="1" s="1"/>
  <c r="N55" i="1"/>
  <c r="N80" i="1" s="1"/>
  <c r="N62" i="1"/>
  <c r="N87" i="1" s="1"/>
  <c r="N64" i="1"/>
  <c r="N89" i="1" s="1"/>
  <c r="N66" i="1"/>
  <c r="N91" i="1" s="1"/>
  <c r="N67" i="1"/>
  <c r="N92" i="1" s="1"/>
  <c r="N61" i="1"/>
  <c r="N86" i="1" s="1"/>
  <c r="N70" i="1"/>
  <c r="N95" i="1" s="1"/>
  <c r="N68" i="1"/>
  <c r="N93" i="1" s="1"/>
  <c r="N63" i="1"/>
  <c r="N88" i="1" s="1"/>
  <c r="N72" i="1"/>
  <c r="N97" i="1" s="1"/>
  <c r="N76" i="1"/>
  <c r="N101" i="1" s="1"/>
  <c r="N75" i="1"/>
  <c r="N100" i="1" s="1"/>
  <c r="N57" i="1"/>
  <c r="N82" i="1" s="1"/>
  <c r="N54" i="1"/>
  <c r="N79" i="1" s="1"/>
  <c r="N104" i="1" s="1"/>
  <c r="N69" i="1"/>
  <c r="N94" i="1" s="1"/>
  <c r="N71" i="1"/>
  <c r="N96" i="1" s="1"/>
  <c r="N59" i="1"/>
  <c r="N84" i="1" s="1"/>
  <c r="N73" i="1"/>
  <c r="N98" i="1" s="1"/>
  <c r="N77" i="1"/>
  <c r="N102" i="1" s="1"/>
  <c r="N60" i="1"/>
  <c r="N85" i="1" s="1"/>
  <c r="R104" i="2" l="1"/>
  <c r="N104" i="2"/>
  <c r="P104" i="2"/>
  <c r="O104" i="2"/>
  <c r="M104" i="2"/>
  <c r="S104" i="1"/>
  <c r="O104" i="1"/>
  <c r="P104" i="1"/>
  <c r="R104" i="1"/>
  <c r="M104" i="1"/>
</calcChain>
</file>

<file path=xl/sharedStrings.xml><?xml version="1.0" encoding="utf-8"?>
<sst xmlns="http://schemas.openxmlformats.org/spreadsheetml/2006/main" count="267" uniqueCount="78">
  <si>
    <t>Data Gejala</t>
  </si>
  <si>
    <t>Katarak</t>
  </si>
  <si>
    <t>Miopi</t>
  </si>
  <si>
    <t>G1</t>
  </si>
  <si>
    <t>Pandangan kabur seperti berkabut</t>
  </si>
  <si>
    <t>G2</t>
  </si>
  <si>
    <t>Melihat lingkaran disekeliling cahaya (halo)</t>
  </si>
  <si>
    <t>G3</t>
  </si>
  <si>
    <t>Pandangan ganda</t>
  </si>
  <si>
    <t>G4</t>
  </si>
  <si>
    <t>Warna sekitar terlihat memudar</t>
  </si>
  <si>
    <t>G5</t>
  </si>
  <si>
    <t>Rasa silau saat melihat cahaya</t>
  </si>
  <si>
    <t>G6</t>
  </si>
  <si>
    <t>Penurunan penglihatan di malam hari</t>
  </si>
  <si>
    <t>G7</t>
  </si>
  <si>
    <t>Mata merah</t>
  </si>
  <si>
    <t>G8</t>
  </si>
  <si>
    <t>Mata berair</t>
  </si>
  <si>
    <t>G9</t>
  </si>
  <si>
    <t>Mata belekan atau mengeluarkan kotoran</t>
  </si>
  <si>
    <t>G10</t>
  </si>
  <si>
    <t>Mata bengkak</t>
  </si>
  <si>
    <t>G11</t>
  </si>
  <si>
    <t>Sering memicingkan mata saat melihat benda jarak jauh</t>
  </si>
  <si>
    <t>G12</t>
  </si>
  <si>
    <t>Sakit kepala</t>
  </si>
  <si>
    <t>G13</t>
  </si>
  <si>
    <t>Penglihatan buram saat melihat benda jarah jauh</t>
  </si>
  <si>
    <t>G14</t>
  </si>
  <si>
    <t>Sering mengucek mata</t>
  </si>
  <si>
    <t>G15</t>
  </si>
  <si>
    <t>Mual dan muntah</t>
  </si>
  <si>
    <t>G16</t>
  </si>
  <si>
    <t>Sulit membedakan warna lalu lintas</t>
  </si>
  <si>
    <t>G17</t>
  </si>
  <si>
    <t>Sulit membedakan warna dan kecerahan warna</t>
  </si>
  <si>
    <t>G18</t>
  </si>
  <si>
    <t>Tidak dapat melihat warna dari spektrum solid seperti merah, biru, kuning, hijau dengan jelas</t>
  </si>
  <si>
    <t>G19</t>
  </si>
  <si>
    <t>Berusia diatas 40 tahun</t>
  </si>
  <si>
    <t>G20</t>
  </si>
  <si>
    <t>Kesulitan membaca dengan huruf kecil</t>
  </si>
  <si>
    <t>G21</t>
  </si>
  <si>
    <t>Membutuhkan pencahayaan yang lebih terang ketika membaca</t>
  </si>
  <si>
    <t>G22</t>
  </si>
  <si>
    <t>Pandangan buram saat melihat objek jarak dekat</t>
  </si>
  <si>
    <t>G23</t>
  </si>
  <si>
    <t>G24</t>
  </si>
  <si>
    <t>Konjung</t>
  </si>
  <si>
    <t>Glau</t>
  </si>
  <si>
    <t>Buwar</t>
  </si>
  <si>
    <t>Pres</t>
  </si>
  <si>
    <t>Astig</t>
  </si>
  <si>
    <t>Hiper</t>
  </si>
  <si>
    <t>sering menyipitkan mata saat membaca</t>
  </si>
  <si>
    <t>Sigma H</t>
  </si>
  <si>
    <t>P(H)</t>
  </si>
  <si>
    <t>Cfcombine</t>
  </si>
  <si>
    <t>Sigma P(E|H) x PH</t>
  </si>
  <si>
    <t>P(E|H) x PH</t>
  </si>
  <si>
    <t>P1</t>
  </si>
  <si>
    <t>P2</t>
  </si>
  <si>
    <t>P3</t>
  </si>
  <si>
    <t>P4</t>
  </si>
  <si>
    <t>P5</t>
  </si>
  <si>
    <t>P6</t>
  </si>
  <si>
    <t>P7</t>
  </si>
  <si>
    <t>P8</t>
  </si>
  <si>
    <t>P(H|E)</t>
  </si>
  <si>
    <t>0,4</t>
  </si>
  <si>
    <t>0,7</t>
  </si>
  <si>
    <t>Uji 1</t>
  </si>
  <si>
    <t>Uji 2</t>
  </si>
  <si>
    <t>Benda terlihat berubah bentuk (garis lurus seperti miring atau huruf C seperti huruf O)</t>
  </si>
  <si>
    <t>HD BAYES</t>
  </si>
  <si>
    <t>Bayes</t>
  </si>
  <si>
    <t>HD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</si>
</sst>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0" xfId="0" applyFill="1"/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9" borderId="0" xfId="0" applyFill="1"/>
    <xf numFmtId="0" fontId="0" fillId="8" borderId="0" xfId="0" applyFill="1"/>
    <xf numFmtId="0" fontId="0" fillId="10" borderId="0" xfId="0" applyFill="1"/>
    <xf numFmtId="0" fontId="4" fillId="3" borderId="0" xfId="0" applyFont="1" applyFill="1"/>
    <xf numFmtId="0" fontId="4" fillId="4" borderId="0" xfId="0" applyFont="1" applyFill="1"/>
    <xf numFmtId="0" fontId="4" fillId="7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9" borderId="0" xfId="0" applyFont="1" applyFill="1"/>
    <xf numFmtId="0" fontId="4" fillId="8" borderId="0" xfId="0" applyFont="1" applyFill="1"/>
    <xf numFmtId="0" fontId="4" fillId="10" borderId="0" xfId="0" applyFont="1" applyFill="1"/>
    <xf numFmtId="0" fontId="4" fillId="0" borderId="0" xfId="0" applyFont="1"/>
    <xf numFmtId="0" fontId="4" fillId="2" borderId="0" xfId="0" applyFont="1" applyFill="1"/>
    <xf numFmtId="0" fontId="4" fillId="0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"/>
  <sheetViews>
    <sheetView topLeftCell="B1" zoomScaleNormal="100" workbookViewId="0">
      <selection activeCell="X31" sqref="A1:XFD1048576"/>
    </sheetView>
  </sheetViews>
  <sheetFormatPr defaultRowHeight="14.5" x14ac:dyDescent="0.35"/>
  <cols>
    <col min="2" max="2" width="89.453125" customWidth="1"/>
    <col min="3" max="3" width="10.54296875" customWidth="1"/>
    <col min="12" max="12" width="19.81640625" customWidth="1"/>
    <col min="13" max="13" width="12.6328125" customWidth="1"/>
    <col min="14" max="14" width="9.26953125" bestFit="1" customWidth="1"/>
    <col min="15" max="16" width="8.81640625" bestFit="1" customWidth="1"/>
    <col min="17" max="17" width="9.26953125" bestFit="1" customWidth="1"/>
    <col min="18" max="19" width="8.81640625" bestFit="1" customWidth="1"/>
    <col min="20" max="20" width="9.26953125" bestFit="1" customWidth="1"/>
    <col min="21" max="21" width="7.453125" customWidth="1"/>
    <col min="22" max="22" width="10.6328125" customWidth="1"/>
  </cols>
  <sheetData>
    <row r="1" spans="1:33" ht="16" thickBot="1" x14ac:dyDescent="0.4">
      <c r="A1" s="18" t="s">
        <v>0</v>
      </c>
      <c r="B1" s="19"/>
      <c r="C1" s="22" t="s">
        <v>73</v>
      </c>
      <c r="D1" s="50" t="s">
        <v>1</v>
      </c>
      <c r="E1" s="51" t="s">
        <v>49</v>
      </c>
      <c r="F1" s="52" t="s">
        <v>2</v>
      </c>
      <c r="G1" s="53" t="s">
        <v>50</v>
      </c>
      <c r="H1" s="54" t="s">
        <v>51</v>
      </c>
      <c r="I1" s="55" t="s">
        <v>52</v>
      </c>
      <c r="J1" s="56" t="s">
        <v>53</v>
      </c>
      <c r="K1" s="57" t="s">
        <v>54</v>
      </c>
      <c r="L1" s="58"/>
      <c r="M1" s="50" t="s">
        <v>1</v>
      </c>
      <c r="N1" s="51" t="s">
        <v>49</v>
      </c>
      <c r="O1" s="52" t="s">
        <v>2</v>
      </c>
      <c r="P1" s="53" t="s">
        <v>50</v>
      </c>
      <c r="Q1" s="54" t="s">
        <v>51</v>
      </c>
      <c r="R1" s="55" t="s">
        <v>52</v>
      </c>
      <c r="S1" s="56" t="s">
        <v>53</v>
      </c>
      <c r="T1" s="57" t="s">
        <v>54</v>
      </c>
      <c r="U1" s="8"/>
      <c r="W1" s="1" t="s">
        <v>1</v>
      </c>
      <c r="X1" s="2" t="s">
        <v>49</v>
      </c>
      <c r="Y1" s="3" t="s">
        <v>2</v>
      </c>
      <c r="Z1" s="4" t="s">
        <v>50</v>
      </c>
      <c r="AA1" s="6" t="s">
        <v>51</v>
      </c>
      <c r="AB1" s="7" t="s">
        <v>52</v>
      </c>
      <c r="AC1" s="5" t="s">
        <v>53</v>
      </c>
      <c r="AD1" s="8" t="s">
        <v>54</v>
      </c>
      <c r="AG1" s="20" t="s">
        <v>72</v>
      </c>
    </row>
    <row r="2" spans="1:33" ht="16" thickBot="1" x14ac:dyDescent="0.4">
      <c r="A2" s="24" t="s">
        <v>3</v>
      </c>
      <c r="B2" s="25" t="s">
        <v>4</v>
      </c>
      <c r="C2" s="9">
        <v>0</v>
      </c>
      <c r="D2" s="50">
        <v>1</v>
      </c>
      <c r="E2" s="58"/>
      <c r="F2" s="58"/>
      <c r="G2" s="58"/>
      <c r="H2" s="58"/>
      <c r="I2" s="58"/>
      <c r="J2" s="58"/>
      <c r="K2" s="58"/>
      <c r="L2" s="58"/>
      <c r="M2" s="58">
        <f>C2*D2</f>
        <v>0</v>
      </c>
      <c r="N2" s="58">
        <f>C2*E2</f>
        <v>0</v>
      </c>
      <c r="O2" s="58">
        <f t="shared" ref="O2:O25" si="0">C2*F2</f>
        <v>0</v>
      </c>
      <c r="P2" s="58">
        <f>C2*G2</f>
        <v>0</v>
      </c>
      <c r="Q2" s="58">
        <f>C2*H2</f>
        <v>0</v>
      </c>
      <c r="R2" s="58">
        <f>C2*I2</f>
        <v>0</v>
      </c>
      <c r="S2" s="58">
        <f>C2*J2</f>
        <v>0</v>
      </c>
      <c r="T2" s="58">
        <f>C2*K2</f>
        <v>0</v>
      </c>
      <c r="W2">
        <f>M2+M3*(1-M2)</f>
        <v>0.2</v>
      </c>
      <c r="X2">
        <f>N2+N3*(1-N2)</f>
        <v>0</v>
      </c>
      <c r="Y2">
        <f>O2+O3*(1-O2)</f>
        <v>0</v>
      </c>
      <c r="Z2">
        <f>P2+P3*(1-P2)</f>
        <v>0.2</v>
      </c>
      <c r="AA2">
        <f>Q2+Q3*(1-Q2)</f>
        <v>0</v>
      </c>
      <c r="AB2">
        <f>R2+R3*(1-R2)</f>
        <v>0</v>
      </c>
      <c r="AC2">
        <f>S2+S3*(1-S2)</f>
        <v>0</v>
      </c>
      <c r="AD2">
        <f>T2+T3*(1-T2)</f>
        <v>0</v>
      </c>
      <c r="AG2" s="23"/>
    </row>
    <row r="3" spans="1:33" ht="16" thickBot="1" x14ac:dyDescent="0.4">
      <c r="A3" s="26" t="s">
        <v>5</v>
      </c>
      <c r="B3" s="27" t="s">
        <v>6</v>
      </c>
      <c r="C3" s="10">
        <v>0.4</v>
      </c>
      <c r="D3" s="58">
        <v>0.5</v>
      </c>
      <c r="E3" s="58"/>
      <c r="F3" s="58"/>
      <c r="G3" s="58">
        <v>0.5</v>
      </c>
      <c r="H3" s="58"/>
      <c r="I3" s="58"/>
      <c r="J3" s="58"/>
      <c r="K3" s="58"/>
      <c r="L3" s="58"/>
      <c r="M3" s="58">
        <f t="shared" ref="M3:M25" si="1">C3*D3</f>
        <v>0.2</v>
      </c>
      <c r="N3" s="58">
        <f t="shared" ref="N3:N25" si="2">C3*E3</f>
        <v>0</v>
      </c>
      <c r="O3" s="58">
        <f t="shared" si="0"/>
        <v>0</v>
      </c>
      <c r="P3" s="58">
        <f t="shared" ref="P3:P25" si="3">C3*G3</f>
        <v>0.2</v>
      </c>
      <c r="Q3" s="58">
        <f t="shared" ref="Q3:Q25" si="4">C3*H3</f>
        <v>0</v>
      </c>
      <c r="R3" s="58">
        <f t="shared" ref="R3:R24" si="5">C3*I3</f>
        <v>0</v>
      </c>
      <c r="S3" s="58">
        <f t="shared" ref="S3:S25" si="6">C3*J3</f>
        <v>0</v>
      </c>
      <c r="T3" s="58">
        <f t="shared" ref="T3:T25" si="7">C3*K3</f>
        <v>0</v>
      </c>
      <c r="W3">
        <f>W2+M4*(1-W2)</f>
        <v>0.312</v>
      </c>
      <c r="X3">
        <f>X2+N4*(1-X2)</f>
        <v>0</v>
      </c>
      <c r="Y3">
        <f>Y2+O4*(1-Y2)</f>
        <v>0</v>
      </c>
      <c r="Z3">
        <f>Z2+P4*(1-Z2)</f>
        <v>0.2</v>
      </c>
      <c r="AA3">
        <f>AA2+Q4*(1-AA2)</f>
        <v>0</v>
      </c>
      <c r="AB3">
        <f>AB2+R4*(1-AB2)</f>
        <v>0</v>
      </c>
      <c r="AC3">
        <f>AC2+S4*(1-AC2)</f>
        <v>0.42</v>
      </c>
      <c r="AD3">
        <f>AD2+T4*(1-AD2)</f>
        <v>0</v>
      </c>
      <c r="AG3" s="23"/>
    </row>
    <row r="4" spans="1:33" ht="16" thickBot="1" x14ac:dyDescent="0.4">
      <c r="A4" s="26" t="s">
        <v>7</v>
      </c>
      <c r="B4" s="27" t="s">
        <v>8</v>
      </c>
      <c r="C4" s="10">
        <v>0.7</v>
      </c>
      <c r="D4" s="58">
        <v>0.2</v>
      </c>
      <c r="E4" s="58"/>
      <c r="F4" s="58"/>
      <c r="G4" s="58"/>
      <c r="H4" s="58"/>
      <c r="I4" s="58"/>
      <c r="J4" s="58">
        <v>0.6</v>
      </c>
      <c r="K4" s="58"/>
      <c r="L4" s="58"/>
      <c r="M4" s="58">
        <f t="shared" si="1"/>
        <v>0.13999999999999999</v>
      </c>
      <c r="N4" s="58">
        <f t="shared" si="2"/>
        <v>0</v>
      </c>
      <c r="O4" s="58">
        <f t="shared" si="0"/>
        <v>0</v>
      </c>
      <c r="P4" s="58">
        <f t="shared" si="3"/>
        <v>0</v>
      </c>
      <c r="Q4" s="58">
        <f t="shared" si="4"/>
        <v>0</v>
      </c>
      <c r="R4" s="58">
        <f t="shared" si="5"/>
        <v>0</v>
      </c>
      <c r="S4" s="58">
        <f t="shared" si="6"/>
        <v>0.42</v>
      </c>
      <c r="T4" s="58">
        <f t="shared" si="7"/>
        <v>0</v>
      </c>
      <c r="W4">
        <f t="shared" ref="W4:W25" si="8">W3+M5*(1-W3)</f>
        <v>0.312</v>
      </c>
      <c r="X4">
        <f t="shared" ref="X4:X25" si="9">X3+N5*(1-X3)</f>
        <v>0</v>
      </c>
      <c r="Y4">
        <f t="shared" ref="Y4:Y25" si="10">Y3+O5*(1-Y3)</f>
        <v>0</v>
      </c>
      <c r="Z4">
        <f t="shared" ref="Z4:Z25" si="11">Z3+P5*(1-Z3)</f>
        <v>0.2</v>
      </c>
      <c r="AA4">
        <f t="shared" ref="AA4:AA25" si="12">AA3+Q5*(1-AA3)</f>
        <v>0</v>
      </c>
      <c r="AB4">
        <f t="shared" ref="AB4:AB25" si="13">AB3+R5*(1-AB3)</f>
        <v>0</v>
      </c>
      <c r="AC4">
        <f t="shared" ref="AC4:AC25" si="14">AC3+S5*(1-AC3)</f>
        <v>0.42</v>
      </c>
      <c r="AD4">
        <f t="shared" ref="AD4:AD25" si="15">AD3+T5*(1-AD3)</f>
        <v>0</v>
      </c>
      <c r="AG4" s="23" t="s">
        <v>70</v>
      </c>
    </row>
    <row r="5" spans="1:33" ht="16" thickBot="1" x14ac:dyDescent="0.4">
      <c r="A5" s="24" t="s">
        <v>9</v>
      </c>
      <c r="B5" s="25" t="s">
        <v>10</v>
      </c>
      <c r="C5" s="9">
        <v>0</v>
      </c>
      <c r="D5" s="50">
        <v>0.6</v>
      </c>
      <c r="E5" s="58"/>
      <c r="F5" s="58"/>
      <c r="G5" s="58"/>
      <c r="H5" s="58"/>
      <c r="I5" s="58"/>
      <c r="J5" s="58"/>
      <c r="K5" s="58"/>
      <c r="L5" s="58"/>
      <c r="M5" s="58">
        <f t="shared" si="1"/>
        <v>0</v>
      </c>
      <c r="N5" s="58">
        <f t="shared" si="2"/>
        <v>0</v>
      </c>
      <c r="O5" s="58">
        <f t="shared" si="0"/>
        <v>0</v>
      </c>
      <c r="P5" s="58">
        <f t="shared" si="3"/>
        <v>0</v>
      </c>
      <c r="Q5" s="58">
        <f t="shared" si="4"/>
        <v>0</v>
      </c>
      <c r="R5" s="58">
        <f t="shared" si="5"/>
        <v>0</v>
      </c>
      <c r="S5" s="58">
        <f t="shared" si="6"/>
        <v>0</v>
      </c>
      <c r="T5" s="58">
        <f t="shared" si="7"/>
        <v>0</v>
      </c>
      <c r="W5">
        <f t="shared" si="8"/>
        <v>0.312</v>
      </c>
      <c r="X5">
        <f t="shared" si="9"/>
        <v>0</v>
      </c>
      <c r="Y5">
        <f t="shared" si="10"/>
        <v>0</v>
      </c>
      <c r="Z5">
        <f t="shared" si="11"/>
        <v>0.2</v>
      </c>
      <c r="AA5">
        <f t="shared" si="12"/>
        <v>0</v>
      </c>
      <c r="AB5">
        <f t="shared" si="13"/>
        <v>0</v>
      </c>
      <c r="AC5">
        <f t="shared" si="14"/>
        <v>0.42</v>
      </c>
      <c r="AD5">
        <f t="shared" si="15"/>
        <v>0</v>
      </c>
      <c r="AG5" s="23"/>
    </row>
    <row r="6" spans="1:33" ht="16" thickBot="1" x14ac:dyDescent="0.4">
      <c r="A6" s="26" t="s">
        <v>11</v>
      </c>
      <c r="B6" s="27" t="s">
        <v>12</v>
      </c>
      <c r="C6" s="10">
        <v>0</v>
      </c>
      <c r="D6" s="58">
        <v>0.4</v>
      </c>
      <c r="E6" s="58"/>
      <c r="F6" s="58"/>
      <c r="G6" s="58"/>
      <c r="H6" s="58"/>
      <c r="I6" s="58"/>
      <c r="J6" s="58">
        <v>0.4</v>
      </c>
      <c r="K6" s="58"/>
      <c r="L6" s="58"/>
      <c r="M6" s="58">
        <f t="shared" si="1"/>
        <v>0</v>
      </c>
      <c r="N6" s="58">
        <f t="shared" si="2"/>
        <v>0</v>
      </c>
      <c r="O6" s="58">
        <f t="shared" si="0"/>
        <v>0</v>
      </c>
      <c r="P6" s="58">
        <f t="shared" si="3"/>
        <v>0</v>
      </c>
      <c r="Q6" s="58">
        <f t="shared" si="4"/>
        <v>0</v>
      </c>
      <c r="R6" s="58">
        <f t="shared" si="5"/>
        <v>0</v>
      </c>
      <c r="S6" s="58">
        <f t="shared" si="6"/>
        <v>0</v>
      </c>
      <c r="T6" s="58">
        <f t="shared" si="7"/>
        <v>0</v>
      </c>
      <c r="W6">
        <f t="shared" si="8"/>
        <v>0.312</v>
      </c>
      <c r="X6">
        <f t="shared" si="9"/>
        <v>0</v>
      </c>
      <c r="Y6">
        <f t="shared" si="10"/>
        <v>0</v>
      </c>
      <c r="Z6">
        <f t="shared" si="11"/>
        <v>0.2</v>
      </c>
      <c r="AA6">
        <f t="shared" si="12"/>
        <v>0</v>
      </c>
      <c r="AB6">
        <f t="shared" si="13"/>
        <v>0</v>
      </c>
      <c r="AC6">
        <f t="shared" si="14"/>
        <v>0.42</v>
      </c>
      <c r="AD6">
        <f t="shared" si="15"/>
        <v>0</v>
      </c>
      <c r="AG6" s="23"/>
    </row>
    <row r="7" spans="1:33" ht="16" thickBot="1" x14ac:dyDescent="0.4">
      <c r="A7" s="26" t="s">
        <v>13</v>
      </c>
      <c r="B7" s="27" t="s">
        <v>14</v>
      </c>
      <c r="C7" s="10">
        <v>0</v>
      </c>
      <c r="D7" s="58">
        <v>0.8</v>
      </c>
      <c r="E7" s="58"/>
      <c r="F7" s="58"/>
      <c r="G7" s="58"/>
      <c r="H7" s="58"/>
      <c r="I7" s="58"/>
      <c r="J7" s="58">
        <v>0.2</v>
      </c>
      <c r="K7" s="58"/>
      <c r="L7" s="58"/>
      <c r="M7" s="58">
        <f t="shared" si="1"/>
        <v>0</v>
      </c>
      <c r="N7" s="58">
        <f t="shared" si="2"/>
        <v>0</v>
      </c>
      <c r="O7" s="58">
        <f t="shared" si="0"/>
        <v>0</v>
      </c>
      <c r="P7" s="58">
        <f t="shared" si="3"/>
        <v>0</v>
      </c>
      <c r="Q7" s="58">
        <f t="shared" si="4"/>
        <v>0</v>
      </c>
      <c r="R7" s="58">
        <f t="shared" si="5"/>
        <v>0</v>
      </c>
      <c r="S7" s="58">
        <f t="shared" si="6"/>
        <v>0</v>
      </c>
      <c r="T7" s="58">
        <f t="shared" si="7"/>
        <v>0</v>
      </c>
      <c r="W7">
        <f t="shared" si="8"/>
        <v>0.312</v>
      </c>
      <c r="X7">
        <f t="shared" si="9"/>
        <v>0</v>
      </c>
      <c r="Y7">
        <f t="shared" si="10"/>
        <v>0</v>
      </c>
      <c r="Z7">
        <f t="shared" si="11"/>
        <v>0.2</v>
      </c>
      <c r="AA7">
        <f t="shared" si="12"/>
        <v>0</v>
      </c>
      <c r="AB7">
        <f t="shared" si="13"/>
        <v>0</v>
      </c>
      <c r="AC7">
        <f t="shared" si="14"/>
        <v>0.42</v>
      </c>
      <c r="AD7">
        <f t="shared" si="15"/>
        <v>0</v>
      </c>
      <c r="AG7" s="23"/>
    </row>
    <row r="8" spans="1:33" ht="16" thickBot="1" x14ac:dyDescent="0.4">
      <c r="A8" s="26" t="s">
        <v>15</v>
      </c>
      <c r="B8" s="27" t="s">
        <v>16</v>
      </c>
      <c r="C8" s="10">
        <v>0</v>
      </c>
      <c r="D8" s="58"/>
      <c r="E8" s="58">
        <v>1</v>
      </c>
      <c r="F8" s="58"/>
      <c r="G8" s="58">
        <v>0.7</v>
      </c>
      <c r="H8" s="58"/>
      <c r="I8" s="58"/>
      <c r="J8" s="58"/>
      <c r="K8" s="58"/>
      <c r="L8" s="58"/>
      <c r="M8" s="58">
        <f t="shared" si="1"/>
        <v>0</v>
      </c>
      <c r="N8" s="58">
        <f t="shared" si="2"/>
        <v>0</v>
      </c>
      <c r="O8" s="58">
        <f t="shared" si="0"/>
        <v>0</v>
      </c>
      <c r="P8" s="58">
        <f t="shared" si="3"/>
        <v>0</v>
      </c>
      <c r="Q8" s="58">
        <f t="shared" si="4"/>
        <v>0</v>
      </c>
      <c r="R8" s="58">
        <f t="shared" si="5"/>
        <v>0</v>
      </c>
      <c r="S8" s="58">
        <f t="shared" si="6"/>
        <v>0</v>
      </c>
      <c r="T8" s="58">
        <f t="shared" si="7"/>
        <v>0</v>
      </c>
      <c r="W8">
        <f t="shared" si="8"/>
        <v>0.312</v>
      </c>
      <c r="X8">
        <f t="shared" si="9"/>
        <v>0</v>
      </c>
      <c r="Y8">
        <f t="shared" si="10"/>
        <v>0</v>
      </c>
      <c r="Z8">
        <f t="shared" si="11"/>
        <v>0.2</v>
      </c>
      <c r="AA8">
        <f t="shared" si="12"/>
        <v>0</v>
      </c>
      <c r="AB8">
        <f t="shared" si="13"/>
        <v>0</v>
      </c>
      <c r="AC8">
        <f t="shared" si="14"/>
        <v>0.42</v>
      </c>
      <c r="AD8">
        <f t="shared" si="15"/>
        <v>0</v>
      </c>
      <c r="AG8" s="23" t="s">
        <v>70</v>
      </c>
    </row>
    <row r="9" spans="1:33" ht="16" thickBot="1" x14ac:dyDescent="0.4">
      <c r="A9" s="28" t="s">
        <v>17</v>
      </c>
      <c r="B9" s="29" t="s">
        <v>18</v>
      </c>
      <c r="C9" s="11">
        <v>0</v>
      </c>
      <c r="D9" s="58"/>
      <c r="E9" s="51">
        <v>0.6</v>
      </c>
      <c r="F9" s="58"/>
      <c r="G9" s="58"/>
      <c r="H9" s="58"/>
      <c r="I9" s="58"/>
      <c r="J9" s="58"/>
      <c r="K9" s="58"/>
      <c r="L9" s="58"/>
      <c r="M9" s="58">
        <f t="shared" si="1"/>
        <v>0</v>
      </c>
      <c r="N9" s="58">
        <f t="shared" si="2"/>
        <v>0</v>
      </c>
      <c r="O9" s="58">
        <f t="shared" si="0"/>
        <v>0</v>
      </c>
      <c r="P9" s="58">
        <f t="shared" si="3"/>
        <v>0</v>
      </c>
      <c r="Q9" s="58">
        <f t="shared" si="4"/>
        <v>0</v>
      </c>
      <c r="R9" s="58">
        <f t="shared" si="5"/>
        <v>0</v>
      </c>
      <c r="S9" s="58">
        <f t="shared" si="6"/>
        <v>0</v>
      </c>
      <c r="T9" s="58">
        <f t="shared" si="7"/>
        <v>0</v>
      </c>
      <c r="W9">
        <f t="shared" si="8"/>
        <v>0.312</v>
      </c>
      <c r="X9">
        <f t="shared" si="9"/>
        <v>0</v>
      </c>
      <c r="Y9">
        <f t="shared" si="10"/>
        <v>0</v>
      </c>
      <c r="Z9">
        <f t="shared" si="11"/>
        <v>0.2</v>
      </c>
      <c r="AA9">
        <f t="shared" si="12"/>
        <v>0</v>
      </c>
      <c r="AB9">
        <f t="shared" si="13"/>
        <v>0</v>
      </c>
      <c r="AC9">
        <f t="shared" si="14"/>
        <v>0.42</v>
      </c>
      <c r="AD9">
        <f t="shared" si="15"/>
        <v>0</v>
      </c>
      <c r="AG9" s="23" t="s">
        <v>71</v>
      </c>
    </row>
    <row r="10" spans="1:33" ht="16" thickBot="1" x14ac:dyDescent="0.4">
      <c r="A10" s="28" t="s">
        <v>19</v>
      </c>
      <c r="B10" s="29" t="s">
        <v>20</v>
      </c>
      <c r="C10" s="11">
        <v>0</v>
      </c>
      <c r="D10" s="58"/>
      <c r="E10" s="51">
        <v>0.8</v>
      </c>
      <c r="F10" s="58"/>
      <c r="G10" s="58"/>
      <c r="H10" s="58"/>
      <c r="I10" s="58"/>
      <c r="J10" s="58"/>
      <c r="K10" s="58"/>
      <c r="L10" s="58"/>
      <c r="M10" s="58">
        <f t="shared" si="1"/>
        <v>0</v>
      </c>
      <c r="N10" s="58">
        <f t="shared" si="2"/>
        <v>0</v>
      </c>
      <c r="O10" s="58">
        <f t="shared" si="0"/>
        <v>0</v>
      </c>
      <c r="P10" s="58">
        <f t="shared" si="3"/>
        <v>0</v>
      </c>
      <c r="Q10" s="58">
        <f t="shared" si="4"/>
        <v>0</v>
      </c>
      <c r="R10" s="58">
        <f t="shared" si="5"/>
        <v>0</v>
      </c>
      <c r="S10" s="58">
        <f t="shared" si="6"/>
        <v>0</v>
      </c>
      <c r="T10" s="58">
        <f t="shared" si="7"/>
        <v>0</v>
      </c>
      <c r="W10">
        <f t="shared" si="8"/>
        <v>0.312</v>
      </c>
      <c r="X10">
        <f t="shared" si="9"/>
        <v>0</v>
      </c>
      <c r="Y10">
        <f t="shared" si="10"/>
        <v>0</v>
      </c>
      <c r="Z10">
        <f t="shared" si="11"/>
        <v>0.2</v>
      </c>
      <c r="AA10">
        <f t="shared" si="12"/>
        <v>0</v>
      </c>
      <c r="AB10">
        <f t="shared" si="13"/>
        <v>0</v>
      </c>
      <c r="AC10">
        <f t="shared" si="14"/>
        <v>0.42</v>
      </c>
      <c r="AD10">
        <f t="shared" si="15"/>
        <v>0</v>
      </c>
      <c r="AG10" s="23" t="s">
        <v>70</v>
      </c>
    </row>
    <row r="11" spans="1:33" ht="16" thickBot="1" x14ac:dyDescent="0.4">
      <c r="A11" s="28" t="s">
        <v>21</v>
      </c>
      <c r="B11" s="29" t="s">
        <v>22</v>
      </c>
      <c r="C11" s="11">
        <v>0</v>
      </c>
      <c r="D11" s="58"/>
      <c r="E11" s="51">
        <v>0.7</v>
      </c>
      <c r="F11" s="58"/>
      <c r="G11" s="58"/>
      <c r="H11" s="58"/>
      <c r="I11" s="58"/>
      <c r="J11" s="58"/>
      <c r="K11" s="58"/>
      <c r="L11" s="58"/>
      <c r="M11" s="58">
        <f t="shared" si="1"/>
        <v>0</v>
      </c>
      <c r="N11" s="58">
        <f t="shared" si="2"/>
        <v>0</v>
      </c>
      <c r="O11" s="58">
        <f t="shared" si="0"/>
        <v>0</v>
      </c>
      <c r="P11" s="58">
        <f t="shared" si="3"/>
        <v>0</v>
      </c>
      <c r="Q11" s="58">
        <f t="shared" si="4"/>
        <v>0</v>
      </c>
      <c r="R11" s="58">
        <f t="shared" si="5"/>
        <v>0</v>
      </c>
      <c r="S11" s="58">
        <f t="shared" si="6"/>
        <v>0</v>
      </c>
      <c r="T11" s="58">
        <f t="shared" si="7"/>
        <v>0</v>
      </c>
      <c r="W11">
        <f t="shared" si="8"/>
        <v>0.312</v>
      </c>
      <c r="X11">
        <f t="shared" si="9"/>
        <v>0</v>
      </c>
      <c r="Y11">
        <f t="shared" si="10"/>
        <v>0</v>
      </c>
      <c r="Z11">
        <f t="shared" si="11"/>
        <v>0.2</v>
      </c>
      <c r="AA11">
        <f t="shared" si="12"/>
        <v>0</v>
      </c>
      <c r="AB11">
        <f t="shared" si="13"/>
        <v>0</v>
      </c>
      <c r="AC11">
        <f t="shared" si="14"/>
        <v>0.42</v>
      </c>
      <c r="AD11">
        <f t="shared" si="15"/>
        <v>0</v>
      </c>
      <c r="AG11" s="23" t="s">
        <v>71</v>
      </c>
    </row>
    <row r="12" spans="1:33" ht="16" thickBot="1" x14ac:dyDescent="0.4">
      <c r="A12" s="30" t="s">
        <v>23</v>
      </c>
      <c r="B12" s="31" t="s">
        <v>24</v>
      </c>
      <c r="C12" s="12">
        <v>0</v>
      </c>
      <c r="D12" s="58"/>
      <c r="E12" s="58"/>
      <c r="F12" s="52">
        <v>0.6</v>
      </c>
      <c r="G12" s="58"/>
      <c r="H12" s="58"/>
      <c r="I12" s="58"/>
      <c r="J12" s="58"/>
      <c r="K12" s="58"/>
      <c r="L12" s="58"/>
      <c r="M12" s="58">
        <f t="shared" si="1"/>
        <v>0</v>
      </c>
      <c r="N12" s="58">
        <f t="shared" si="2"/>
        <v>0</v>
      </c>
      <c r="O12" s="58">
        <f t="shared" si="0"/>
        <v>0</v>
      </c>
      <c r="P12" s="58">
        <f t="shared" si="3"/>
        <v>0</v>
      </c>
      <c r="Q12" s="58">
        <f t="shared" si="4"/>
        <v>0</v>
      </c>
      <c r="R12" s="58">
        <f t="shared" si="5"/>
        <v>0</v>
      </c>
      <c r="S12" s="58">
        <f t="shared" si="6"/>
        <v>0</v>
      </c>
      <c r="T12" s="58">
        <f t="shared" si="7"/>
        <v>0</v>
      </c>
      <c r="W12">
        <f t="shared" si="8"/>
        <v>0.312</v>
      </c>
      <c r="X12">
        <f t="shared" si="9"/>
        <v>0</v>
      </c>
      <c r="Y12">
        <f t="shared" si="10"/>
        <v>0</v>
      </c>
      <c r="Z12">
        <f t="shared" si="11"/>
        <v>0.2</v>
      </c>
      <c r="AA12">
        <f t="shared" si="12"/>
        <v>0</v>
      </c>
      <c r="AB12">
        <f t="shared" si="13"/>
        <v>0</v>
      </c>
      <c r="AC12">
        <f t="shared" si="14"/>
        <v>0.42</v>
      </c>
      <c r="AD12">
        <f t="shared" si="15"/>
        <v>0</v>
      </c>
      <c r="AG12" s="23"/>
    </row>
    <row r="13" spans="1:33" ht="16" thickBot="1" x14ac:dyDescent="0.4">
      <c r="A13" s="26" t="s">
        <v>25</v>
      </c>
      <c r="B13" s="27" t="s">
        <v>26</v>
      </c>
      <c r="C13" s="10">
        <v>0</v>
      </c>
      <c r="D13" s="58"/>
      <c r="E13" s="58"/>
      <c r="F13" s="58">
        <v>0.4</v>
      </c>
      <c r="G13" s="58">
        <v>1</v>
      </c>
      <c r="H13" s="58"/>
      <c r="I13" s="58">
        <v>0.2</v>
      </c>
      <c r="J13" s="58">
        <v>0.7</v>
      </c>
      <c r="K13" s="58">
        <v>0.2</v>
      </c>
      <c r="L13" s="58"/>
      <c r="M13" s="58">
        <f t="shared" si="1"/>
        <v>0</v>
      </c>
      <c r="N13" s="58">
        <f t="shared" si="2"/>
        <v>0</v>
      </c>
      <c r="O13" s="58">
        <f t="shared" si="0"/>
        <v>0</v>
      </c>
      <c r="P13" s="58">
        <f t="shared" si="3"/>
        <v>0</v>
      </c>
      <c r="Q13" s="58">
        <f t="shared" si="4"/>
        <v>0</v>
      </c>
      <c r="R13" s="58">
        <f t="shared" si="5"/>
        <v>0</v>
      </c>
      <c r="S13" s="58">
        <f t="shared" si="6"/>
        <v>0</v>
      </c>
      <c r="T13" s="58">
        <f t="shared" si="7"/>
        <v>0</v>
      </c>
      <c r="W13">
        <f t="shared" si="8"/>
        <v>0.312</v>
      </c>
      <c r="X13">
        <f t="shared" si="9"/>
        <v>0</v>
      </c>
      <c r="Y13">
        <f t="shared" si="10"/>
        <v>0</v>
      </c>
      <c r="Z13">
        <f t="shared" si="11"/>
        <v>0.2</v>
      </c>
      <c r="AA13">
        <f t="shared" si="12"/>
        <v>0</v>
      </c>
      <c r="AB13">
        <f t="shared" si="13"/>
        <v>0</v>
      </c>
      <c r="AC13">
        <f t="shared" si="14"/>
        <v>0.42</v>
      </c>
      <c r="AD13">
        <f t="shared" si="15"/>
        <v>0</v>
      </c>
      <c r="AG13" s="23"/>
    </row>
    <row r="14" spans="1:33" ht="16" thickBot="1" x14ac:dyDescent="0.4">
      <c r="A14" s="26" t="s">
        <v>27</v>
      </c>
      <c r="B14" s="27" t="s">
        <v>28</v>
      </c>
      <c r="C14" s="10">
        <v>0</v>
      </c>
      <c r="D14" s="58"/>
      <c r="E14" s="58"/>
      <c r="F14" s="58">
        <v>1</v>
      </c>
      <c r="G14" s="58"/>
      <c r="H14" s="58"/>
      <c r="I14" s="58"/>
      <c r="J14" s="58">
        <v>0.7</v>
      </c>
      <c r="K14" s="58"/>
      <c r="L14" s="58"/>
      <c r="M14" s="58">
        <f t="shared" si="1"/>
        <v>0</v>
      </c>
      <c r="N14" s="58">
        <f t="shared" si="2"/>
        <v>0</v>
      </c>
      <c r="O14" s="58">
        <f t="shared" si="0"/>
        <v>0</v>
      </c>
      <c r="P14" s="58">
        <f t="shared" si="3"/>
        <v>0</v>
      </c>
      <c r="Q14" s="58">
        <f t="shared" si="4"/>
        <v>0</v>
      </c>
      <c r="R14" s="58">
        <f t="shared" si="5"/>
        <v>0</v>
      </c>
      <c r="S14" s="58">
        <f t="shared" si="6"/>
        <v>0</v>
      </c>
      <c r="T14" s="58">
        <f t="shared" si="7"/>
        <v>0</v>
      </c>
      <c r="W14">
        <f t="shared" si="8"/>
        <v>0.312</v>
      </c>
      <c r="X14">
        <f t="shared" si="9"/>
        <v>0</v>
      </c>
      <c r="Y14">
        <f t="shared" si="10"/>
        <v>0.13999999999999999</v>
      </c>
      <c r="Z14">
        <f t="shared" si="11"/>
        <v>0.2</v>
      </c>
      <c r="AA14">
        <f t="shared" si="12"/>
        <v>0</v>
      </c>
      <c r="AB14">
        <f t="shared" si="13"/>
        <v>0</v>
      </c>
      <c r="AC14">
        <f t="shared" si="14"/>
        <v>0.42</v>
      </c>
      <c r="AD14">
        <f t="shared" si="15"/>
        <v>0</v>
      </c>
      <c r="AG14" s="23"/>
    </row>
    <row r="15" spans="1:33" ht="16" thickBot="1" x14ac:dyDescent="0.4">
      <c r="A15" s="30" t="s">
        <v>29</v>
      </c>
      <c r="B15" s="31" t="s">
        <v>30</v>
      </c>
      <c r="C15" s="12">
        <v>0.7</v>
      </c>
      <c r="D15" s="58"/>
      <c r="E15" s="58"/>
      <c r="F15" s="52">
        <v>0.2</v>
      </c>
      <c r="G15" s="58"/>
      <c r="H15" s="58"/>
      <c r="I15" s="58"/>
      <c r="J15" s="58"/>
      <c r="K15" s="58"/>
      <c r="L15" s="58"/>
      <c r="M15" s="58">
        <f t="shared" si="1"/>
        <v>0</v>
      </c>
      <c r="N15" s="58">
        <f t="shared" si="2"/>
        <v>0</v>
      </c>
      <c r="O15" s="58">
        <f t="shared" si="0"/>
        <v>0.13999999999999999</v>
      </c>
      <c r="P15" s="58">
        <f t="shared" si="3"/>
        <v>0</v>
      </c>
      <c r="Q15" s="58">
        <f t="shared" si="4"/>
        <v>0</v>
      </c>
      <c r="R15" s="58">
        <f t="shared" si="5"/>
        <v>0</v>
      </c>
      <c r="S15" s="58">
        <f t="shared" si="6"/>
        <v>0</v>
      </c>
      <c r="T15" s="58">
        <f t="shared" si="7"/>
        <v>0</v>
      </c>
      <c r="W15">
        <f t="shared" si="8"/>
        <v>0.312</v>
      </c>
      <c r="X15">
        <f t="shared" si="9"/>
        <v>0</v>
      </c>
      <c r="Y15">
        <f t="shared" si="10"/>
        <v>0.13999999999999999</v>
      </c>
      <c r="Z15">
        <f t="shared" si="11"/>
        <v>0.2</v>
      </c>
      <c r="AA15">
        <f t="shared" si="12"/>
        <v>0</v>
      </c>
      <c r="AB15">
        <f t="shared" si="13"/>
        <v>0</v>
      </c>
      <c r="AC15">
        <f t="shared" si="14"/>
        <v>0.42</v>
      </c>
      <c r="AD15">
        <f t="shared" si="15"/>
        <v>0</v>
      </c>
      <c r="AG15" s="23" t="s">
        <v>70</v>
      </c>
    </row>
    <row r="16" spans="1:33" ht="16" thickBot="1" x14ac:dyDescent="0.4">
      <c r="A16" s="32" t="s">
        <v>31</v>
      </c>
      <c r="B16" s="33" t="s">
        <v>32</v>
      </c>
      <c r="C16" s="13">
        <v>0</v>
      </c>
      <c r="D16" s="58"/>
      <c r="E16" s="58"/>
      <c r="F16" s="58"/>
      <c r="G16" s="53">
        <v>0.4</v>
      </c>
      <c r="H16" s="58"/>
      <c r="I16" s="58"/>
      <c r="J16" s="58"/>
      <c r="K16" s="58"/>
      <c r="L16" s="58"/>
      <c r="M16" s="58">
        <f t="shared" si="1"/>
        <v>0</v>
      </c>
      <c r="N16" s="58">
        <f>C16*E16</f>
        <v>0</v>
      </c>
      <c r="O16" s="58">
        <f t="shared" si="0"/>
        <v>0</v>
      </c>
      <c r="P16" s="58">
        <f t="shared" si="3"/>
        <v>0</v>
      </c>
      <c r="Q16" s="58">
        <f t="shared" si="4"/>
        <v>0</v>
      </c>
      <c r="R16" s="58">
        <f t="shared" si="5"/>
        <v>0</v>
      </c>
      <c r="S16" s="58">
        <f t="shared" si="6"/>
        <v>0</v>
      </c>
      <c r="T16" s="58">
        <f t="shared" si="7"/>
        <v>0</v>
      </c>
      <c r="W16">
        <f t="shared" si="8"/>
        <v>0.312</v>
      </c>
      <c r="X16">
        <f t="shared" si="9"/>
        <v>0</v>
      </c>
      <c r="Y16">
        <f t="shared" si="10"/>
        <v>0.13999999999999999</v>
      </c>
      <c r="Z16">
        <f t="shared" si="11"/>
        <v>0.2</v>
      </c>
      <c r="AA16">
        <f t="shared" si="12"/>
        <v>0</v>
      </c>
      <c r="AB16">
        <f t="shared" si="13"/>
        <v>0</v>
      </c>
      <c r="AC16">
        <f t="shared" si="14"/>
        <v>0.42</v>
      </c>
      <c r="AD16">
        <f t="shared" si="15"/>
        <v>0</v>
      </c>
      <c r="AG16" s="23"/>
    </row>
    <row r="17" spans="1:33" ht="16" thickBot="1" x14ac:dyDescent="0.4">
      <c r="A17" s="34" t="s">
        <v>33</v>
      </c>
      <c r="B17" s="35" t="s">
        <v>34</v>
      </c>
      <c r="C17" s="14">
        <v>0</v>
      </c>
      <c r="D17" s="58"/>
      <c r="E17" s="58"/>
      <c r="F17" s="58"/>
      <c r="G17" s="58"/>
      <c r="H17" s="59">
        <v>0.6</v>
      </c>
      <c r="I17" s="58"/>
      <c r="J17" s="58"/>
      <c r="K17" s="58"/>
      <c r="L17" s="58"/>
      <c r="M17" s="58">
        <f t="shared" si="1"/>
        <v>0</v>
      </c>
      <c r="N17" s="58">
        <f t="shared" si="2"/>
        <v>0</v>
      </c>
      <c r="O17" s="58">
        <f t="shared" si="0"/>
        <v>0</v>
      </c>
      <c r="P17" s="58">
        <f t="shared" si="3"/>
        <v>0</v>
      </c>
      <c r="Q17" s="58">
        <f t="shared" si="4"/>
        <v>0</v>
      </c>
      <c r="R17" s="58">
        <f t="shared" si="5"/>
        <v>0</v>
      </c>
      <c r="S17" s="58">
        <f t="shared" si="6"/>
        <v>0</v>
      </c>
      <c r="T17" s="58">
        <f t="shared" si="7"/>
        <v>0</v>
      </c>
      <c r="W17">
        <f t="shared" si="8"/>
        <v>0.312</v>
      </c>
      <c r="X17">
        <f t="shared" si="9"/>
        <v>0</v>
      </c>
      <c r="Y17">
        <f t="shared" si="10"/>
        <v>0.13999999999999999</v>
      </c>
      <c r="Z17">
        <f t="shared" si="11"/>
        <v>0.2</v>
      </c>
      <c r="AA17">
        <f t="shared" si="12"/>
        <v>0</v>
      </c>
      <c r="AB17">
        <f t="shared" si="13"/>
        <v>0</v>
      </c>
      <c r="AC17">
        <f t="shared" si="14"/>
        <v>0.42</v>
      </c>
      <c r="AD17">
        <f t="shared" si="15"/>
        <v>0</v>
      </c>
      <c r="AG17" s="23"/>
    </row>
    <row r="18" spans="1:33" ht="16" thickBot="1" x14ac:dyDescent="0.4">
      <c r="A18" s="34" t="s">
        <v>35</v>
      </c>
      <c r="B18" s="35" t="s">
        <v>36</v>
      </c>
      <c r="C18" s="14">
        <v>0</v>
      </c>
      <c r="D18" s="58"/>
      <c r="E18" s="58"/>
      <c r="F18" s="58"/>
      <c r="G18" s="58"/>
      <c r="H18" s="59">
        <v>0.8</v>
      </c>
      <c r="I18" s="58"/>
      <c r="J18" s="58"/>
      <c r="K18" s="58"/>
      <c r="L18" s="58"/>
      <c r="M18" s="58">
        <f t="shared" si="1"/>
        <v>0</v>
      </c>
      <c r="N18" s="58">
        <f t="shared" si="2"/>
        <v>0</v>
      </c>
      <c r="O18" s="58">
        <f t="shared" si="0"/>
        <v>0</v>
      </c>
      <c r="P18" s="58">
        <f t="shared" si="3"/>
        <v>0</v>
      </c>
      <c r="Q18" s="58">
        <f t="shared" si="4"/>
        <v>0</v>
      </c>
      <c r="R18" s="58">
        <f t="shared" si="5"/>
        <v>0</v>
      </c>
      <c r="S18" s="58">
        <f t="shared" si="6"/>
        <v>0</v>
      </c>
      <c r="T18" s="58">
        <f t="shared" si="7"/>
        <v>0</v>
      </c>
      <c r="W18">
        <f t="shared" si="8"/>
        <v>0.312</v>
      </c>
      <c r="X18">
        <f t="shared" si="9"/>
        <v>0</v>
      </c>
      <c r="Y18">
        <f t="shared" si="10"/>
        <v>0.13999999999999999</v>
      </c>
      <c r="Z18">
        <f t="shared" si="11"/>
        <v>0.2</v>
      </c>
      <c r="AA18">
        <f t="shared" si="12"/>
        <v>0</v>
      </c>
      <c r="AB18">
        <f t="shared" si="13"/>
        <v>0</v>
      </c>
      <c r="AC18">
        <f t="shared" si="14"/>
        <v>0.42</v>
      </c>
      <c r="AD18">
        <f t="shared" si="15"/>
        <v>0</v>
      </c>
      <c r="AG18" s="23"/>
    </row>
    <row r="19" spans="1:33" ht="16" thickBot="1" x14ac:dyDescent="0.4">
      <c r="A19" s="34" t="s">
        <v>37</v>
      </c>
      <c r="B19" s="35" t="s">
        <v>38</v>
      </c>
      <c r="C19" s="14">
        <v>0</v>
      </c>
      <c r="D19" s="58"/>
      <c r="E19" s="58"/>
      <c r="F19" s="58"/>
      <c r="G19" s="58"/>
      <c r="H19" s="59">
        <v>0.4</v>
      </c>
      <c r="I19" s="58"/>
      <c r="J19" s="58"/>
      <c r="K19" s="58"/>
      <c r="L19" s="58"/>
      <c r="M19" s="58">
        <f t="shared" si="1"/>
        <v>0</v>
      </c>
      <c r="N19" s="58">
        <f t="shared" si="2"/>
        <v>0</v>
      </c>
      <c r="O19" s="58">
        <f t="shared" si="0"/>
        <v>0</v>
      </c>
      <c r="P19" s="58">
        <f t="shared" si="3"/>
        <v>0</v>
      </c>
      <c r="Q19" s="58">
        <f t="shared" si="4"/>
        <v>0</v>
      </c>
      <c r="R19" s="58">
        <f t="shared" si="5"/>
        <v>0</v>
      </c>
      <c r="S19" s="58">
        <f t="shared" si="6"/>
        <v>0</v>
      </c>
      <c r="T19" s="58">
        <f t="shared" si="7"/>
        <v>0</v>
      </c>
      <c r="W19">
        <f t="shared" si="8"/>
        <v>0.312</v>
      </c>
      <c r="X19">
        <f t="shared" si="9"/>
        <v>0</v>
      </c>
      <c r="Y19">
        <f t="shared" si="10"/>
        <v>0.13999999999999999</v>
      </c>
      <c r="Z19">
        <f t="shared" si="11"/>
        <v>0.2</v>
      </c>
      <c r="AA19">
        <f t="shared" si="12"/>
        <v>0</v>
      </c>
      <c r="AB19">
        <f t="shared" si="13"/>
        <v>0</v>
      </c>
      <c r="AC19">
        <f t="shared" si="14"/>
        <v>0.42</v>
      </c>
      <c r="AD19">
        <f t="shared" si="15"/>
        <v>0</v>
      </c>
      <c r="AG19" s="23"/>
    </row>
    <row r="20" spans="1:33" ht="16" thickBot="1" x14ac:dyDescent="0.4">
      <c r="A20" s="36" t="s">
        <v>39</v>
      </c>
      <c r="B20" s="37" t="s">
        <v>40</v>
      </c>
      <c r="C20" s="15">
        <v>0</v>
      </c>
      <c r="D20" s="58"/>
      <c r="E20" s="58"/>
      <c r="F20" s="58"/>
      <c r="G20" s="58"/>
      <c r="H20" s="58"/>
      <c r="I20" s="55">
        <v>1</v>
      </c>
      <c r="J20" s="58"/>
      <c r="K20" s="58"/>
      <c r="L20" s="58"/>
      <c r="M20" s="58">
        <f t="shared" si="1"/>
        <v>0</v>
      </c>
      <c r="N20" s="58">
        <f t="shared" si="2"/>
        <v>0</v>
      </c>
      <c r="O20" s="58">
        <f t="shared" si="0"/>
        <v>0</v>
      </c>
      <c r="P20" s="58">
        <f t="shared" si="3"/>
        <v>0</v>
      </c>
      <c r="Q20" s="58">
        <f t="shared" si="4"/>
        <v>0</v>
      </c>
      <c r="R20" s="58">
        <f t="shared" si="5"/>
        <v>0</v>
      </c>
      <c r="S20" s="58">
        <f t="shared" si="6"/>
        <v>0</v>
      </c>
      <c r="T20" s="58">
        <f t="shared" si="7"/>
        <v>0</v>
      </c>
      <c r="W20">
        <f t="shared" si="8"/>
        <v>0.312</v>
      </c>
      <c r="X20">
        <f t="shared" si="9"/>
        <v>0</v>
      </c>
      <c r="Y20">
        <f t="shared" si="10"/>
        <v>0.13999999999999999</v>
      </c>
      <c r="Z20">
        <f t="shared" si="11"/>
        <v>0.2</v>
      </c>
      <c r="AA20">
        <f t="shared" si="12"/>
        <v>0</v>
      </c>
      <c r="AB20">
        <f t="shared" si="13"/>
        <v>0</v>
      </c>
      <c r="AC20">
        <f t="shared" si="14"/>
        <v>0.42</v>
      </c>
      <c r="AD20">
        <f t="shared" si="15"/>
        <v>0</v>
      </c>
      <c r="AG20" s="23"/>
    </row>
    <row r="21" spans="1:33" ht="16" thickBot="1" x14ac:dyDescent="0.4">
      <c r="A21" s="36" t="s">
        <v>41</v>
      </c>
      <c r="B21" s="37" t="s">
        <v>42</v>
      </c>
      <c r="C21" s="15">
        <v>0</v>
      </c>
      <c r="D21" s="58"/>
      <c r="E21" s="58"/>
      <c r="F21" s="58"/>
      <c r="G21" s="58"/>
      <c r="H21" s="58"/>
      <c r="I21" s="55">
        <v>0.8</v>
      </c>
      <c r="J21" s="58"/>
      <c r="K21" s="58"/>
      <c r="L21" s="58"/>
      <c r="M21" s="58">
        <f t="shared" si="1"/>
        <v>0</v>
      </c>
      <c r="N21" s="58">
        <f t="shared" si="2"/>
        <v>0</v>
      </c>
      <c r="O21" s="58">
        <f t="shared" si="0"/>
        <v>0</v>
      </c>
      <c r="P21" s="58">
        <f t="shared" si="3"/>
        <v>0</v>
      </c>
      <c r="Q21" s="58">
        <f t="shared" si="4"/>
        <v>0</v>
      </c>
      <c r="R21" s="58">
        <f t="shared" si="5"/>
        <v>0</v>
      </c>
      <c r="S21" s="58">
        <f t="shared" si="6"/>
        <v>0</v>
      </c>
      <c r="T21" s="58">
        <f t="shared" si="7"/>
        <v>0</v>
      </c>
      <c r="W21">
        <f t="shared" si="8"/>
        <v>0.312</v>
      </c>
      <c r="X21">
        <f t="shared" si="9"/>
        <v>0</v>
      </c>
      <c r="Y21">
        <f t="shared" si="10"/>
        <v>0.13999999999999999</v>
      </c>
      <c r="Z21">
        <f t="shared" si="11"/>
        <v>0.2</v>
      </c>
      <c r="AA21">
        <f t="shared" si="12"/>
        <v>0</v>
      </c>
      <c r="AB21">
        <f t="shared" si="13"/>
        <v>0.24</v>
      </c>
      <c r="AC21">
        <f t="shared" si="14"/>
        <v>0.42</v>
      </c>
      <c r="AD21">
        <f t="shared" si="15"/>
        <v>0</v>
      </c>
      <c r="AG21" s="23"/>
    </row>
    <row r="22" spans="1:33" ht="16" thickBot="1" x14ac:dyDescent="0.4">
      <c r="A22" s="36" t="s">
        <v>43</v>
      </c>
      <c r="B22" s="37" t="s">
        <v>44</v>
      </c>
      <c r="C22" s="15">
        <v>0.4</v>
      </c>
      <c r="D22" s="58"/>
      <c r="E22" s="58"/>
      <c r="F22" s="58"/>
      <c r="G22" s="58"/>
      <c r="H22" s="58"/>
      <c r="I22" s="55">
        <v>0.6</v>
      </c>
      <c r="J22" s="58"/>
      <c r="K22" s="58"/>
      <c r="L22" s="58"/>
      <c r="M22" s="58">
        <f t="shared" si="1"/>
        <v>0</v>
      </c>
      <c r="N22" s="58">
        <f t="shared" si="2"/>
        <v>0</v>
      </c>
      <c r="O22" s="58">
        <f t="shared" si="0"/>
        <v>0</v>
      </c>
      <c r="P22" s="58">
        <f t="shared" si="3"/>
        <v>0</v>
      </c>
      <c r="Q22" s="58">
        <f t="shared" si="4"/>
        <v>0</v>
      </c>
      <c r="R22" s="58">
        <f t="shared" si="5"/>
        <v>0.24</v>
      </c>
      <c r="S22" s="58">
        <f t="shared" si="6"/>
        <v>0</v>
      </c>
      <c r="T22" s="58">
        <f t="shared" si="7"/>
        <v>0</v>
      </c>
      <c r="W22">
        <f t="shared" si="8"/>
        <v>0.312</v>
      </c>
      <c r="X22">
        <f t="shared" si="9"/>
        <v>0</v>
      </c>
      <c r="Y22">
        <f t="shared" si="10"/>
        <v>0.13999999999999999</v>
      </c>
      <c r="Z22">
        <f t="shared" si="11"/>
        <v>0.2</v>
      </c>
      <c r="AA22">
        <f t="shared" si="12"/>
        <v>0</v>
      </c>
      <c r="AB22">
        <f t="shared" si="13"/>
        <v>0.24</v>
      </c>
      <c r="AC22">
        <f t="shared" si="14"/>
        <v>0.42</v>
      </c>
      <c r="AD22">
        <f t="shared" si="15"/>
        <v>0</v>
      </c>
      <c r="AG22" s="23"/>
    </row>
    <row r="23" spans="1:33" ht="16" thickBot="1" x14ac:dyDescent="0.4">
      <c r="A23" s="26" t="s">
        <v>45</v>
      </c>
      <c r="B23" s="27" t="s">
        <v>46</v>
      </c>
      <c r="C23" s="10">
        <v>0</v>
      </c>
      <c r="D23" s="58"/>
      <c r="E23" s="58"/>
      <c r="F23" s="58"/>
      <c r="G23" s="58"/>
      <c r="H23" s="58"/>
      <c r="I23" s="58">
        <v>1</v>
      </c>
      <c r="J23" s="58">
        <v>0.2</v>
      </c>
      <c r="K23" s="58">
        <v>1</v>
      </c>
      <c r="L23" s="58"/>
      <c r="M23" s="58">
        <f t="shared" si="1"/>
        <v>0</v>
      </c>
      <c r="N23" s="58">
        <f t="shared" si="2"/>
        <v>0</v>
      </c>
      <c r="O23" s="58">
        <f t="shared" si="0"/>
        <v>0</v>
      </c>
      <c r="P23" s="58">
        <f t="shared" si="3"/>
        <v>0</v>
      </c>
      <c r="Q23" s="58">
        <f t="shared" si="4"/>
        <v>0</v>
      </c>
      <c r="R23" s="58">
        <f t="shared" si="5"/>
        <v>0</v>
      </c>
      <c r="S23" s="58">
        <f t="shared" si="6"/>
        <v>0</v>
      </c>
      <c r="T23" s="58">
        <f t="shared" si="7"/>
        <v>0</v>
      </c>
      <c r="W23">
        <f t="shared" si="8"/>
        <v>0.312</v>
      </c>
      <c r="X23">
        <f t="shared" si="9"/>
        <v>0</v>
      </c>
      <c r="Y23">
        <f t="shared" si="10"/>
        <v>0.13999999999999999</v>
      </c>
      <c r="Z23">
        <f t="shared" si="11"/>
        <v>0.2</v>
      </c>
      <c r="AA23">
        <f t="shared" si="12"/>
        <v>0</v>
      </c>
      <c r="AB23">
        <f t="shared" si="13"/>
        <v>0.24</v>
      </c>
      <c r="AC23">
        <f t="shared" si="14"/>
        <v>0.42</v>
      </c>
      <c r="AD23">
        <f t="shared" si="15"/>
        <v>0</v>
      </c>
      <c r="AG23" s="23"/>
    </row>
    <row r="24" spans="1:33" ht="16" thickBot="1" x14ac:dyDescent="0.4">
      <c r="A24" s="38" t="s">
        <v>47</v>
      </c>
      <c r="B24" s="39" t="s">
        <v>74</v>
      </c>
      <c r="C24" s="16">
        <v>0</v>
      </c>
      <c r="D24" s="58"/>
      <c r="E24" s="58"/>
      <c r="F24" s="58"/>
      <c r="G24" s="58"/>
      <c r="H24" s="58"/>
      <c r="I24" s="58"/>
      <c r="J24" s="56">
        <v>0.8</v>
      </c>
      <c r="K24" s="58"/>
      <c r="L24" s="58"/>
      <c r="M24" s="58">
        <f t="shared" si="1"/>
        <v>0</v>
      </c>
      <c r="N24" s="58">
        <f t="shared" si="2"/>
        <v>0</v>
      </c>
      <c r="O24" s="58">
        <f t="shared" si="0"/>
        <v>0</v>
      </c>
      <c r="P24" s="58">
        <f t="shared" si="3"/>
        <v>0</v>
      </c>
      <c r="Q24" s="58">
        <f t="shared" si="4"/>
        <v>0</v>
      </c>
      <c r="R24" s="58">
        <f t="shared" si="5"/>
        <v>0</v>
      </c>
      <c r="S24" s="58">
        <f t="shared" si="6"/>
        <v>0</v>
      </c>
      <c r="T24" s="58">
        <f t="shared" si="7"/>
        <v>0</v>
      </c>
      <c r="W24">
        <f t="shared" si="8"/>
        <v>0.312</v>
      </c>
      <c r="X24">
        <f t="shared" si="9"/>
        <v>0</v>
      </c>
      <c r="Y24">
        <f t="shared" si="10"/>
        <v>0.13999999999999999</v>
      </c>
      <c r="Z24">
        <f t="shared" si="11"/>
        <v>0.2</v>
      </c>
      <c r="AA24">
        <f t="shared" si="12"/>
        <v>0</v>
      </c>
      <c r="AB24">
        <f t="shared" si="13"/>
        <v>0.24</v>
      </c>
      <c r="AC24">
        <f t="shared" si="14"/>
        <v>0.42</v>
      </c>
      <c r="AD24">
        <f t="shared" si="15"/>
        <v>0</v>
      </c>
      <c r="AG24" s="23"/>
    </row>
    <row r="25" spans="1:33" ht="16" thickBot="1" x14ac:dyDescent="0.4">
      <c r="A25" s="40" t="s">
        <v>48</v>
      </c>
      <c r="B25" s="41" t="s">
        <v>55</v>
      </c>
      <c r="C25" s="17">
        <v>0</v>
      </c>
      <c r="D25" s="58"/>
      <c r="E25" s="58"/>
      <c r="F25" s="58"/>
      <c r="G25" s="58"/>
      <c r="H25" s="58"/>
      <c r="I25" s="58"/>
      <c r="J25" s="58"/>
      <c r="K25" s="57">
        <v>0.6</v>
      </c>
      <c r="L25" s="60"/>
      <c r="M25" s="58">
        <f t="shared" si="1"/>
        <v>0</v>
      </c>
      <c r="N25" s="58">
        <f t="shared" si="2"/>
        <v>0</v>
      </c>
      <c r="O25" s="58">
        <f t="shared" si="0"/>
        <v>0</v>
      </c>
      <c r="P25" s="58">
        <f t="shared" si="3"/>
        <v>0</v>
      </c>
      <c r="Q25" s="58">
        <f t="shared" si="4"/>
        <v>0</v>
      </c>
      <c r="R25" s="58">
        <f>C25*I25</f>
        <v>0</v>
      </c>
      <c r="S25" s="58">
        <f t="shared" si="6"/>
        <v>0</v>
      </c>
      <c r="T25" s="58">
        <f t="shared" si="7"/>
        <v>0</v>
      </c>
      <c r="V25" s="20" t="s">
        <v>58</v>
      </c>
      <c r="W25">
        <f t="shared" si="8"/>
        <v>0.312</v>
      </c>
      <c r="X25">
        <f t="shared" si="9"/>
        <v>0</v>
      </c>
      <c r="Y25">
        <f t="shared" si="10"/>
        <v>0.13999999999999999</v>
      </c>
      <c r="Z25">
        <f t="shared" si="11"/>
        <v>0.2</v>
      </c>
      <c r="AA25">
        <f t="shared" si="12"/>
        <v>0</v>
      </c>
      <c r="AB25">
        <f t="shared" si="13"/>
        <v>0.24</v>
      </c>
      <c r="AC25">
        <f t="shared" si="14"/>
        <v>0.42</v>
      </c>
      <c r="AD25">
        <f t="shared" si="15"/>
        <v>0</v>
      </c>
    </row>
    <row r="26" spans="1:33" x14ac:dyDescent="0.35">
      <c r="A26" s="58"/>
      <c r="B26" s="58"/>
      <c r="C26" s="61" t="s">
        <v>56</v>
      </c>
      <c r="D26" s="61">
        <f>SUM(D2:D25)</f>
        <v>3.5</v>
      </c>
      <c r="E26" s="61">
        <f t="shared" ref="E26:K26" si="16">SUM(E2:E25)</f>
        <v>3.1000000000000005</v>
      </c>
      <c r="F26" s="61">
        <f t="shared" si="16"/>
        <v>2.2000000000000002</v>
      </c>
      <c r="G26" s="61">
        <f t="shared" si="16"/>
        <v>2.6</v>
      </c>
      <c r="H26" s="61">
        <f t="shared" si="16"/>
        <v>1.7999999999999998</v>
      </c>
      <c r="I26" s="61">
        <f t="shared" si="16"/>
        <v>3.6</v>
      </c>
      <c r="J26" s="61">
        <f t="shared" si="16"/>
        <v>3.5999999999999996</v>
      </c>
      <c r="K26" s="61">
        <f t="shared" si="16"/>
        <v>1.7999999999999998</v>
      </c>
      <c r="L26" s="58"/>
      <c r="M26" s="58"/>
      <c r="N26" s="58"/>
      <c r="O26" s="58"/>
      <c r="P26" s="58"/>
      <c r="Q26" s="58"/>
      <c r="R26" s="58"/>
      <c r="S26" s="58"/>
      <c r="T26" s="58"/>
      <c r="W26" s="65" t="s">
        <v>1</v>
      </c>
      <c r="X26" s="66" t="s">
        <v>49</v>
      </c>
      <c r="Y26" s="67" t="s">
        <v>2</v>
      </c>
      <c r="Z26" s="68" t="s">
        <v>50</v>
      </c>
      <c r="AA26" s="69" t="s">
        <v>51</v>
      </c>
      <c r="AB26" s="70" t="s">
        <v>52</v>
      </c>
      <c r="AC26" s="71" t="s">
        <v>53</v>
      </c>
      <c r="AD26" s="72" t="s">
        <v>54</v>
      </c>
    </row>
    <row r="27" spans="1:33" ht="18.5" x14ac:dyDescent="0.45">
      <c r="A27" s="58"/>
      <c r="B27" s="58"/>
      <c r="C27" s="61" t="s">
        <v>57</v>
      </c>
      <c r="D27" s="58">
        <f>D2/D26</f>
        <v>0.2857142857142857</v>
      </c>
      <c r="E27" s="58">
        <f t="shared" ref="E27:L27" si="17">E2/E26</f>
        <v>0</v>
      </c>
      <c r="F27" s="58">
        <f t="shared" si="17"/>
        <v>0</v>
      </c>
      <c r="G27" s="58">
        <f t="shared" si="17"/>
        <v>0</v>
      </c>
      <c r="H27" s="58">
        <f t="shared" si="17"/>
        <v>0</v>
      </c>
      <c r="I27" s="58">
        <f t="shared" si="17"/>
        <v>0</v>
      </c>
      <c r="J27" s="58">
        <f t="shared" si="17"/>
        <v>0</v>
      </c>
      <c r="K27" s="58">
        <f t="shared" si="17"/>
        <v>0</v>
      </c>
      <c r="L27" s="62" t="s">
        <v>60</v>
      </c>
      <c r="M27" s="58">
        <f>C2*D27</f>
        <v>0</v>
      </c>
      <c r="N27" s="58">
        <f>C2*E27</f>
        <v>0</v>
      </c>
      <c r="O27" s="58">
        <f>C2*F27</f>
        <v>0</v>
      </c>
      <c r="P27" s="58">
        <f>C2*G27</f>
        <v>0</v>
      </c>
      <c r="Q27" s="58">
        <f>C2*H27</f>
        <v>0</v>
      </c>
      <c r="R27" s="58">
        <f>C2*I27</f>
        <v>0</v>
      </c>
      <c r="S27" s="58">
        <f>C2*J27</f>
        <v>0</v>
      </c>
      <c r="T27" s="58">
        <f>C2*K27</f>
        <v>0</v>
      </c>
      <c r="V27" s="64" t="s">
        <v>77</v>
      </c>
      <c r="W27" s="64">
        <f>W25*100</f>
        <v>31.2</v>
      </c>
      <c r="X27" s="64">
        <f>X25*100</f>
        <v>0</v>
      </c>
      <c r="Y27" s="64">
        <f>Y25*100</f>
        <v>13.999999999999998</v>
      </c>
      <c r="Z27" s="64">
        <f>Z25*100</f>
        <v>20</v>
      </c>
      <c r="AA27" s="64">
        <f>AA25*100</f>
        <v>0</v>
      </c>
      <c r="AB27" s="64">
        <f>AB25*100</f>
        <v>24</v>
      </c>
      <c r="AC27" s="64">
        <f>AC25*100</f>
        <v>42</v>
      </c>
      <c r="AD27" s="64">
        <f>AD25*100</f>
        <v>0</v>
      </c>
    </row>
    <row r="28" spans="1:33" x14ac:dyDescent="0.35">
      <c r="A28" s="58"/>
      <c r="B28" s="58"/>
      <c r="C28" s="61" t="s">
        <v>57</v>
      </c>
      <c r="D28" s="58">
        <f>D3/D26</f>
        <v>0.14285714285714285</v>
      </c>
      <c r="E28" s="58">
        <f t="shared" ref="E28:K28" si="18">E3/E26</f>
        <v>0</v>
      </c>
      <c r="F28" s="58">
        <f t="shared" si="18"/>
        <v>0</v>
      </c>
      <c r="G28" s="58">
        <f t="shared" si="18"/>
        <v>0.19230769230769229</v>
      </c>
      <c r="H28" s="58">
        <f t="shared" si="18"/>
        <v>0</v>
      </c>
      <c r="I28" s="58">
        <f t="shared" si="18"/>
        <v>0</v>
      </c>
      <c r="J28" s="58">
        <f t="shared" si="18"/>
        <v>0</v>
      </c>
      <c r="K28" s="58">
        <f t="shared" si="18"/>
        <v>0</v>
      </c>
      <c r="L28" s="58"/>
      <c r="M28" s="58">
        <f t="shared" ref="M28:M50" si="19">C3*D28</f>
        <v>5.7142857142857141E-2</v>
      </c>
      <c r="N28" s="58">
        <f t="shared" ref="N28:N50" si="20">C3*E28</f>
        <v>0</v>
      </c>
      <c r="O28" s="58">
        <f t="shared" ref="O28:O50" si="21">C3*F28</f>
        <v>0</v>
      </c>
      <c r="P28" s="58">
        <f t="shared" ref="P28:P50" si="22">C3*G28</f>
        <v>7.6923076923076927E-2</v>
      </c>
      <c r="Q28" s="58">
        <f t="shared" ref="Q28:Q50" si="23">C3*H28</f>
        <v>0</v>
      </c>
      <c r="R28" s="58">
        <f t="shared" ref="R28:R50" si="24">C3*I28</f>
        <v>0</v>
      </c>
      <c r="S28" s="58">
        <f t="shared" ref="S28:S50" si="25">C3*J28</f>
        <v>0</v>
      </c>
      <c r="T28" s="58">
        <f t="shared" ref="T28:T50" si="26">C3*K28</f>
        <v>0</v>
      </c>
    </row>
    <row r="29" spans="1:33" x14ac:dyDescent="0.35">
      <c r="A29" s="58"/>
      <c r="B29" s="58"/>
      <c r="C29" s="61" t="s">
        <v>57</v>
      </c>
      <c r="D29" s="58">
        <f>D4/D26</f>
        <v>5.7142857142857148E-2</v>
      </c>
      <c r="E29" s="58">
        <f t="shared" ref="E29:K29" si="27">E4/E26</f>
        <v>0</v>
      </c>
      <c r="F29" s="58">
        <f t="shared" si="27"/>
        <v>0</v>
      </c>
      <c r="G29" s="58">
        <f t="shared" si="27"/>
        <v>0</v>
      </c>
      <c r="H29" s="58">
        <f t="shared" si="27"/>
        <v>0</v>
      </c>
      <c r="I29" s="58">
        <f t="shared" si="27"/>
        <v>0</v>
      </c>
      <c r="J29" s="58">
        <f t="shared" si="27"/>
        <v>0.16666666666666669</v>
      </c>
      <c r="K29" s="58">
        <f t="shared" si="27"/>
        <v>0</v>
      </c>
      <c r="L29" s="58"/>
      <c r="M29" s="58">
        <f t="shared" si="19"/>
        <v>0.04</v>
      </c>
      <c r="N29" s="58">
        <f t="shared" si="20"/>
        <v>0</v>
      </c>
      <c r="O29" s="58">
        <f t="shared" si="21"/>
        <v>0</v>
      </c>
      <c r="P29" s="58">
        <f t="shared" si="22"/>
        <v>0</v>
      </c>
      <c r="Q29" s="58">
        <f t="shared" si="23"/>
        <v>0</v>
      </c>
      <c r="R29" s="58">
        <f t="shared" si="24"/>
        <v>0</v>
      </c>
      <c r="S29" s="58">
        <f t="shared" si="25"/>
        <v>0.11666666666666667</v>
      </c>
      <c r="T29" s="58">
        <f t="shared" si="26"/>
        <v>0</v>
      </c>
    </row>
    <row r="30" spans="1:33" x14ac:dyDescent="0.35">
      <c r="A30" s="58"/>
      <c r="B30" s="58"/>
      <c r="C30" s="61" t="s">
        <v>57</v>
      </c>
      <c r="D30" s="58">
        <f>D5/D26</f>
        <v>0.17142857142857143</v>
      </c>
      <c r="E30" s="58">
        <f t="shared" ref="E30:K30" si="28">E5/E26</f>
        <v>0</v>
      </c>
      <c r="F30" s="58">
        <f t="shared" si="28"/>
        <v>0</v>
      </c>
      <c r="G30" s="58">
        <f t="shared" si="28"/>
        <v>0</v>
      </c>
      <c r="H30" s="58">
        <f t="shared" si="28"/>
        <v>0</v>
      </c>
      <c r="I30" s="58">
        <f t="shared" si="28"/>
        <v>0</v>
      </c>
      <c r="J30" s="58">
        <f t="shared" si="28"/>
        <v>0</v>
      </c>
      <c r="K30" s="58">
        <f t="shared" si="28"/>
        <v>0</v>
      </c>
      <c r="L30" s="58"/>
      <c r="M30" s="58">
        <f t="shared" si="19"/>
        <v>0</v>
      </c>
      <c r="N30" s="58">
        <f t="shared" si="20"/>
        <v>0</v>
      </c>
      <c r="O30" s="58">
        <f t="shared" si="21"/>
        <v>0</v>
      </c>
      <c r="P30" s="58">
        <f t="shared" si="22"/>
        <v>0</v>
      </c>
      <c r="Q30" s="58">
        <f t="shared" si="23"/>
        <v>0</v>
      </c>
      <c r="R30" s="58">
        <f t="shared" si="24"/>
        <v>0</v>
      </c>
      <c r="S30" s="58">
        <f t="shared" si="25"/>
        <v>0</v>
      </c>
      <c r="T30" s="58">
        <f t="shared" si="26"/>
        <v>0</v>
      </c>
    </row>
    <row r="31" spans="1:33" x14ac:dyDescent="0.35">
      <c r="A31" s="58"/>
      <c r="B31" s="58"/>
      <c r="C31" s="61" t="s">
        <v>57</v>
      </c>
      <c r="D31" s="58">
        <f>D6/D26</f>
        <v>0.1142857142857143</v>
      </c>
      <c r="E31" s="58">
        <f t="shared" ref="E31:K31" si="29">E6/E26</f>
        <v>0</v>
      </c>
      <c r="F31" s="58">
        <f t="shared" si="29"/>
        <v>0</v>
      </c>
      <c r="G31" s="58">
        <f t="shared" si="29"/>
        <v>0</v>
      </c>
      <c r="H31" s="58">
        <f t="shared" si="29"/>
        <v>0</v>
      </c>
      <c r="I31" s="58">
        <f t="shared" si="29"/>
        <v>0</v>
      </c>
      <c r="J31" s="58">
        <f t="shared" si="29"/>
        <v>0.11111111111111113</v>
      </c>
      <c r="K31" s="58">
        <f t="shared" si="29"/>
        <v>0</v>
      </c>
      <c r="L31" s="58"/>
      <c r="M31" s="58">
        <f t="shared" si="19"/>
        <v>0</v>
      </c>
      <c r="N31" s="58">
        <f t="shared" si="20"/>
        <v>0</v>
      </c>
      <c r="O31" s="58">
        <f t="shared" si="21"/>
        <v>0</v>
      </c>
      <c r="P31" s="58">
        <f t="shared" si="22"/>
        <v>0</v>
      </c>
      <c r="Q31" s="58">
        <f t="shared" si="23"/>
        <v>0</v>
      </c>
      <c r="R31" s="58">
        <f t="shared" si="24"/>
        <v>0</v>
      </c>
      <c r="S31" s="58">
        <f t="shared" si="25"/>
        <v>0</v>
      </c>
      <c r="T31" s="58">
        <f t="shared" si="26"/>
        <v>0</v>
      </c>
    </row>
    <row r="32" spans="1:33" x14ac:dyDescent="0.35">
      <c r="A32" s="58"/>
      <c r="B32" s="58"/>
      <c r="C32" s="61" t="s">
        <v>57</v>
      </c>
      <c r="D32" s="58">
        <f>D7/D26</f>
        <v>0.22857142857142859</v>
      </c>
      <c r="E32" s="58">
        <f t="shared" ref="E32:K32" si="30">E7/E26</f>
        <v>0</v>
      </c>
      <c r="F32" s="58">
        <f t="shared" si="30"/>
        <v>0</v>
      </c>
      <c r="G32" s="58">
        <f t="shared" si="30"/>
        <v>0</v>
      </c>
      <c r="H32" s="58">
        <f t="shared" si="30"/>
        <v>0</v>
      </c>
      <c r="I32" s="58">
        <f t="shared" si="30"/>
        <v>0</v>
      </c>
      <c r="J32" s="58">
        <f t="shared" si="30"/>
        <v>5.5555555555555566E-2</v>
      </c>
      <c r="K32" s="58">
        <f t="shared" si="30"/>
        <v>0</v>
      </c>
      <c r="L32" s="58"/>
      <c r="M32" s="58">
        <f t="shared" si="19"/>
        <v>0</v>
      </c>
      <c r="N32" s="58">
        <f t="shared" si="20"/>
        <v>0</v>
      </c>
      <c r="O32" s="58">
        <f t="shared" si="21"/>
        <v>0</v>
      </c>
      <c r="P32" s="58">
        <f t="shared" si="22"/>
        <v>0</v>
      </c>
      <c r="Q32" s="58">
        <f t="shared" si="23"/>
        <v>0</v>
      </c>
      <c r="R32" s="58">
        <f t="shared" si="24"/>
        <v>0</v>
      </c>
      <c r="S32" s="58">
        <f t="shared" si="25"/>
        <v>0</v>
      </c>
      <c r="T32" s="58">
        <f t="shared" si="26"/>
        <v>0</v>
      </c>
    </row>
    <row r="33" spans="1:20" x14ac:dyDescent="0.35">
      <c r="A33" s="58"/>
      <c r="B33" s="58"/>
      <c r="C33" s="61" t="s">
        <v>57</v>
      </c>
      <c r="D33" s="58">
        <f>D8/D26</f>
        <v>0</v>
      </c>
      <c r="E33" s="58">
        <f t="shared" ref="E33:K33" si="31">E8/E26</f>
        <v>0.32258064516129026</v>
      </c>
      <c r="F33" s="58">
        <f t="shared" si="31"/>
        <v>0</v>
      </c>
      <c r="G33" s="58">
        <f t="shared" si="31"/>
        <v>0.26923076923076922</v>
      </c>
      <c r="H33" s="58">
        <f t="shared" si="31"/>
        <v>0</v>
      </c>
      <c r="I33" s="58">
        <f t="shared" si="31"/>
        <v>0</v>
      </c>
      <c r="J33" s="58">
        <f t="shared" si="31"/>
        <v>0</v>
      </c>
      <c r="K33" s="58">
        <f t="shared" si="31"/>
        <v>0</v>
      </c>
      <c r="L33" s="58"/>
      <c r="M33" s="58">
        <f t="shared" si="19"/>
        <v>0</v>
      </c>
      <c r="N33" s="58">
        <f t="shared" si="20"/>
        <v>0</v>
      </c>
      <c r="O33" s="58">
        <f t="shared" si="21"/>
        <v>0</v>
      </c>
      <c r="P33" s="58">
        <f t="shared" si="22"/>
        <v>0</v>
      </c>
      <c r="Q33" s="58">
        <f t="shared" si="23"/>
        <v>0</v>
      </c>
      <c r="R33" s="58">
        <f t="shared" si="24"/>
        <v>0</v>
      </c>
      <c r="S33" s="58">
        <f t="shared" si="25"/>
        <v>0</v>
      </c>
      <c r="T33" s="58">
        <f t="shared" si="26"/>
        <v>0</v>
      </c>
    </row>
    <row r="34" spans="1:20" x14ac:dyDescent="0.35">
      <c r="A34" s="58"/>
      <c r="B34" s="58"/>
      <c r="C34" s="61" t="s">
        <v>57</v>
      </c>
      <c r="D34" s="58">
        <f>D9/D26</f>
        <v>0</v>
      </c>
      <c r="E34" s="58">
        <f t="shared" ref="E34:K34" si="32">E9/E26</f>
        <v>0.19354838709677416</v>
      </c>
      <c r="F34" s="58">
        <f t="shared" si="32"/>
        <v>0</v>
      </c>
      <c r="G34" s="58">
        <f t="shared" si="32"/>
        <v>0</v>
      </c>
      <c r="H34" s="58">
        <f t="shared" si="32"/>
        <v>0</v>
      </c>
      <c r="I34" s="58">
        <f t="shared" si="32"/>
        <v>0</v>
      </c>
      <c r="J34" s="58">
        <f t="shared" si="32"/>
        <v>0</v>
      </c>
      <c r="K34" s="58">
        <f t="shared" si="32"/>
        <v>0</v>
      </c>
      <c r="L34" s="58"/>
      <c r="M34" s="58">
        <f t="shared" si="19"/>
        <v>0</v>
      </c>
      <c r="N34" s="58">
        <f t="shared" si="20"/>
        <v>0</v>
      </c>
      <c r="O34" s="58">
        <f t="shared" si="21"/>
        <v>0</v>
      </c>
      <c r="P34" s="58">
        <f t="shared" si="22"/>
        <v>0</v>
      </c>
      <c r="Q34" s="58">
        <f t="shared" si="23"/>
        <v>0</v>
      </c>
      <c r="R34" s="58">
        <f t="shared" si="24"/>
        <v>0</v>
      </c>
      <c r="S34" s="58">
        <f t="shared" si="25"/>
        <v>0</v>
      </c>
      <c r="T34" s="58">
        <f t="shared" si="26"/>
        <v>0</v>
      </c>
    </row>
    <row r="35" spans="1:20" x14ac:dyDescent="0.35">
      <c r="A35" s="58"/>
      <c r="B35" s="58"/>
      <c r="C35" s="61" t="s">
        <v>57</v>
      </c>
      <c r="D35" s="58">
        <f>D10/D26</f>
        <v>0</v>
      </c>
      <c r="E35" s="58">
        <f t="shared" ref="E35:K35" si="33">E10/E26</f>
        <v>0.25806451612903225</v>
      </c>
      <c r="F35" s="58">
        <f t="shared" si="33"/>
        <v>0</v>
      </c>
      <c r="G35" s="58">
        <f t="shared" si="33"/>
        <v>0</v>
      </c>
      <c r="H35" s="58">
        <f t="shared" si="33"/>
        <v>0</v>
      </c>
      <c r="I35" s="58">
        <f t="shared" si="33"/>
        <v>0</v>
      </c>
      <c r="J35" s="58">
        <f t="shared" si="33"/>
        <v>0</v>
      </c>
      <c r="K35" s="58">
        <f t="shared" si="33"/>
        <v>0</v>
      </c>
      <c r="L35" s="58"/>
      <c r="M35" s="58">
        <f t="shared" si="19"/>
        <v>0</v>
      </c>
      <c r="N35" s="58">
        <f t="shared" si="20"/>
        <v>0</v>
      </c>
      <c r="O35" s="58">
        <f t="shared" si="21"/>
        <v>0</v>
      </c>
      <c r="P35" s="58">
        <f t="shared" si="22"/>
        <v>0</v>
      </c>
      <c r="Q35" s="58">
        <f t="shared" si="23"/>
        <v>0</v>
      </c>
      <c r="R35" s="58">
        <f t="shared" si="24"/>
        <v>0</v>
      </c>
      <c r="S35" s="58">
        <f t="shared" si="25"/>
        <v>0</v>
      </c>
      <c r="T35" s="58">
        <f t="shared" si="26"/>
        <v>0</v>
      </c>
    </row>
    <row r="36" spans="1:20" x14ac:dyDescent="0.35">
      <c r="A36" s="58"/>
      <c r="B36" s="58"/>
      <c r="C36" s="61" t="s">
        <v>57</v>
      </c>
      <c r="D36" s="58">
        <f>D11/D26</f>
        <v>0</v>
      </c>
      <c r="E36" s="58">
        <f t="shared" ref="E36:K36" si="34">E11/E26</f>
        <v>0.22580645161290316</v>
      </c>
      <c r="F36" s="58">
        <f t="shared" si="34"/>
        <v>0</v>
      </c>
      <c r="G36" s="58">
        <f t="shared" si="34"/>
        <v>0</v>
      </c>
      <c r="H36" s="58">
        <f t="shared" si="34"/>
        <v>0</v>
      </c>
      <c r="I36" s="58">
        <f t="shared" si="34"/>
        <v>0</v>
      </c>
      <c r="J36" s="58">
        <f t="shared" si="34"/>
        <v>0</v>
      </c>
      <c r="K36" s="58">
        <f t="shared" si="34"/>
        <v>0</v>
      </c>
      <c r="L36" s="58"/>
      <c r="M36" s="58">
        <f t="shared" si="19"/>
        <v>0</v>
      </c>
      <c r="N36" s="58">
        <f t="shared" si="20"/>
        <v>0</v>
      </c>
      <c r="O36" s="58">
        <f t="shared" si="21"/>
        <v>0</v>
      </c>
      <c r="P36" s="58">
        <f t="shared" si="22"/>
        <v>0</v>
      </c>
      <c r="Q36" s="58">
        <f t="shared" si="23"/>
        <v>0</v>
      </c>
      <c r="R36" s="58">
        <f t="shared" si="24"/>
        <v>0</v>
      </c>
      <c r="S36" s="58">
        <f t="shared" si="25"/>
        <v>0</v>
      </c>
      <c r="T36" s="58">
        <f t="shared" si="26"/>
        <v>0</v>
      </c>
    </row>
    <row r="37" spans="1:20" x14ac:dyDescent="0.35">
      <c r="A37" s="58"/>
      <c r="B37" s="58"/>
      <c r="C37" s="61" t="s">
        <v>57</v>
      </c>
      <c r="D37" s="58">
        <f>D12/D26</f>
        <v>0</v>
      </c>
      <c r="E37" s="58">
        <f t="shared" ref="E37:K37" si="35">E12/E26</f>
        <v>0</v>
      </c>
      <c r="F37" s="58">
        <f t="shared" si="35"/>
        <v>0.27272727272727271</v>
      </c>
      <c r="G37" s="58">
        <f t="shared" si="35"/>
        <v>0</v>
      </c>
      <c r="H37" s="58">
        <f t="shared" si="35"/>
        <v>0</v>
      </c>
      <c r="I37" s="58">
        <f t="shared" si="35"/>
        <v>0</v>
      </c>
      <c r="J37" s="58">
        <f t="shared" si="35"/>
        <v>0</v>
      </c>
      <c r="K37" s="58">
        <f t="shared" si="35"/>
        <v>0</v>
      </c>
      <c r="L37" s="58"/>
      <c r="M37" s="58">
        <f t="shared" si="19"/>
        <v>0</v>
      </c>
      <c r="N37" s="58">
        <f t="shared" si="20"/>
        <v>0</v>
      </c>
      <c r="O37" s="58">
        <f t="shared" si="21"/>
        <v>0</v>
      </c>
      <c r="P37" s="58">
        <f t="shared" si="22"/>
        <v>0</v>
      </c>
      <c r="Q37" s="58">
        <f t="shared" si="23"/>
        <v>0</v>
      </c>
      <c r="R37" s="58">
        <f t="shared" si="24"/>
        <v>0</v>
      </c>
      <c r="S37" s="58">
        <f t="shared" si="25"/>
        <v>0</v>
      </c>
      <c r="T37" s="58">
        <f t="shared" si="26"/>
        <v>0</v>
      </c>
    </row>
    <row r="38" spans="1:20" x14ac:dyDescent="0.35">
      <c r="A38" s="58"/>
      <c r="B38" s="58"/>
      <c r="C38" s="61" t="s">
        <v>57</v>
      </c>
      <c r="D38" s="58">
        <f>D13/D26</f>
        <v>0</v>
      </c>
      <c r="E38" s="58">
        <f t="shared" ref="E38:K38" si="36">E13/E26</f>
        <v>0</v>
      </c>
      <c r="F38" s="58">
        <f t="shared" si="36"/>
        <v>0.18181818181818182</v>
      </c>
      <c r="G38" s="58">
        <f t="shared" si="36"/>
        <v>0.38461538461538458</v>
      </c>
      <c r="H38" s="58">
        <f t="shared" si="36"/>
        <v>0</v>
      </c>
      <c r="I38" s="58">
        <f t="shared" si="36"/>
        <v>5.5555555555555559E-2</v>
      </c>
      <c r="J38" s="58">
        <f t="shared" si="36"/>
        <v>0.19444444444444445</v>
      </c>
      <c r="K38" s="58">
        <f t="shared" si="36"/>
        <v>0.11111111111111113</v>
      </c>
      <c r="L38" s="58"/>
      <c r="M38" s="58">
        <f t="shared" si="19"/>
        <v>0</v>
      </c>
      <c r="N38" s="58">
        <f t="shared" si="20"/>
        <v>0</v>
      </c>
      <c r="O38" s="58">
        <f t="shared" si="21"/>
        <v>0</v>
      </c>
      <c r="P38" s="58">
        <f t="shared" si="22"/>
        <v>0</v>
      </c>
      <c r="Q38" s="58">
        <f t="shared" si="23"/>
        <v>0</v>
      </c>
      <c r="R38" s="58">
        <f t="shared" si="24"/>
        <v>0</v>
      </c>
      <c r="S38" s="58">
        <f t="shared" si="25"/>
        <v>0</v>
      </c>
      <c r="T38" s="58">
        <f t="shared" si="26"/>
        <v>0</v>
      </c>
    </row>
    <row r="39" spans="1:20" x14ac:dyDescent="0.35">
      <c r="A39" s="58"/>
      <c r="B39" s="58"/>
      <c r="C39" s="61" t="s">
        <v>57</v>
      </c>
      <c r="D39" s="58">
        <f>D14/D26</f>
        <v>0</v>
      </c>
      <c r="E39" s="58">
        <f t="shared" ref="E39:K39" si="37">E14/E26</f>
        <v>0</v>
      </c>
      <c r="F39" s="58">
        <f t="shared" si="37"/>
        <v>0.45454545454545453</v>
      </c>
      <c r="G39" s="58">
        <f t="shared" si="37"/>
        <v>0</v>
      </c>
      <c r="H39" s="58">
        <f t="shared" si="37"/>
        <v>0</v>
      </c>
      <c r="I39" s="58">
        <f t="shared" si="37"/>
        <v>0</v>
      </c>
      <c r="J39" s="58">
        <f t="shared" si="37"/>
        <v>0.19444444444444445</v>
      </c>
      <c r="K39" s="58">
        <f t="shared" si="37"/>
        <v>0</v>
      </c>
      <c r="L39" s="58"/>
      <c r="M39" s="58">
        <f t="shared" si="19"/>
        <v>0</v>
      </c>
      <c r="N39" s="58">
        <f t="shared" si="20"/>
        <v>0</v>
      </c>
      <c r="O39" s="58">
        <f t="shared" si="21"/>
        <v>0</v>
      </c>
      <c r="P39" s="58">
        <f t="shared" si="22"/>
        <v>0</v>
      </c>
      <c r="Q39" s="58">
        <f t="shared" si="23"/>
        <v>0</v>
      </c>
      <c r="R39" s="58">
        <f t="shared" si="24"/>
        <v>0</v>
      </c>
      <c r="S39" s="58">
        <f t="shared" si="25"/>
        <v>0</v>
      </c>
      <c r="T39" s="58">
        <f t="shared" si="26"/>
        <v>0</v>
      </c>
    </row>
    <row r="40" spans="1:20" x14ac:dyDescent="0.35">
      <c r="A40" s="58"/>
      <c r="B40" s="58"/>
      <c r="C40" s="61" t="s">
        <v>57</v>
      </c>
      <c r="D40" s="58">
        <f>D15/D26</f>
        <v>0</v>
      </c>
      <c r="E40" s="58">
        <f t="shared" ref="E40:K40" si="38">E15/E26</f>
        <v>0</v>
      </c>
      <c r="F40" s="58">
        <f t="shared" si="38"/>
        <v>9.0909090909090912E-2</v>
      </c>
      <c r="G40" s="58">
        <f t="shared" si="38"/>
        <v>0</v>
      </c>
      <c r="H40" s="58">
        <f t="shared" si="38"/>
        <v>0</v>
      </c>
      <c r="I40" s="58">
        <f t="shared" si="38"/>
        <v>0</v>
      </c>
      <c r="J40" s="58">
        <f t="shared" si="38"/>
        <v>0</v>
      </c>
      <c r="K40" s="58">
        <f t="shared" si="38"/>
        <v>0</v>
      </c>
      <c r="L40" s="58"/>
      <c r="M40" s="58">
        <f t="shared" si="19"/>
        <v>0</v>
      </c>
      <c r="N40" s="58">
        <f t="shared" si="20"/>
        <v>0</v>
      </c>
      <c r="O40" s="58">
        <f t="shared" si="21"/>
        <v>6.363636363636363E-2</v>
      </c>
      <c r="P40" s="58">
        <f t="shared" si="22"/>
        <v>0</v>
      </c>
      <c r="Q40" s="58">
        <f t="shared" si="23"/>
        <v>0</v>
      </c>
      <c r="R40" s="58">
        <f t="shared" si="24"/>
        <v>0</v>
      </c>
      <c r="S40" s="58">
        <f t="shared" si="25"/>
        <v>0</v>
      </c>
      <c r="T40" s="58">
        <f t="shared" si="26"/>
        <v>0</v>
      </c>
    </row>
    <row r="41" spans="1:20" x14ac:dyDescent="0.35">
      <c r="A41" s="58"/>
      <c r="B41" s="58"/>
      <c r="C41" s="61" t="s">
        <v>57</v>
      </c>
      <c r="D41" s="58">
        <f>D16/D26</f>
        <v>0</v>
      </c>
      <c r="E41" s="58">
        <f t="shared" ref="E41:K41" si="39">E16/E26</f>
        <v>0</v>
      </c>
      <c r="F41" s="58">
        <f t="shared" si="39"/>
        <v>0</v>
      </c>
      <c r="G41" s="58">
        <f t="shared" si="39"/>
        <v>0.15384615384615385</v>
      </c>
      <c r="H41" s="58">
        <f t="shared" si="39"/>
        <v>0</v>
      </c>
      <c r="I41" s="58">
        <f t="shared" si="39"/>
        <v>0</v>
      </c>
      <c r="J41" s="58">
        <f t="shared" si="39"/>
        <v>0</v>
      </c>
      <c r="K41" s="58">
        <f t="shared" si="39"/>
        <v>0</v>
      </c>
      <c r="L41" s="58"/>
      <c r="M41" s="58">
        <f t="shared" si="19"/>
        <v>0</v>
      </c>
      <c r="N41" s="58">
        <f t="shared" si="20"/>
        <v>0</v>
      </c>
      <c r="O41" s="58">
        <f t="shared" si="21"/>
        <v>0</v>
      </c>
      <c r="P41" s="58">
        <f t="shared" si="22"/>
        <v>0</v>
      </c>
      <c r="Q41" s="58">
        <f t="shared" si="23"/>
        <v>0</v>
      </c>
      <c r="R41" s="58">
        <f t="shared" si="24"/>
        <v>0</v>
      </c>
      <c r="S41" s="58">
        <f t="shared" si="25"/>
        <v>0</v>
      </c>
      <c r="T41" s="58">
        <f t="shared" si="26"/>
        <v>0</v>
      </c>
    </row>
    <row r="42" spans="1:20" x14ac:dyDescent="0.35">
      <c r="A42" s="58"/>
      <c r="B42" s="58"/>
      <c r="C42" s="61" t="s">
        <v>57</v>
      </c>
      <c r="D42" s="58">
        <f>D17/D26</f>
        <v>0</v>
      </c>
      <c r="E42" s="58">
        <f t="shared" ref="E42:K42" si="40">E17/E26</f>
        <v>0</v>
      </c>
      <c r="F42" s="58">
        <f t="shared" si="40"/>
        <v>0</v>
      </c>
      <c r="G42" s="58">
        <f t="shared" si="40"/>
        <v>0</v>
      </c>
      <c r="H42" s="58">
        <f t="shared" si="40"/>
        <v>0.33333333333333337</v>
      </c>
      <c r="I42" s="58">
        <f t="shared" si="40"/>
        <v>0</v>
      </c>
      <c r="J42" s="58">
        <f t="shared" si="40"/>
        <v>0</v>
      </c>
      <c r="K42" s="58">
        <f t="shared" si="40"/>
        <v>0</v>
      </c>
      <c r="L42" s="58"/>
      <c r="M42" s="58">
        <f t="shared" si="19"/>
        <v>0</v>
      </c>
      <c r="N42" s="58">
        <f t="shared" si="20"/>
        <v>0</v>
      </c>
      <c r="O42" s="58">
        <f t="shared" si="21"/>
        <v>0</v>
      </c>
      <c r="P42" s="58">
        <f t="shared" si="22"/>
        <v>0</v>
      </c>
      <c r="Q42" s="58">
        <f t="shared" si="23"/>
        <v>0</v>
      </c>
      <c r="R42" s="58">
        <f t="shared" si="24"/>
        <v>0</v>
      </c>
      <c r="S42" s="58">
        <f t="shared" si="25"/>
        <v>0</v>
      </c>
      <c r="T42" s="58">
        <f t="shared" si="26"/>
        <v>0</v>
      </c>
    </row>
    <row r="43" spans="1:20" x14ac:dyDescent="0.35">
      <c r="A43" s="58"/>
      <c r="B43" s="58"/>
      <c r="C43" s="61" t="s">
        <v>57</v>
      </c>
      <c r="D43" s="58">
        <f>D18/D26</f>
        <v>0</v>
      </c>
      <c r="E43" s="58">
        <f t="shared" ref="E43:K43" si="41">E18/E26</f>
        <v>0</v>
      </c>
      <c r="F43" s="58">
        <f t="shared" si="41"/>
        <v>0</v>
      </c>
      <c r="G43" s="58">
        <f t="shared" si="41"/>
        <v>0</v>
      </c>
      <c r="H43" s="58">
        <f t="shared" si="41"/>
        <v>0.44444444444444453</v>
      </c>
      <c r="I43" s="58">
        <f t="shared" si="41"/>
        <v>0</v>
      </c>
      <c r="J43" s="58">
        <f t="shared" si="41"/>
        <v>0</v>
      </c>
      <c r="K43" s="58">
        <f t="shared" si="41"/>
        <v>0</v>
      </c>
      <c r="L43" s="58"/>
      <c r="M43" s="58">
        <f t="shared" si="19"/>
        <v>0</v>
      </c>
      <c r="N43" s="58">
        <f t="shared" si="20"/>
        <v>0</v>
      </c>
      <c r="O43" s="58">
        <f t="shared" si="21"/>
        <v>0</v>
      </c>
      <c r="P43" s="58">
        <f t="shared" si="22"/>
        <v>0</v>
      </c>
      <c r="Q43" s="58">
        <f t="shared" si="23"/>
        <v>0</v>
      </c>
      <c r="R43" s="58">
        <f t="shared" si="24"/>
        <v>0</v>
      </c>
      <c r="S43" s="58">
        <f t="shared" si="25"/>
        <v>0</v>
      </c>
      <c r="T43" s="58">
        <f t="shared" si="26"/>
        <v>0</v>
      </c>
    </row>
    <row r="44" spans="1:20" x14ac:dyDescent="0.35">
      <c r="A44" s="58"/>
      <c r="B44" s="58"/>
      <c r="C44" s="61" t="s">
        <v>57</v>
      </c>
      <c r="D44" s="58">
        <f>D19/D26</f>
        <v>0</v>
      </c>
      <c r="E44" s="58">
        <f t="shared" ref="E44:K44" si="42">E19/E26</f>
        <v>0</v>
      </c>
      <c r="F44" s="58">
        <f t="shared" si="42"/>
        <v>0</v>
      </c>
      <c r="G44" s="58">
        <f t="shared" si="42"/>
        <v>0</v>
      </c>
      <c r="H44" s="58">
        <f t="shared" si="42"/>
        <v>0.22222222222222227</v>
      </c>
      <c r="I44" s="58">
        <f t="shared" si="42"/>
        <v>0</v>
      </c>
      <c r="J44" s="58">
        <f t="shared" si="42"/>
        <v>0</v>
      </c>
      <c r="K44" s="58">
        <f t="shared" si="42"/>
        <v>0</v>
      </c>
      <c r="L44" s="58"/>
      <c r="M44" s="58">
        <f t="shared" si="19"/>
        <v>0</v>
      </c>
      <c r="N44" s="58">
        <f t="shared" si="20"/>
        <v>0</v>
      </c>
      <c r="O44" s="58">
        <f t="shared" si="21"/>
        <v>0</v>
      </c>
      <c r="P44" s="58">
        <f t="shared" si="22"/>
        <v>0</v>
      </c>
      <c r="Q44" s="58">
        <f t="shared" si="23"/>
        <v>0</v>
      </c>
      <c r="R44" s="58">
        <f t="shared" si="24"/>
        <v>0</v>
      </c>
      <c r="S44" s="58">
        <f t="shared" si="25"/>
        <v>0</v>
      </c>
      <c r="T44" s="58">
        <f t="shared" si="26"/>
        <v>0</v>
      </c>
    </row>
    <row r="45" spans="1:20" x14ac:dyDescent="0.35">
      <c r="A45" s="58"/>
      <c r="B45" s="58"/>
      <c r="C45" s="61" t="s">
        <v>57</v>
      </c>
      <c r="D45" s="58">
        <f>D20/D26</f>
        <v>0</v>
      </c>
      <c r="E45" s="58">
        <f t="shared" ref="E45:K45" si="43">E20/E26</f>
        <v>0</v>
      </c>
      <c r="F45" s="58">
        <f t="shared" si="43"/>
        <v>0</v>
      </c>
      <c r="G45" s="58">
        <f t="shared" si="43"/>
        <v>0</v>
      </c>
      <c r="H45" s="58">
        <f t="shared" si="43"/>
        <v>0</v>
      </c>
      <c r="I45" s="58">
        <f t="shared" si="43"/>
        <v>0.27777777777777779</v>
      </c>
      <c r="J45" s="58">
        <f t="shared" si="43"/>
        <v>0</v>
      </c>
      <c r="K45" s="58">
        <f t="shared" si="43"/>
        <v>0</v>
      </c>
      <c r="L45" s="58"/>
      <c r="M45" s="58">
        <f t="shared" si="19"/>
        <v>0</v>
      </c>
      <c r="N45" s="58">
        <f t="shared" si="20"/>
        <v>0</v>
      </c>
      <c r="O45" s="58">
        <f t="shared" si="21"/>
        <v>0</v>
      </c>
      <c r="P45" s="58">
        <f t="shared" si="22"/>
        <v>0</v>
      </c>
      <c r="Q45" s="58">
        <f t="shared" si="23"/>
        <v>0</v>
      </c>
      <c r="R45" s="58">
        <f t="shared" si="24"/>
        <v>0</v>
      </c>
      <c r="S45" s="58">
        <f t="shared" si="25"/>
        <v>0</v>
      </c>
      <c r="T45" s="58">
        <f t="shared" si="26"/>
        <v>0</v>
      </c>
    </row>
    <row r="46" spans="1:20" x14ac:dyDescent="0.35">
      <c r="A46" s="58"/>
      <c r="B46" s="58"/>
      <c r="C46" s="61" t="s">
        <v>57</v>
      </c>
      <c r="D46" s="58">
        <f>D21/D26</f>
        <v>0</v>
      </c>
      <c r="E46" s="58">
        <f t="shared" ref="E46:K46" si="44">E21/E26</f>
        <v>0</v>
      </c>
      <c r="F46" s="58">
        <f t="shared" si="44"/>
        <v>0</v>
      </c>
      <c r="G46" s="58">
        <f t="shared" si="44"/>
        <v>0</v>
      </c>
      <c r="H46" s="58">
        <f t="shared" si="44"/>
        <v>0</v>
      </c>
      <c r="I46" s="58">
        <f t="shared" si="44"/>
        <v>0.22222222222222224</v>
      </c>
      <c r="J46" s="58">
        <f t="shared" si="44"/>
        <v>0</v>
      </c>
      <c r="K46" s="58">
        <f t="shared" si="44"/>
        <v>0</v>
      </c>
      <c r="L46" s="58"/>
      <c r="M46" s="58">
        <f t="shared" si="19"/>
        <v>0</v>
      </c>
      <c r="N46" s="58">
        <f t="shared" si="20"/>
        <v>0</v>
      </c>
      <c r="O46" s="58">
        <f t="shared" si="21"/>
        <v>0</v>
      </c>
      <c r="P46" s="58">
        <f t="shared" si="22"/>
        <v>0</v>
      </c>
      <c r="Q46" s="58">
        <f t="shared" si="23"/>
        <v>0</v>
      </c>
      <c r="R46" s="58">
        <f t="shared" si="24"/>
        <v>0</v>
      </c>
      <c r="S46" s="58">
        <f t="shared" si="25"/>
        <v>0</v>
      </c>
      <c r="T46" s="58">
        <f t="shared" si="26"/>
        <v>0</v>
      </c>
    </row>
    <row r="47" spans="1:20" x14ac:dyDescent="0.35">
      <c r="A47" s="58"/>
      <c r="B47" s="58"/>
      <c r="C47" s="61" t="s">
        <v>57</v>
      </c>
      <c r="D47" s="58">
        <f>D22/D26</f>
        <v>0</v>
      </c>
      <c r="E47" s="58">
        <f t="shared" ref="E47:K47" si="45">E22/E26</f>
        <v>0</v>
      </c>
      <c r="F47" s="58">
        <f t="shared" si="45"/>
        <v>0</v>
      </c>
      <c r="G47" s="58">
        <f t="shared" si="45"/>
        <v>0</v>
      </c>
      <c r="H47" s="58">
        <f t="shared" si="45"/>
        <v>0</v>
      </c>
      <c r="I47" s="58">
        <f t="shared" si="45"/>
        <v>0.16666666666666666</v>
      </c>
      <c r="J47" s="58">
        <f t="shared" si="45"/>
        <v>0</v>
      </c>
      <c r="K47" s="58">
        <f t="shared" si="45"/>
        <v>0</v>
      </c>
      <c r="L47" s="58"/>
      <c r="M47" s="58">
        <f t="shared" si="19"/>
        <v>0</v>
      </c>
      <c r="N47" s="58">
        <f t="shared" si="20"/>
        <v>0</v>
      </c>
      <c r="O47" s="58">
        <f t="shared" si="21"/>
        <v>0</v>
      </c>
      <c r="P47" s="58">
        <f t="shared" si="22"/>
        <v>0</v>
      </c>
      <c r="Q47" s="58">
        <f t="shared" si="23"/>
        <v>0</v>
      </c>
      <c r="R47" s="58">
        <f t="shared" si="24"/>
        <v>6.6666666666666666E-2</v>
      </c>
      <c r="S47" s="58">
        <f t="shared" si="25"/>
        <v>0</v>
      </c>
      <c r="T47" s="58">
        <f t="shared" si="26"/>
        <v>0</v>
      </c>
    </row>
    <row r="48" spans="1:20" x14ac:dyDescent="0.35">
      <c r="A48" s="58"/>
      <c r="B48" s="58"/>
      <c r="C48" s="61" t="s">
        <v>57</v>
      </c>
      <c r="D48" s="58">
        <f>D23/D26</f>
        <v>0</v>
      </c>
      <c r="E48" s="58">
        <f t="shared" ref="E48:K48" si="46">E23/E26</f>
        <v>0</v>
      </c>
      <c r="F48" s="58">
        <f t="shared" si="46"/>
        <v>0</v>
      </c>
      <c r="G48" s="58">
        <f t="shared" si="46"/>
        <v>0</v>
      </c>
      <c r="H48" s="58">
        <f t="shared" si="46"/>
        <v>0</v>
      </c>
      <c r="I48" s="58">
        <f t="shared" si="46"/>
        <v>0.27777777777777779</v>
      </c>
      <c r="J48" s="58">
        <f t="shared" si="46"/>
        <v>5.5555555555555566E-2</v>
      </c>
      <c r="K48" s="58">
        <f t="shared" si="46"/>
        <v>0.55555555555555558</v>
      </c>
      <c r="L48" s="58"/>
      <c r="M48" s="58">
        <f t="shared" si="19"/>
        <v>0</v>
      </c>
      <c r="N48" s="58">
        <f t="shared" si="20"/>
        <v>0</v>
      </c>
      <c r="O48" s="58">
        <f t="shared" si="21"/>
        <v>0</v>
      </c>
      <c r="P48" s="58">
        <f t="shared" si="22"/>
        <v>0</v>
      </c>
      <c r="Q48" s="58">
        <f t="shared" si="23"/>
        <v>0</v>
      </c>
      <c r="R48" s="58">
        <f t="shared" si="24"/>
        <v>0</v>
      </c>
      <c r="S48" s="58">
        <f t="shared" si="25"/>
        <v>0</v>
      </c>
      <c r="T48" s="58">
        <f t="shared" si="26"/>
        <v>0</v>
      </c>
    </row>
    <row r="49" spans="1:20" x14ac:dyDescent="0.35">
      <c r="A49" s="58"/>
      <c r="B49" s="58"/>
      <c r="C49" s="61" t="s">
        <v>57</v>
      </c>
      <c r="D49" s="58">
        <f>D24/D26</f>
        <v>0</v>
      </c>
      <c r="E49" s="58">
        <f t="shared" ref="E49:K49" si="47">E24/E26</f>
        <v>0</v>
      </c>
      <c r="F49" s="58">
        <f t="shared" si="47"/>
        <v>0</v>
      </c>
      <c r="G49" s="58">
        <f t="shared" si="47"/>
        <v>0</v>
      </c>
      <c r="H49" s="58">
        <f t="shared" si="47"/>
        <v>0</v>
      </c>
      <c r="I49" s="58">
        <f t="shared" si="47"/>
        <v>0</v>
      </c>
      <c r="J49" s="58">
        <f t="shared" si="47"/>
        <v>0.22222222222222227</v>
      </c>
      <c r="K49" s="58">
        <f t="shared" si="47"/>
        <v>0</v>
      </c>
      <c r="L49" s="58"/>
      <c r="M49" s="58">
        <f t="shared" si="19"/>
        <v>0</v>
      </c>
      <c r="N49" s="58">
        <f t="shared" si="20"/>
        <v>0</v>
      </c>
      <c r="O49" s="58">
        <f t="shared" si="21"/>
        <v>0</v>
      </c>
      <c r="P49" s="58">
        <f t="shared" si="22"/>
        <v>0</v>
      </c>
      <c r="Q49" s="58">
        <f t="shared" si="23"/>
        <v>0</v>
      </c>
      <c r="R49" s="58">
        <f t="shared" si="24"/>
        <v>0</v>
      </c>
      <c r="S49" s="58">
        <f t="shared" si="25"/>
        <v>0</v>
      </c>
      <c r="T49" s="58">
        <f t="shared" si="26"/>
        <v>0</v>
      </c>
    </row>
    <row r="50" spans="1:20" x14ac:dyDescent="0.35">
      <c r="A50" s="58"/>
      <c r="B50" s="58"/>
      <c r="C50" s="61" t="s">
        <v>57</v>
      </c>
      <c r="D50" s="58">
        <f>D25/D26</f>
        <v>0</v>
      </c>
      <c r="E50" s="58">
        <f t="shared" ref="E50:K50" si="48">E25/E26</f>
        <v>0</v>
      </c>
      <c r="F50" s="58">
        <f t="shared" si="48"/>
        <v>0</v>
      </c>
      <c r="G50" s="58">
        <f t="shared" si="48"/>
        <v>0</v>
      </c>
      <c r="H50" s="58">
        <f t="shared" si="48"/>
        <v>0</v>
      </c>
      <c r="I50" s="58">
        <f t="shared" si="48"/>
        <v>0</v>
      </c>
      <c r="J50" s="58">
        <f t="shared" si="48"/>
        <v>0</v>
      </c>
      <c r="K50" s="58">
        <f t="shared" si="48"/>
        <v>0.33333333333333337</v>
      </c>
      <c r="L50" s="58"/>
      <c r="M50" s="58">
        <f t="shared" si="19"/>
        <v>0</v>
      </c>
      <c r="N50" s="58">
        <f t="shared" si="20"/>
        <v>0</v>
      </c>
      <c r="O50" s="58">
        <f t="shared" si="21"/>
        <v>0</v>
      </c>
      <c r="P50" s="58">
        <f t="shared" si="22"/>
        <v>0</v>
      </c>
      <c r="Q50" s="58">
        <f t="shared" si="23"/>
        <v>0</v>
      </c>
      <c r="R50" s="58">
        <f t="shared" si="24"/>
        <v>0</v>
      </c>
      <c r="S50" s="58">
        <f t="shared" si="25"/>
        <v>0</v>
      </c>
      <c r="T50" s="58">
        <f t="shared" si="26"/>
        <v>0</v>
      </c>
    </row>
    <row r="51" spans="1:20" x14ac:dyDescent="0.3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62" t="s">
        <v>59</v>
      </c>
      <c r="M51" s="58">
        <f>SUM(M27:M50)</f>
        <v>9.7142857142857142E-2</v>
      </c>
      <c r="N51" s="58">
        <f t="shared" ref="N51:T51" si="49">SUM(N27:N50)</f>
        <v>0</v>
      </c>
      <c r="O51" s="58">
        <f t="shared" si="49"/>
        <v>6.363636363636363E-2</v>
      </c>
      <c r="P51" s="58">
        <f t="shared" si="49"/>
        <v>7.6923076923076927E-2</v>
      </c>
      <c r="Q51" s="58">
        <f t="shared" si="49"/>
        <v>0</v>
      </c>
      <c r="R51" s="58">
        <f t="shared" si="49"/>
        <v>6.6666666666666666E-2</v>
      </c>
      <c r="S51" s="58">
        <f t="shared" si="49"/>
        <v>0.11666666666666667</v>
      </c>
      <c r="T51" s="58">
        <f t="shared" si="49"/>
        <v>0</v>
      </c>
    </row>
    <row r="52" spans="1:20" x14ac:dyDescent="0.3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63" t="s">
        <v>61</v>
      </c>
      <c r="N52" s="63" t="s">
        <v>62</v>
      </c>
      <c r="O52" s="63" t="s">
        <v>63</v>
      </c>
      <c r="P52" s="63" t="s">
        <v>64</v>
      </c>
      <c r="Q52" s="63" t="s">
        <v>65</v>
      </c>
      <c r="R52" s="63" t="s">
        <v>66</v>
      </c>
      <c r="S52" s="63" t="s">
        <v>67</v>
      </c>
      <c r="T52" s="63" t="s">
        <v>68</v>
      </c>
    </row>
    <row r="54" spans="1:20" x14ac:dyDescent="0.35">
      <c r="L54" s="21" t="s">
        <v>69</v>
      </c>
      <c r="M54">
        <f>(C2*D27)/$M$51</f>
        <v>0</v>
      </c>
      <c r="N54" t="e">
        <f>(C2*E27)/$N$51</f>
        <v>#DIV/0!</v>
      </c>
      <c r="O54">
        <f>(C2*F27)/$O$51</f>
        <v>0</v>
      </c>
      <c r="P54">
        <f>(C2*G27)/$P$51</f>
        <v>0</v>
      </c>
      <c r="Q54" t="e">
        <f>(C2*H27)/$Q$51</f>
        <v>#DIV/0!</v>
      </c>
      <c r="R54">
        <f>(C2*I27)/$R$51</f>
        <v>0</v>
      </c>
      <c r="S54">
        <f>(C2*J27)/$S$51</f>
        <v>0</v>
      </c>
      <c r="T54" t="e">
        <f>(C2*K27)/$T$51</f>
        <v>#DIV/0!</v>
      </c>
    </row>
    <row r="55" spans="1:20" x14ac:dyDescent="0.35">
      <c r="M55">
        <f t="shared" ref="M55:M77" si="50">(C3*D28)/$M$51</f>
        <v>0.58823529411764708</v>
      </c>
      <c r="N55" t="e">
        <f t="shared" ref="N55:N77" si="51">(C3*E28)/$N$51</f>
        <v>#DIV/0!</v>
      </c>
      <c r="O55">
        <f t="shared" ref="O55:O77" si="52">(C3*F28)/$O$51</f>
        <v>0</v>
      </c>
      <c r="P55">
        <f t="shared" ref="P55:P77" si="53">(C3*G28)/$P$51</f>
        <v>1</v>
      </c>
      <c r="Q55" t="e">
        <f t="shared" ref="Q55:Q77" si="54">(C3*H28)/$Q$51</f>
        <v>#DIV/0!</v>
      </c>
      <c r="R55">
        <f t="shared" ref="R55:R77" si="55">(C3*I28)/$R$51</f>
        <v>0</v>
      </c>
      <c r="S55">
        <f t="shared" ref="S55:S77" si="56">(C3*J28)/$S$51</f>
        <v>0</v>
      </c>
      <c r="T55" t="e">
        <f t="shared" ref="T55:T77" si="57">(C3*K28)/$T$51</f>
        <v>#DIV/0!</v>
      </c>
    </row>
    <row r="56" spans="1:20" x14ac:dyDescent="0.35">
      <c r="M56">
        <f t="shared" si="50"/>
        <v>0.41176470588235298</v>
      </c>
      <c r="N56" t="e">
        <f t="shared" si="51"/>
        <v>#DIV/0!</v>
      </c>
      <c r="O56">
        <f t="shared" si="52"/>
        <v>0</v>
      </c>
      <c r="P56">
        <f t="shared" si="53"/>
        <v>0</v>
      </c>
      <c r="Q56" t="e">
        <f t="shared" si="54"/>
        <v>#DIV/0!</v>
      </c>
      <c r="R56">
        <f t="shared" si="55"/>
        <v>0</v>
      </c>
      <c r="S56">
        <f t="shared" si="56"/>
        <v>1</v>
      </c>
      <c r="T56" t="e">
        <f t="shared" si="57"/>
        <v>#DIV/0!</v>
      </c>
    </row>
    <row r="57" spans="1:20" x14ac:dyDescent="0.35">
      <c r="M57">
        <f t="shared" si="50"/>
        <v>0</v>
      </c>
      <c r="N57" t="e">
        <f t="shared" si="51"/>
        <v>#DIV/0!</v>
      </c>
      <c r="O57">
        <f t="shared" si="52"/>
        <v>0</v>
      </c>
      <c r="P57">
        <f t="shared" si="53"/>
        <v>0</v>
      </c>
      <c r="Q57" t="e">
        <f t="shared" si="54"/>
        <v>#DIV/0!</v>
      </c>
      <c r="R57">
        <f t="shared" si="55"/>
        <v>0</v>
      </c>
      <c r="S57">
        <f t="shared" si="56"/>
        <v>0</v>
      </c>
      <c r="T57" t="e">
        <f t="shared" si="57"/>
        <v>#DIV/0!</v>
      </c>
    </row>
    <row r="58" spans="1:20" x14ac:dyDescent="0.35">
      <c r="M58">
        <f t="shared" si="50"/>
        <v>0</v>
      </c>
      <c r="N58" t="e">
        <f t="shared" si="51"/>
        <v>#DIV/0!</v>
      </c>
      <c r="O58">
        <f t="shared" si="52"/>
        <v>0</v>
      </c>
      <c r="P58">
        <f t="shared" si="53"/>
        <v>0</v>
      </c>
      <c r="Q58" t="e">
        <f t="shared" si="54"/>
        <v>#DIV/0!</v>
      </c>
      <c r="R58">
        <f t="shared" si="55"/>
        <v>0</v>
      </c>
      <c r="S58">
        <f t="shared" si="56"/>
        <v>0</v>
      </c>
      <c r="T58" t="e">
        <f t="shared" si="57"/>
        <v>#DIV/0!</v>
      </c>
    </row>
    <row r="59" spans="1:20" x14ac:dyDescent="0.35">
      <c r="M59">
        <f t="shared" si="50"/>
        <v>0</v>
      </c>
      <c r="N59" t="e">
        <f t="shared" si="51"/>
        <v>#DIV/0!</v>
      </c>
      <c r="O59">
        <f t="shared" si="52"/>
        <v>0</v>
      </c>
      <c r="P59">
        <f t="shared" si="53"/>
        <v>0</v>
      </c>
      <c r="Q59" t="e">
        <f t="shared" si="54"/>
        <v>#DIV/0!</v>
      </c>
      <c r="R59">
        <f t="shared" si="55"/>
        <v>0</v>
      </c>
      <c r="S59">
        <f t="shared" si="56"/>
        <v>0</v>
      </c>
      <c r="T59" t="e">
        <f t="shared" si="57"/>
        <v>#DIV/0!</v>
      </c>
    </row>
    <row r="60" spans="1:20" x14ac:dyDescent="0.35">
      <c r="M60">
        <f t="shared" si="50"/>
        <v>0</v>
      </c>
      <c r="N60" t="e">
        <f t="shared" si="51"/>
        <v>#DIV/0!</v>
      </c>
      <c r="O60">
        <f t="shared" si="52"/>
        <v>0</v>
      </c>
      <c r="P60">
        <f t="shared" si="53"/>
        <v>0</v>
      </c>
      <c r="Q60" t="e">
        <f t="shared" si="54"/>
        <v>#DIV/0!</v>
      </c>
      <c r="R60">
        <f t="shared" si="55"/>
        <v>0</v>
      </c>
      <c r="S60">
        <f t="shared" si="56"/>
        <v>0</v>
      </c>
      <c r="T60" t="e">
        <f t="shared" si="57"/>
        <v>#DIV/0!</v>
      </c>
    </row>
    <row r="61" spans="1:20" x14ac:dyDescent="0.35">
      <c r="M61">
        <f t="shared" si="50"/>
        <v>0</v>
      </c>
      <c r="N61" t="e">
        <f t="shared" si="51"/>
        <v>#DIV/0!</v>
      </c>
      <c r="O61">
        <f t="shared" si="52"/>
        <v>0</v>
      </c>
      <c r="P61">
        <f t="shared" si="53"/>
        <v>0</v>
      </c>
      <c r="Q61" t="e">
        <f t="shared" si="54"/>
        <v>#DIV/0!</v>
      </c>
      <c r="R61">
        <f t="shared" si="55"/>
        <v>0</v>
      </c>
      <c r="S61">
        <f t="shared" si="56"/>
        <v>0</v>
      </c>
      <c r="T61" t="e">
        <f t="shared" si="57"/>
        <v>#DIV/0!</v>
      </c>
    </row>
    <row r="62" spans="1:20" x14ac:dyDescent="0.35">
      <c r="M62">
        <f t="shared" si="50"/>
        <v>0</v>
      </c>
      <c r="N62" t="e">
        <f t="shared" si="51"/>
        <v>#DIV/0!</v>
      </c>
      <c r="O62">
        <f t="shared" si="52"/>
        <v>0</v>
      </c>
      <c r="P62">
        <f t="shared" si="53"/>
        <v>0</v>
      </c>
      <c r="Q62" t="e">
        <f t="shared" si="54"/>
        <v>#DIV/0!</v>
      </c>
      <c r="R62">
        <f t="shared" si="55"/>
        <v>0</v>
      </c>
      <c r="S62">
        <f t="shared" si="56"/>
        <v>0</v>
      </c>
      <c r="T62" t="e">
        <f t="shared" si="57"/>
        <v>#DIV/0!</v>
      </c>
    </row>
    <row r="63" spans="1:20" x14ac:dyDescent="0.35">
      <c r="M63">
        <f t="shared" si="50"/>
        <v>0</v>
      </c>
      <c r="N63" t="e">
        <f t="shared" si="51"/>
        <v>#DIV/0!</v>
      </c>
      <c r="O63">
        <f t="shared" si="52"/>
        <v>0</v>
      </c>
      <c r="P63">
        <f t="shared" si="53"/>
        <v>0</v>
      </c>
      <c r="Q63" t="e">
        <f t="shared" si="54"/>
        <v>#DIV/0!</v>
      </c>
      <c r="R63">
        <f t="shared" si="55"/>
        <v>0</v>
      </c>
      <c r="S63">
        <f t="shared" si="56"/>
        <v>0</v>
      </c>
      <c r="T63" t="e">
        <f t="shared" si="57"/>
        <v>#DIV/0!</v>
      </c>
    </row>
    <row r="64" spans="1:20" x14ac:dyDescent="0.35">
      <c r="M64">
        <f t="shared" si="50"/>
        <v>0</v>
      </c>
      <c r="N64" t="e">
        <f t="shared" si="51"/>
        <v>#DIV/0!</v>
      </c>
      <c r="O64">
        <f t="shared" si="52"/>
        <v>0</v>
      </c>
      <c r="P64">
        <f t="shared" si="53"/>
        <v>0</v>
      </c>
      <c r="Q64" t="e">
        <f t="shared" si="54"/>
        <v>#DIV/0!</v>
      </c>
      <c r="R64">
        <f t="shared" si="55"/>
        <v>0</v>
      </c>
      <c r="S64">
        <f t="shared" si="56"/>
        <v>0</v>
      </c>
      <c r="T64" t="e">
        <f t="shared" si="57"/>
        <v>#DIV/0!</v>
      </c>
    </row>
    <row r="65" spans="12:20" x14ac:dyDescent="0.35">
      <c r="M65">
        <f t="shared" si="50"/>
        <v>0</v>
      </c>
      <c r="N65" t="e">
        <f t="shared" si="51"/>
        <v>#DIV/0!</v>
      </c>
      <c r="O65">
        <f t="shared" si="52"/>
        <v>0</v>
      </c>
      <c r="P65">
        <f t="shared" si="53"/>
        <v>0</v>
      </c>
      <c r="Q65" t="e">
        <f t="shared" si="54"/>
        <v>#DIV/0!</v>
      </c>
      <c r="R65">
        <f t="shared" si="55"/>
        <v>0</v>
      </c>
      <c r="S65">
        <f t="shared" si="56"/>
        <v>0</v>
      </c>
      <c r="T65" t="e">
        <f t="shared" si="57"/>
        <v>#DIV/0!</v>
      </c>
    </row>
    <row r="66" spans="12:20" x14ac:dyDescent="0.35">
      <c r="M66">
        <f t="shared" si="50"/>
        <v>0</v>
      </c>
      <c r="N66" t="e">
        <f t="shared" si="51"/>
        <v>#DIV/0!</v>
      </c>
      <c r="O66">
        <f t="shared" si="52"/>
        <v>0</v>
      </c>
      <c r="P66">
        <f t="shared" si="53"/>
        <v>0</v>
      </c>
      <c r="Q66" t="e">
        <f t="shared" si="54"/>
        <v>#DIV/0!</v>
      </c>
      <c r="R66">
        <f t="shared" si="55"/>
        <v>0</v>
      </c>
      <c r="S66">
        <f t="shared" si="56"/>
        <v>0</v>
      </c>
      <c r="T66" t="e">
        <f t="shared" si="57"/>
        <v>#DIV/0!</v>
      </c>
    </row>
    <row r="67" spans="12:20" x14ac:dyDescent="0.35">
      <c r="M67">
        <f t="shared" si="50"/>
        <v>0</v>
      </c>
      <c r="N67" t="e">
        <f t="shared" si="51"/>
        <v>#DIV/0!</v>
      </c>
      <c r="O67">
        <f t="shared" si="52"/>
        <v>1</v>
      </c>
      <c r="P67">
        <f t="shared" si="53"/>
        <v>0</v>
      </c>
      <c r="Q67" t="e">
        <f t="shared" si="54"/>
        <v>#DIV/0!</v>
      </c>
      <c r="R67">
        <f t="shared" si="55"/>
        <v>0</v>
      </c>
      <c r="S67">
        <f t="shared" si="56"/>
        <v>0</v>
      </c>
      <c r="T67" t="e">
        <f t="shared" si="57"/>
        <v>#DIV/0!</v>
      </c>
    </row>
    <row r="68" spans="12:20" x14ac:dyDescent="0.35">
      <c r="M68">
        <f t="shared" si="50"/>
        <v>0</v>
      </c>
      <c r="N68" t="e">
        <f t="shared" si="51"/>
        <v>#DIV/0!</v>
      </c>
      <c r="O68">
        <f t="shared" si="52"/>
        <v>0</v>
      </c>
      <c r="P68">
        <f t="shared" si="53"/>
        <v>0</v>
      </c>
      <c r="Q68" t="e">
        <f t="shared" si="54"/>
        <v>#DIV/0!</v>
      </c>
      <c r="R68">
        <f t="shared" si="55"/>
        <v>0</v>
      </c>
      <c r="S68">
        <f t="shared" si="56"/>
        <v>0</v>
      </c>
      <c r="T68" t="e">
        <f t="shared" si="57"/>
        <v>#DIV/0!</v>
      </c>
    </row>
    <row r="69" spans="12:20" x14ac:dyDescent="0.35">
      <c r="M69">
        <f t="shared" si="50"/>
        <v>0</v>
      </c>
      <c r="N69" t="e">
        <f t="shared" si="51"/>
        <v>#DIV/0!</v>
      </c>
      <c r="O69">
        <f t="shared" si="52"/>
        <v>0</v>
      </c>
      <c r="P69">
        <f t="shared" si="53"/>
        <v>0</v>
      </c>
      <c r="Q69" t="e">
        <f t="shared" si="54"/>
        <v>#DIV/0!</v>
      </c>
      <c r="R69">
        <f t="shared" si="55"/>
        <v>0</v>
      </c>
      <c r="S69">
        <f t="shared" si="56"/>
        <v>0</v>
      </c>
      <c r="T69" t="e">
        <f t="shared" si="57"/>
        <v>#DIV/0!</v>
      </c>
    </row>
    <row r="70" spans="12:20" x14ac:dyDescent="0.35">
      <c r="M70">
        <f t="shared" si="50"/>
        <v>0</v>
      </c>
      <c r="N70" t="e">
        <f t="shared" si="51"/>
        <v>#DIV/0!</v>
      </c>
      <c r="O70">
        <f t="shared" si="52"/>
        <v>0</v>
      </c>
      <c r="P70">
        <f t="shared" si="53"/>
        <v>0</v>
      </c>
      <c r="Q70" t="e">
        <f t="shared" si="54"/>
        <v>#DIV/0!</v>
      </c>
      <c r="R70">
        <f t="shared" si="55"/>
        <v>0</v>
      </c>
      <c r="S70">
        <f t="shared" si="56"/>
        <v>0</v>
      </c>
      <c r="T70" t="e">
        <f t="shared" si="57"/>
        <v>#DIV/0!</v>
      </c>
    </row>
    <row r="71" spans="12:20" x14ac:dyDescent="0.35">
      <c r="M71">
        <f t="shared" si="50"/>
        <v>0</v>
      </c>
      <c r="N71" t="e">
        <f t="shared" si="51"/>
        <v>#DIV/0!</v>
      </c>
      <c r="O71">
        <f t="shared" si="52"/>
        <v>0</v>
      </c>
      <c r="P71">
        <f t="shared" si="53"/>
        <v>0</v>
      </c>
      <c r="Q71" t="e">
        <f t="shared" si="54"/>
        <v>#DIV/0!</v>
      </c>
      <c r="R71">
        <f t="shared" si="55"/>
        <v>0</v>
      </c>
      <c r="S71">
        <f t="shared" si="56"/>
        <v>0</v>
      </c>
      <c r="T71" t="e">
        <f t="shared" si="57"/>
        <v>#DIV/0!</v>
      </c>
    </row>
    <row r="72" spans="12:20" x14ac:dyDescent="0.35">
      <c r="M72">
        <f t="shared" si="50"/>
        <v>0</v>
      </c>
      <c r="N72" t="e">
        <f t="shared" si="51"/>
        <v>#DIV/0!</v>
      </c>
      <c r="O72">
        <f t="shared" si="52"/>
        <v>0</v>
      </c>
      <c r="P72">
        <f t="shared" si="53"/>
        <v>0</v>
      </c>
      <c r="Q72" t="e">
        <f t="shared" si="54"/>
        <v>#DIV/0!</v>
      </c>
      <c r="R72">
        <f t="shared" si="55"/>
        <v>0</v>
      </c>
      <c r="S72">
        <f t="shared" si="56"/>
        <v>0</v>
      </c>
      <c r="T72" t="e">
        <f t="shared" si="57"/>
        <v>#DIV/0!</v>
      </c>
    </row>
    <row r="73" spans="12:20" x14ac:dyDescent="0.35">
      <c r="M73">
        <f t="shared" si="50"/>
        <v>0</v>
      </c>
      <c r="N73" t="e">
        <f t="shared" si="51"/>
        <v>#DIV/0!</v>
      </c>
      <c r="O73">
        <f t="shared" si="52"/>
        <v>0</v>
      </c>
      <c r="P73">
        <f t="shared" si="53"/>
        <v>0</v>
      </c>
      <c r="Q73" t="e">
        <f t="shared" si="54"/>
        <v>#DIV/0!</v>
      </c>
      <c r="R73">
        <f t="shared" si="55"/>
        <v>0</v>
      </c>
      <c r="S73">
        <f t="shared" si="56"/>
        <v>0</v>
      </c>
      <c r="T73" t="e">
        <f t="shared" si="57"/>
        <v>#DIV/0!</v>
      </c>
    </row>
    <row r="74" spans="12:20" x14ac:dyDescent="0.35">
      <c r="M74">
        <f t="shared" si="50"/>
        <v>0</v>
      </c>
      <c r="N74" t="e">
        <f t="shared" si="51"/>
        <v>#DIV/0!</v>
      </c>
      <c r="O74">
        <f t="shared" si="52"/>
        <v>0</v>
      </c>
      <c r="P74">
        <f t="shared" si="53"/>
        <v>0</v>
      </c>
      <c r="Q74" t="e">
        <f t="shared" si="54"/>
        <v>#DIV/0!</v>
      </c>
      <c r="R74">
        <f t="shared" si="55"/>
        <v>1</v>
      </c>
      <c r="S74">
        <f t="shared" si="56"/>
        <v>0</v>
      </c>
      <c r="T74" t="e">
        <f t="shared" si="57"/>
        <v>#DIV/0!</v>
      </c>
    </row>
    <row r="75" spans="12:20" x14ac:dyDescent="0.35">
      <c r="M75">
        <f t="shared" si="50"/>
        <v>0</v>
      </c>
      <c r="N75" t="e">
        <f t="shared" si="51"/>
        <v>#DIV/0!</v>
      </c>
      <c r="O75">
        <f t="shared" si="52"/>
        <v>0</v>
      </c>
      <c r="P75">
        <f t="shared" si="53"/>
        <v>0</v>
      </c>
      <c r="Q75" t="e">
        <f t="shared" si="54"/>
        <v>#DIV/0!</v>
      </c>
      <c r="R75">
        <f t="shared" si="55"/>
        <v>0</v>
      </c>
      <c r="S75">
        <f t="shared" si="56"/>
        <v>0</v>
      </c>
      <c r="T75" t="e">
        <f t="shared" si="57"/>
        <v>#DIV/0!</v>
      </c>
    </row>
    <row r="76" spans="12:20" x14ac:dyDescent="0.35">
      <c r="M76">
        <f t="shared" si="50"/>
        <v>0</v>
      </c>
      <c r="N76" t="e">
        <f t="shared" si="51"/>
        <v>#DIV/0!</v>
      </c>
      <c r="O76">
        <f t="shared" si="52"/>
        <v>0</v>
      </c>
      <c r="P76">
        <f t="shared" si="53"/>
        <v>0</v>
      </c>
      <c r="Q76" t="e">
        <f t="shared" si="54"/>
        <v>#DIV/0!</v>
      </c>
      <c r="R76">
        <f t="shared" si="55"/>
        <v>0</v>
      </c>
      <c r="S76">
        <f t="shared" si="56"/>
        <v>0</v>
      </c>
      <c r="T76" t="e">
        <f t="shared" si="57"/>
        <v>#DIV/0!</v>
      </c>
    </row>
    <row r="77" spans="12:20" x14ac:dyDescent="0.35">
      <c r="M77">
        <f t="shared" si="50"/>
        <v>0</v>
      </c>
      <c r="N77" t="e">
        <f t="shared" si="51"/>
        <v>#DIV/0!</v>
      </c>
      <c r="O77">
        <f t="shared" si="52"/>
        <v>0</v>
      </c>
      <c r="P77">
        <f t="shared" si="53"/>
        <v>0</v>
      </c>
      <c r="Q77" t="e">
        <f t="shared" si="54"/>
        <v>#DIV/0!</v>
      </c>
      <c r="R77">
        <f t="shared" si="55"/>
        <v>0</v>
      </c>
      <c r="S77">
        <f t="shared" si="56"/>
        <v>0</v>
      </c>
      <c r="T77" t="e">
        <f t="shared" si="57"/>
        <v>#DIV/0!</v>
      </c>
    </row>
    <row r="79" spans="12:20" x14ac:dyDescent="0.35">
      <c r="L79" s="21" t="s">
        <v>76</v>
      </c>
      <c r="M79">
        <f>M54*D2</f>
        <v>0</v>
      </c>
      <c r="N79" s="23" t="e">
        <f t="shared" ref="N79:T94" si="58">N54*E2</f>
        <v>#DIV/0!</v>
      </c>
      <c r="O79" s="23">
        <f t="shared" si="58"/>
        <v>0</v>
      </c>
      <c r="P79" s="23">
        <f t="shared" si="58"/>
        <v>0</v>
      </c>
      <c r="Q79" s="23" t="e">
        <f t="shared" si="58"/>
        <v>#DIV/0!</v>
      </c>
      <c r="R79" s="23">
        <f t="shared" si="58"/>
        <v>0</v>
      </c>
      <c r="S79" s="23">
        <f t="shared" si="58"/>
        <v>0</v>
      </c>
      <c r="T79" s="23" t="e">
        <f t="shared" si="58"/>
        <v>#DIV/0!</v>
      </c>
    </row>
    <row r="80" spans="12:20" x14ac:dyDescent="0.35">
      <c r="M80" s="23">
        <f t="shared" ref="M80:T102" si="59">M55*D3</f>
        <v>0.29411764705882354</v>
      </c>
      <c r="N80" s="23" t="e">
        <f t="shared" si="58"/>
        <v>#DIV/0!</v>
      </c>
      <c r="O80" s="23">
        <f t="shared" si="58"/>
        <v>0</v>
      </c>
      <c r="P80" s="23">
        <f t="shared" si="58"/>
        <v>0.5</v>
      </c>
      <c r="Q80" s="23" t="e">
        <f t="shared" si="58"/>
        <v>#DIV/0!</v>
      </c>
      <c r="R80" s="23">
        <f t="shared" si="58"/>
        <v>0</v>
      </c>
      <c r="S80" s="23">
        <f t="shared" si="58"/>
        <v>0</v>
      </c>
      <c r="T80" s="23" t="e">
        <f t="shared" si="58"/>
        <v>#DIV/0!</v>
      </c>
    </row>
    <row r="81" spans="13:20" x14ac:dyDescent="0.35">
      <c r="M81" s="23">
        <f t="shared" si="59"/>
        <v>8.2352941176470601E-2</v>
      </c>
      <c r="N81" s="23" t="e">
        <f t="shared" si="58"/>
        <v>#DIV/0!</v>
      </c>
      <c r="O81" s="23">
        <f t="shared" si="58"/>
        <v>0</v>
      </c>
      <c r="P81" s="23">
        <f t="shared" si="58"/>
        <v>0</v>
      </c>
      <c r="Q81" s="23" t="e">
        <f t="shared" si="58"/>
        <v>#DIV/0!</v>
      </c>
      <c r="R81" s="23">
        <f t="shared" si="58"/>
        <v>0</v>
      </c>
      <c r="S81" s="23">
        <f t="shared" si="58"/>
        <v>0.6</v>
      </c>
      <c r="T81" s="23" t="e">
        <f t="shared" si="58"/>
        <v>#DIV/0!</v>
      </c>
    </row>
    <row r="82" spans="13:20" x14ac:dyDescent="0.35">
      <c r="M82" s="23">
        <f t="shared" si="59"/>
        <v>0</v>
      </c>
      <c r="N82" s="23" t="e">
        <f t="shared" si="58"/>
        <v>#DIV/0!</v>
      </c>
      <c r="O82" s="23">
        <f t="shared" si="58"/>
        <v>0</v>
      </c>
      <c r="P82" s="23">
        <f t="shared" si="58"/>
        <v>0</v>
      </c>
      <c r="Q82" s="23" t="e">
        <f t="shared" si="58"/>
        <v>#DIV/0!</v>
      </c>
      <c r="R82" s="23">
        <f t="shared" si="58"/>
        <v>0</v>
      </c>
      <c r="S82" s="23">
        <f t="shared" si="58"/>
        <v>0</v>
      </c>
      <c r="T82" s="23" t="e">
        <f t="shared" si="58"/>
        <v>#DIV/0!</v>
      </c>
    </row>
    <row r="83" spans="13:20" x14ac:dyDescent="0.35">
      <c r="M83" s="23">
        <f t="shared" si="59"/>
        <v>0</v>
      </c>
      <c r="N83" s="23" t="e">
        <f t="shared" si="58"/>
        <v>#DIV/0!</v>
      </c>
      <c r="O83" s="23">
        <f t="shared" si="58"/>
        <v>0</v>
      </c>
      <c r="P83" s="23">
        <f t="shared" si="58"/>
        <v>0</v>
      </c>
      <c r="Q83" s="23" t="e">
        <f t="shared" si="58"/>
        <v>#DIV/0!</v>
      </c>
      <c r="R83" s="23">
        <f t="shared" si="58"/>
        <v>0</v>
      </c>
      <c r="S83" s="23">
        <f t="shared" si="58"/>
        <v>0</v>
      </c>
      <c r="T83" s="23" t="e">
        <f t="shared" si="58"/>
        <v>#DIV/0!</v>
      </c>
    </row>
    <row r="84" spans="13:20" x14ac:dyDescent="0.35">
      <c r="M84" s="23">
        <f t="shared" si="59"/>
        <v>0</v>
      </c>
      <c r="N84" s="23" t="e">
        <f t="shared" si="58"/>
        <v>#DIV/0!</v>
      </c>
      <c r="O84" s="23">
        <f t="shared" si="58"/>
        <v>0</v>
      </c>
      <c r="P84" s="23">
        <f t="shared" si="58"/>
        <v>0</v>
      </c>
      <c r="Q84" s="23" t="e">
        <f t="shared" si="58"/>
        <v>#DIV/0!</v>
      </c>
      <c r="R84" s="23">
        <f t="shared" si="58"/>
        <v>0</v>
      </c>
      <c r="S84" s="23">
        <f t="shared" si="58"/>
        <v>0</v>
      </c>
      <c r="T84" s="23" t="e">
        <f t="shared" si="58"/>
        <v>#DIV/0!</v>
      </c>
    </row>
    <row r="85" spans="13:20" x14ac:dyDescent="0.35">
      <c r="M85" s="23">
        <f t="shared" si="59"/>
        <v>0</v>
      </c>
      <c r="N85" s="23" t="e">
        <f t="shared" si="58"/>
        <v>#DIV/0!</v>
      </c>
      <c r="O85" s="23">
        <f t="shared" si="58"/>
        <v>0</v>
      </c>
      <c r="P85" s="23">
        <f t="shared" si="58"/>
        <v>0</v>
      </c>
      <c r="Q85" s="23" t="e">
        <f t="shared" si="58"/>
        <v>#DIV/0!</v>
      </c>
      <c r="R85" s="23">
        <f t="shared" si="58"/>
        <v>0</v>
      </c>
      <c r="S85" s="23">
        <f t="shared" si="58"/>
        <v>0</v>
      </c>
      <c r="T85" s="23" t="e">
        <f t="shared" si="58"/>
        <v>#DIV/0!</v>
      </c>
    </row>
    <row r="86" spans="13:20" x14ac:dyDescent="0.35">
      <c r="M86" s="23">
        <f t="shared" si="59"/>
        <v>0</v>
      </c>
      <c r="N86" s="23" t="e">
        <f t="shared" si="58"/>
        <v>#DIV/0!</v>
      </c>
      <c r="O86" s="23">
        <f t="shared" si="58"/>
        <v>0</v>
      </c>
      <c r="P86" s="23">
        <f t="shared" si="58"/>
        <v>0</v>
      </c>
      <c r="Q86" s="23" t="e">
        <f t="shared" si="58"/>
        <v>#DIV/0!</v>
      </c>
      <c r="R86" s="23">
        <f t="shared" si="58"/>
        <v>0</v>
      </c>
      <c r="S86" s="23">
        <f t="shared" si="58"/>
        <v>0</v>
      </c>
      <c r="T86" s="23" t="e">
        <f t="shared" si="58"/>
        <v>#DIV/0!</v>
      </c>
    </row>
    <row r="87" spans="13:20" x14ac:dyDescent="0.35">
      <c r="M87" s="23">
        <f t="shared" si="59"/>
        <v>0</v>
      </c>
      <c r="N87" s="23" t="e">
        <f t="shared" si="58"/>
        <v>#DIV/0!</v>
      </c>
      <c r="O87" s="23">
        <f t="shared" si="58"/>
        <v>0</v>
      </c>
      <c r="P87" s="23">
        <f t="shared" si="58"/>
        <v>0</v>
      </c>
      <c r="Q87" s="23" t="e">
        <f t="shared" si="58"/>
        <v>#DIV/0!</v>
      </c>
      <c r="R87" s="23">
        <f t="shared" si="58"/>
        <v>0</v>
      </c>
      <c r="S87" s="23">
        <f t="shared" si="58"/>
        <v>0</v>
      </c>
      <c r="T87" s="23" t="e">
        <f t="shared" si="58"/>
        <v>#DIV/0!</v>
      </c>
    </row>
    <row r="88" spans="13:20" x14ac:dyDescent="0.35">
      <c r="M88" s="23">
        <f t="shared" si="59"/>
        <v>0</v>
      </c>
      <c r="N88" s="23" t="e">
        <f t="shared" si="58"/>
        <v>#DIV/0!</v>
      </c>
      <c r="O88" s="23">
        <f t="shared" si="58"/>
        <v>0</v>
      </c>
      <c r="P88" s="23">
        <f t="shared" si="58"/>
        <v>0</v>
      </c>
      <c r="Q88" s="23" t="e">
        <f t="shared" si="58"/>
        <v>#DIV/0!</v>
      </c>
      <c r="R88" s="23">
        <f t="shared" si="58"/>
        <v>0</v>
      </c>
      <c r="S88" s="23">
        <f t="shared" si="58"/>
        <v>0</v>
      </c>
      <c r="T88" s="23" t="e">
        <f t="shared" si="58"/>
        <v>#DIV/0!</v>
      </c>
    </row>
    <row r="89" spans="13:20" x14ac:dyDescent="0.35">
      <c r="M89" s="23">
        <f t="shared" si="59"/>
        <v>0</v>
      </c>
      <c r="N89" s="23" t="e">
        <f t="shared" si="58"/>
        <v>#DIV/0!</v>
      </c>
      <c r="O89" s="23">
        <f t="shared" si="58"/>
        <v>0</v>
      </c>
      <c r="P89" s="23">
        <f t="shared" si="58"/>
        <v>0</v>
      </c>
      <c r="Q89" s="23" t="e">
        <f t="shared" si="58"/>
        <v>#DIV/0!</v>
      </c>
      <c r="R89" s="23">
        <f t="shared" si="58"/>
        <v>0</v>
      </c>
      <c r="S89" s="23">
        <f t="shared" si="58"/>
        <v>0</v>
      </c>
      <c r="T89" s="23" t="e">
        <f t="shared" si="58"/>
        <v>#DIV/0!</v>
      </c>
    </row>
    <row r="90" spans="13:20" x14ac:dyDescent="0.35">
      <c r="M90" s="23">
        <f t="shared" si="59"/>
        <v>0</v>
      </c>
      <c r="N90" s="23" t="e">
        <f t="shared" si="58"/>
        <v>#DIV/0!</v>
      </c>
      <c r="O90" s="23">
        <f t="shared" si="58"/>
        <v>0</v>
      </c>
      <c r="P90" s="23">
        <f t="shared" si="58"/>
        <v>0</v>
      </c>
      <c r="Q90" s="23" t="e">
        <f t="shared" si="58"/>
        <v>#DIV/0!</v>
      </c>
      <c r="R90" s="23">
        <f t="shared" si="58"/>
        <v>0</v>
      </c>
      <c r="S90" s="23">
        <f t="shared" si="58"/>
        <v>0</v>
      </c>
      <c r="T90" s="23" t="e">
        <f t="shared" si="58"/>
        <v>#DIV/0!</v>
      </c>
    </row>
    <row r="91" spans="13:20" x14ac:dyDescent="0.35">
      <c r="M91" s="23">
        <f t="shared" si="59"/>
        <v>0</v>
      </c>
      <c r="N91" s="23" t="e">
        <f t="shared" si="58"/>
        <v>#DIV/0!</v>
      </c>
      <c r="O91" s="23">
        <f t="shared" si="58"/>
        <v>0</v>
      </c>
      <c r="P91" s="23">
        <f t="shared" si="58"/>
        <v>0</v>
      </c>
      <c r="Q91" s="23" t="e">
        <f t="shared" si="58"/>
        <v>#DIV/0!</v>
      </c>
      <c r="R91" s="23">
        <f t="shared" si="58"/>
        <v>0</v>
      </c>
      <c r="S91" s="23">
        <f t="shared" si="58"/>
        <v>0</v>
      </c>
      <c r="T91" s="23" t="e">
        <f t="shared" si="58"/>
        <v>#DIV/0!</v>
      </c>
    </row>
    <row r="92" spans="13:20" x14ac:dyDescent="0.35">
      <c r="M92" s="23">
        <f t="shared" si="59"/>
        <v>0</v>
      </c>
      <c r="N92" s="23" t="e">
        <f t="shared" si="58"/>
        <v>#DIV/0!</v>
      </c>
      <c r="O92" s="23">
        <f t="shared" si="58"/>
        <v>0.2</v>
      </c>
      <c r="P92" s="23">
        <f t="shared" si="58"/>
        <v>0</v>
      </c>
      <c r="Q92" s="23" t="e">
        <f t="shared" si="58"/>
        <v>#DIV/0!</v>
      </c>
      <c r="R92" s="23">
        <f t="shared" si="58"/>
        <v>0</v>
      </c>
      <c r="S92" s="23">
        <f t="shared" si="58"/>
        <v>0</v>
      </c>
      <c r="T92" s="23" t="e">
        <f t="shared" si="58"/>
        <v>#DIV/0!</v>
      </c>
    </row>
    <row r="93" spans="13:20" x14ac:dyDescent="0.35">
      <c r="M93" s="23">
        <f t="shared" si="59"/>
        <v>0</v>
      </c>
      <c r="N93" s="23" t="e">
        <f t="shared" si="58"/>
        <v>#DIV/0!</v>
      </c>
      <c r="O93" s="23">
        <f t="shared" si="58"/>
        <v>0</v>
      </c>
      <c r="P93" s="23">
        <f t="shared" si="58"/>
        <v>0</v>
      </c>
      <c r="Q93" s="23" t="e">
        <f t="shared" si="58"/>
        <v>#DIV/0!</v>
      </c>
      <c r="R93" s="23">
        <f t="shared" si="58"/>
        <v>0</v>
      </c>
      <c r="S93" s="23">
        <f t="shared" si="58"/>
        <v>0</v>
      </c>
      <c r="T93" s="23" t="e">
        <f t="shared" si="58"/>
        <v>#DIV/0!</v>
      </c>
    </row>
    <row r="94" spans="13:20" x14ac:dyDescent="0.35">
      <c r="M94" s="23">
        <f t="shared" si="59"/>
        <v>0</v>
      </c>
      <c r="N94" s="23" t="e">
        <f t="shared" si="58"/>
        <v>#DIV/0!</v>
      </c>
      <c r="O94" s="23">
        <f t="shared" si="58"/>
        <v>0</v>
      </c>
      <c r="P94" s="23">
        <f t="shared" si="58"/>
        <v>0</v>
      </c>
      <c r="Q94" s="23" t="e">
        <f t="shared" si="58"/>
        <v>#DIV/0!</v>
      </c>
      <c r="R94" s="23">
        <f t="shared" si="58"/>
        <v>0</v>
      </c>
      <c r="S94" s="23">
        <f t="shared" si="58"/>
        <v>0</v>
      </c>
      <c r="T94" s="23" t="e">
        <f t="shared" si="58"/>
        <v>#DIV/0!</v>
      </c>
    </row>
    <row r="95" spans="13:20" x14ac:dyDescent="0.35">
      <c r="M95" s="23">
        <f t="shared" si="59"/>
        <v>0</v>
      </c>
      <c r="N95" s="23" t="e">
        <f t="shared" si="59"/>
        <v>#DIV/0!</v>
      </c>
      <c r="O95" s="23">
        <f t="shared" si="59"/>
        <v>0</v>
      </c>
      <c r="P95" s="23">
        <f t="shared" si="59"/>
        <v>0</v>
      </c>
      <c r="Q95" s="23" t="e">
        <f t="shared" si="59"/>
        <v>#DIV/0!</v>
      </c>
      <c r="R95" s="23">
        <f t="shared" si="59"/>
        <v>0</v>
      </c>
      <c r="S95" s="23">
        <f t="shared" si="59"/>
        <v>0</v>
      </c>
      <c r="T95" s="23" t="e">
        <f t="shared" si="59"/>
        <v>#DIV/0!</v>
      </c>
    </row>
    <row r="96" spans="13:20" x14ac:dyDescent="0.35">
      <c r="M96" s="23">
        <f t="shared" si="59"/>
        <v>0</v>
      </c>
      <c r="N96" s="23" t="e">
        <f t="shared" si="59"/>
        <v>#DIV/0!</v>
      </c>
      <c r="O96" s="23">
        <f t="shared" si="59"/>
        <v>0</v>
      </c>
      <c r="P96" s="23">
        <f t="shared" si="59"/>
        <v>0</v>
      </c>
      <c r="Q96" s="23" t="e">
        <f t="shared" si="59"/>
        <v>#DIV/0!</v>
      </c>
      <c r="R96" s="23">
        <f t="shared" si="59"/>
        <v>0</v>
      </c>
      <c r="S96" s="23">
        <f t="shared" si="59"/>
        <v>0</v>
      </c>
      <c r="T96" s="23" t="e">
        <f t="shared" si="59"/>
        <v>#DIV/0!</v>
      </c>
    </row>
    <row r="97" spans="12:21" x14ac:dyDescent="0.35">
      <c r="M97" s="23">
        <f t="shared" si="59"/>
        <v>0</v>
      </c>
      <c r="N97" s="23" t="e">
        <f t="shared" si="59"/>
        <v>#DIV/0!</v>
      </c>
      <c r="O97" s="23">
        <f t="shared" si="59"/>
        <v>0</v>
      </c>
      <c r="P97" s="23">
        <f t="shared" si="59"/>
        <v>0</v>
      </c>
      <c r="Q97" s="23" t="e">
        <f t="shared" si="59"/>
        <v>#DIV/0!</v>
      </c>
      <c r="R97" s="23">
        <f t="shared" si="59"/>
        <v>0</v>
      </c>
      <c r="S97" s="23">
        <f t="shared" si="59"/>
        <v>0</v>
      </c>
      <c r="T97" s="23" t="e">
        <f t="shared" si="59"/>
        <v>#DIV/0!</v>
      </c>
    </row>
    <row r="98" spans="12:21" x14ac:dyDescent="0.35">
      <c r="M98" s="23">
        <f t="shared" si="59"/>
        <v>0</v>
      </c>
      <c r="N98" s="23" t="e">
        <f t="shared" si="59"/>
        <v>#DIV/0!</v>
      </c>
      <c r="O98" s="23">
        <f t="shared" si="59"/>
        <v>0</v>
      </c>
      <c r="P98" s="23">
        <f t="shared" si="59"/>
        <v>0</v>
      </c>
      <c r="Q98" s="23" t="e">
        <f t="shared" si="59"/>
        <v>#DIV/0!</v>
      </c>
      <c r="R98" s="23">
        <f t="shared" si="59"/>
        <v>0</v>
      </c>
      <c r="S98" s="23">
        <f t="shared" si="59"/>
        <v>0</v>
      </c>
      <c r="T98" s="23" t="e">
        <f t="shared" si="59"/>
        <v>#DIV/0!</v>
      </c>
    </row>
    <row r="99" spans="12:21" x14ac:dyDescent="0.35">
      <c r="M99" s="23">
        <f t="shared" si="59"/>
        <v>0</v>
      </c>
      <c r="N99" s="23" t="e">
        <f t="shared" si="59"/>
        <v>#DIV/0!</v>
      </c>
      <c r="O99" s="23">
        <f t="shared" si="59"/>
        <v>0</v>
      </c>
      <c r="P99" s="23">
        <f t="shared" si="59"/>
        <v>0</v>
      </c>
      <c r="Q99" s="23" t="e">
        <f t="shared" si="59"/>
        <v>#DIV/0!</v>
      </c>
      <c r="R99" s="23">
        <f t="shared" si="59"/>
        <v>0.6</v>
      </c>
      <c r="S99" s="23">
        <f t="shared" si="59"/>
        <v>0</v>
      </c>
      <c r="T99" s="23" t="e">
        <f t="shared" si="59"/>
        <v>#DIV/0!</v>
      </c>
    </row>
    <row r="100" spans="12:21" x14ac:dyDescent="0.35">
      <c r="M100" s="23">
        <f t="shared" si="59"/>
        <v>0</v>
      </c>
      <c r="N100" s="23" t="e">
        <f t="shared" si="59"/>
        <v>#DIV/0!</v>
      </c>
      <c r="O100" s="23">
        <f t="shared" si="59"/>
        <v>0</v>
      </c>
      <c r="P100" s="23">
        <f t="shared" si="59"/>
        <v>0</v>
      </c>
      <c r="Q100" s="23" t="e">
        <f t="shared" si="59"/>
        <v>#DIV/0!</v>
      </c>
      <c r="R100" s="23">
        <f t="shared" si="59"/>
        <v>0</v>
      </c>
      <c r="S100" s="23">
        <f t="shared" si="59"/>
        <v>0</v>
      </c>
      <c r="T100" s="23" t="e">
        <f t="shared" si="59"/>
        <v>#DIV/0!</v>
      </c>
    </row>
    <row r="101" spans="12:21" x14ac:dyDescent="0.35">
      <c r="M101" s="23">
        <f t="shared" si="59"/>
        <v>0</v>
      </c>
      <c r="N101" s="23" t="e">
        <f t="shared" si="59"/>
        <v>#DIV/0!</v>
      </c>
      <c r="O101" s="23">
        <f t="shared" si="59"/>
        <v>0</v>
      </c>
      <c r="P101" s="23">
        <f t="shared" si="59"/>
        <v>0</v>
      </c>
      <c r="Q101" s="23" t="e">
        <f t="shared" si="59"/>
        <v>#DIV/0!</v>
      </c>
      <c r="R101" s="23">
        <f t="shared" si="59"/>
        <v>0</v>
      </c>
      <c r="S101" s="23">
        <f t="shared" si="59"/>
        <v>0</v>
      </c>
      <c r="T101" s="23" t="e">
        <f t="shared" si="59"/>
        <v>#DIV/0!</v>
      </c>
    </row>
    <row r="102" spans="12:21" x14ac:dyDescent="0.35">
      <c r="M102" s="23">
        <f t="shared" si="59"/>
        <v>0</v>
      </c>
      <c r="N102" s="23" t="e">
        <f t="shared" si="59"/>
        <v>#DIV/0!</v>
      </c>
      <c r="O102" s="23">
        <f t="shared" si="59"/>
        <v>0</v>
      </c>
      <c r="P102" s="23">
        <f t="shared" si="59"/>
        <v>0</v>
      </c>
      <c r="Q102" s="23" t="e">
        <f t="shared" si="59"/>
        <v>#DIV/0!</v>
      </c>
      <c r="R102" s="23">
        <f t="shared" si="59"/>
        <v>0</v>
      </c>
      <c r="S102" s="23">
        <f t="shared" si="59"/>
        <v>0</v>
      </c>
      <c r="T102" s="23" t="e">
        <f t="shared" si="59"/>
        <v>#DIV/0!</v>
      </c>
    </row>
    <row r="103" spans="12:21" x14ac:dyDescent="0.35">
      <c r="M103" s="65" t="s">
        <v>1</v>
      </c>
      <c r="N103" s="66" t="s">
        <v>49</v>
      </c>
      <c r="O103" s="67" t="s">
        <v>2</v>
      </c>
      <c r="P103" s="68" t="s">
        <v>50</v>
      </c>
      <c r="Q103" s="69" t="s">
        <v>51</v>
      </c>
      <c r="R103" s="70" t="s">
        <v>52</v>
      </c>
      <c r="S103" s="71" t="s">
        <v>53</v>
      </c>
      <c r="T103" s="72" t="s">
        <v>54</v>
      </c>
    </row>
    <row r="104" spans="12:21" ht="18.5" x14ac:dyDescent="0.45">
      <c r="L104" s="64" t="s">
        <v>75</v>
      </c>
      <c r="M104" s="64">
        <f>SUM(M79:M102)*100</f>
        <v>37.647058823529413</v>
      </c>
      <c r="N104" s="64" t="e">
        <f t="shared" ref="N104:T104" si="60">SUM(N79:N102)*100</f>
        <v>#DIV/0!</v>
      </c>
      <c r="O104" s="64">
        <f t="shared" si="60"/>
        <v>20</v>
      </c>
      <c r="P104" s="64">
        <f t="shared" si="60"/>
        <v>50</v>
      </c>
      <c r="Q104" s="64" t="e">
        <f t="shared" si="60"/>
        <v>#DIV/0!</v>
      </c>
      <c r="R104" s="64">
        <f t="shared" si="60"/>
        <v>60</v>
      </c>
      <c r="S104" s="64">
        <f t="shared" si="60"/>
        <v>60</v>
      </c>
      <c r="T104" s="64" t="e">
        <f t="shared" si="60"/>
        <v>#DIV/0!</v>
      </c>
      <c r="U104" s="2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06D2-6B4D-477F-A6F7-484753D048A7}">
  <dimension ref="A1:AG104"/>
  <sheetViews>
    <sheetView tabSelected="1" topLeftCell="A26" workbookViewId="0">
      <selection activeCell="B31" sqref="B31"/>
    </sheetView>
  </sheetViews>
  <sheetFormatPr defaultRowHeight="14.5" x14ac:dyDescent="0.35"/>
  <cols>
    <col min="1" max="1" width="8.7265625" style="23"/>
    <col min="2" max="2" width="89.453125" style="23" customWidth="1"/>
    <col min="3" max="3" width="10.54296875" style="23" customWidth="1"/>
    <col min="4" max="11" width="8.7265625" style="23"/>
    <col min="12" max="12" width="19.81640625" style="23" customWidth="1"/>
    <col min="13" max="13" width="12.6328125" style="23" customWidth="1"/>
    <col min="14" max="14" width="9.26953125" style="23" bestFit="1" customWidth="1"/>
    <col min="15" max="16" width="8.81640625" style="23" bestFit="1" customWidth="1"/>
    <col min="17" max="17" width="9.26953125" style="23" bestFit="1" customWidth="1"/>
    <col min="18" max="19" width="8.81640625" style="23" bestFit="1" customWidth="1"/>
    <col min="20" max="20" width="9.26953125" style="23" bestFit="1" customWidth="1"/>
    <col min="21" max="21" width="7.453125" style="23" customWidth="1"/>
    <col min="22" max="22" width="10.6328125" style="23" customWidth="1"/>
    <col min="23" max="16384" width="8.7265625" style="23"/>
  </cols>
  <sheetData>
    <row r="1" spans="1:33" ht="16" thickBot="1" x14ac:dyDescent="0.4">
      <c r="A1" s="18" t="s">
        <v>0</v>
      </c>
      <c r="B1" s="19"/>
      <c r="C1" s="22" t="s">
        <v>72</v>
      </c>
      <c r="D1" s="50" t="s">
        <v>1</v>
      </c>
      <c r="E1" s="51" t="s">
        <v>49</v>
      </c>
      <c r="F1" s="52" t="s">
        <v>2</v>
      </c>
      <c r="G1" s="53" t="s">
        <v>50</v>
      </c>
      <c r="H1" s="54" t="s">
        <v>51</v>
      </c>
      <c r="I1" s="55" t="s">
        <v>52</v>
      </c>
      <c r="J1" s="56" t="s">
        <v>53</v>
      </c>
      <c r="K1" s="57" t="s">
        <v>54</v>
      </c>
      <c r="L1" s="58"/>
      <c r="M1" s="50" t="s">
        <v>1</v>
      </c>
      <c r="N1" s="51" t="s">
        <v>49</v>
      </c>
      <c r="O1" s="52" t="s">
        <v>2</v>
      </c>
      <c r="P1" s="53" t="s">
        <v>50</v>
      </c>
      <c r="Q1" s="54" t="s">
        <v>51</v>
      </c>
      <c r="R1" s="55" t="s">
        <v>52</v>
      </c>
      <c r="S1" s="56" t="s">
        <v>53</v>
      </c>
      <c r="T1" s="57" t="s">
        <v>54</v>
      </c>
      <c r="U1" s="49"/>
      <c r="W1" s="42" t="s">
        <v>1</v>
      </c>
      <c r="X1" s="43" t="s">
        <v>49</v>
      </c>
      <c r="Y1" s="44" t="s">
        <v>2</v>
      </c>
      <c r="Z1" s="45" t="s">
        <v>50</v>
      </c>
      <c r="AA1" s="46" t="s">
        <v>51</v>
      </c>
      <c r="AB1" s="47" t="s">
        <v>52</v>
      </c>
      <c r="AC1" s="48" t="s">
        <v>53</v>
      </c>
      <c r="AD1" s="49" t="s">
        <v>54</v>
      </c>
      <c r="AG1" s="20"/>
    </row>
    <row r="2" spans="1:33" ht="16" thickBot="1" x14ac:dyDescent="0.4">
      <c r="A2" s="24" t="s">
        <v>3</v>
      </c>
      <c r="B2" s="25" t="s">
        <v>4</v>
      </c>
      <c r="C2" s="9">
        <v>0</v>
      </c>
      <c r="D2" s="50">
        <v>1</v>
      </c>
      <c r="E2" s="58"/>
      <c r="F2" s="58"/>
      <c r="G2" s="58"/>
      <c r="H2" s="58"/>
      <c r="I2" s="58"/>
      <c r="J2" s="58"/>
      <c r="K2" s="58"/>
      <c r="L2" s="58"/>
      <c r="M2" s="58">
        <f>C2*D2</f>
        <v>0</v>
      </c>
      <c r="N2" s="58">
        <f>C2*E2</f>
        <v>0</v>
      </c>
      <c r="O2" s="58">
        <f>C2*F2</f>
        <v>0</v>
      </c>
      <c r="P2" s="58">
        <f>C2*G2</f>
        <v>0</v>
      </c>
      <c r="Q2" s="58">
        <f>C2*H2</f>
        <v>0</v>
      </c>
      <c r="R2" s="58">
        <f>C2*I2</f>
        <v>0</v>
      </c>
      <c r="S2" s="58">
        <f>C2*J2</f>
        <v>0</v>
      </c>
      <c r="T2" s="58">
        <f>C2*K2</f>
        <v>0</v>
      </c>
      <c r="W2" s="23">
        <f>M2+M3*(1-M2)</f>
        <v>0</v>
      </c>
      <c r="X2" s="23">
        <f>N2+N3*(1-N2)</f>
        <v>0</v>
      </c>
      <c r="Y2" s="23">
        <f>O2+O3*(1-O2)</f>
        <v>0</v>
      </c>
      <c r="Z2" s="23">
        <f>P2+P3*(1-P2)</f>
        <v>0</v>
      </c>
      <c r="AA2" s="23">
        <f>Q2+Q3*(1-Q2)</f>
        <v>0</v>
      </c>
      <c r="AB2" s="23">
        <f>R2+R3*(1-R2)</f>
        <v>0</v>
      </c>
      <c r="AC2" s="23">
        <f>S2+S3*(1-S2)</f>
        <v>0</v>
      </c>
      <c r="AD2" s="23">
        <f>T2+T3*(1-T2)</f>
        <v>0</v>
      </c>
    </row>
    <row r="3" spans="1:33" ht="16" thickBot="1" x14ac:dyDescent="0.4">
      <c r="A3" s="26" t="s">
        <v>5</v>
      </c>
      <c r="B3" s="27" t="s">
        <v>6</v>
      </c>
      <c r="C3" s="10">
        <v>0</v>
      </c>
      <c r="D3" s="58">
        <v>0.5</v>
      </c>
      <c r="E3" s="58"/>
      <c r="F3" s="58"/>
      <c r="G3" s="58">
        <v>0.5</v>
      </c>
      <c r="H3" s="58"/>
      <c r="I3" s="58"/>
      <c r="J3" s="58"/>
      <c r="K3" s="58"/>
      <c r="L3" s="58"/>
      <c r="M3" s="58">
        <f>C3*D3</f>
        <v>0</v>
      </c>
      <c r="N3" s="58">
        <f>C3*E3</f>
        <v>0</v>
      </c>
      <c r="O3" s="58">
        <f>C3*F3</f>
        <v>0</v>
      </c>
      <c r="P3" s="58">
        <f>C3*G3</f>
        <v>0</v>
      </c>
      <c r="Q3" s="58">
        <f>C3*H3</f>
        <v>0</v>
      </c>
      <c r="R3" s="58">
        <f>C3*I3</f>
        <v>0</v>
      </c>
      <c r="S3" s="58">
        <f>C3*J3</f>
        <v>0</v>
      </c>
      <c r="T3" s="58">
        <f>C3*K3</f>
        <v>0</v>
      </c>
      <c r="W3" s="23">
        <f>W2+M4*(1-W2)</f>
        <v>8.0000000000000016E-2</v>
      </c>
      <c r="X3" s="23">
        <f>X2+N4*(1-X2)</f>
        <v>0</v>
      </c>
      <c r="Y3" s="23">
        <f>Y2+O4*(1-Y2)</f>
        <v>0</v>
      </c>
      <c r="Z3" s="23">
        <f>Z2+P4*(1-Z2)</f>
        <v>0</v>
      </c>
      <c r="AA3" s="23">
        <f>AA2+Q4*(1-AA2)</f>
        <v>0</v>
      </c>
      <c r="AB3" s="23">
        <f>AB2+R4*(1-AB2)</f>
        <v>0</v>
      </c>
      <c r="AC3" s="23">
        <f>AC2+S4*(1-AC2)</f>
        <v>0.24</v>
      </c>
      <c r="AD3" s="23">
        <f>AD2+T4*(1-AD2)</f>
        <v>0</v>
      </c>
    </row>
    <row r="4" spans="1:33" ht="16" thickBot="1" x14ac:dyDescent="0.4">
      <c r="A4" s="26" t="s">
        <v>7</v>
      </c>
      <c r="B4" s="27" t="s">
        <v>8</v>
      </c>
      <c r="C4" s="10">
        <v>0.4</v>
      </c>
      <c r="D4" s="58">
        <v>0.2</v>
      </c>
      <c r="E4" s="58"/>
      <c r="F4" s="58"/>
      <c r="G4" s="58"/>
      <c r="H4" s="58"/>
      <c r="I4" s="58"/>
      <c r="J4" s="58">
        <v>0.6</v>
      </c>
      <c r="K4" s="58"/>
      <c r="L4" s="58"/>
      <c r="M4" s="58">
        <f>C4*D4</f>
        <v>8.0000000000000016E-2</v>
      </c>
      <c r="N4" s="58">
        <f>C4*E4</f>
        <v>0</v>
      </c>
      <c r="O4" s="58">
        <f>C4*F4</f>
        <v>0</v>
      </c>
      <c r="P4" s="58">
        <f>C4*G4</f>
        <v>0</v>
      </c>
      <c r="Q4" s="58">
        <f>C4*H4</f>
        <v>0</v>
      </c>
      <c r="R4" s="58">
        <f>C4*I4</f>
        <v>0</v>
      </c>
      <c r="S4" s="58">
        <f>C4*J4</f>
        <v>0.24</v>
      </c>
      <c r="T4" s="58">
        <f>C4*K4</f>
        <v>0</v>
      </c>
      <c r="W4" s="23">
        <f t="shared" ref="W4:AD19" si="0">W3+M5*(1-W3)</f>
        <v>8.0000000000000016E-2</v>
      </c>
      <c r="X4" s="23">
        <f t="shared" si="0"/>
        <v>0</v>
      </c>
      <c r="Y4" s="23">
        <f t="shared" si="0"/>
        <v>0</v>
      </c>
      <c r="Z4" s="23">
        <f t="shared" si="0"/>
        <v>0</v>
      </c>
      <c r="AA4" s="23">
        <f t="shared" si="0"/>
        <v>0</v>
      </c>
      <c r="AB4" s="23">
        <f t="shared" si="0"/>
        <v>0</v>
      </c>
      <c r="AC4" s="23">
        <f t="shared" si="0"/>
        <v>0.24</v>
      </c>
      <c r="AD4" s="23">
        <f t="shared" si="0"/>
        <v>0</v>
      </c>
    </row>
    <row r="5" spans="1:33" ht="16" thickBot="1" x14ac:dyDescent="0.4">
      <c r="A5" s="24" t="s">
        <v>9</v>
      </c>
      <c r="B5" s="25" t="s">
        <v>10</v>
      </c>
      <c r="C5" s="9">
        <v>0</v>
      </c>
      <c r="D5" s="50">
        <v>0.6</v>
      </c>
      <c r="E5" s="58"/>
      <c r="F5" s="58"/>
      <c r="G5" s="58"/>
      <c r="H5" s="58"/>
      <c r="I5" s="58"/>
      <c r="J5" s="58"/>
      <c r="K5" s="58"/>
      <c r="L5" s="58"/>
      <c r="M5" s="58">
        <f>C5*D5</f>
        <v>0</v>
      </c>
      <c r="N5" s="58">
        <f>C5*E5</f>
        <v>0</v>
      </c>
      <c r="O5" s="58">
        <f>C5*F5</f>
        <v>0</v>
      </c>
      <c r="P5" s="58">
        <f>C5*G5</f>
        <v>0</v>
      </c>
      <c r="Q5" s="58">
        <f>C5*H5</f>
        <v>0</v>
      </c>
      <c r="R5" s="58">
        <f>C5*I5</f>
        <v>0</v>
      </c>
      <c r="S5" s="58">
        <f>C5*J5</f>
        <v>0</v>
      </c>
      <c r="T5" s="58">
        <f>C5*K5</f>
        <v>0</v>
      </c>
      <c r="W5" s="23">
        <f t="shared" si="0"/>
        <v>8.0000000000000016E-2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0.24</v>
      </c>
      <c r="AD5" s="23">
        <f t="shared" si="0"/>
        <v>0</v>
      </c>
    </row>
    <row r="6" spans="1:33" ht="16" thickBot="1" x14ac:dyDescent="0.4">
      <c r="A6" s="26" t="s">
        <v>11</v>
      </c>
      <c r="B6" s="27" t="s">
        <v>12</v>
      </c>
      <c r="C6" s="10">
        <v>0</v>
      </c>
      <c r="D6" s="58">
        <v>0.4</v>
      </c>
      <c r="E6" s="58"/>
      <c r="F6" s="58"/>
      <c r="G6" s="58"/>
      <c r="H6" s="58"/>
      <c r="I6" s="58"/>
      <c r="J6" s="58">
        <v>0.4</v>
      </c>
      <c r="K6" s="58"/>
      <c r="L6" s="58"/>
      <c r="M6" s="58">
        <f>C6*D6</f>
        <v>0</v>
      </c>
      <c r="N6" s="58">
        <f>C6*E6</f>
        <v>0</v>
      </c>
      <c r="O6" s="58">
        <f>C6*F6</f>
        <v>0</v>
      </c>
      <c r="P6" s="58">
        <f>C6*G6</f>
        <v>0</v>
      </c>
      <c r="Q6" s="58">
        <f>C6*H6</f>
        <v>0</v>
      </c>
      <c r="R6" s="58">
        <f>C6*I6</f>
        <v>0</v>
      </c>
      <c r="S6" s="58">
        <f>C6*J6</f>
        <v>0</v>
      </c>
      <c r="T6" s="58">
        <f>C6*K6</f>
        <v>0</v>
      </c>
      <c r="W6" s="23">
        <f t="shared" si="0"/>
        <v>8.0000000000000016E-2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23">
        <f t="shared" si="0"/>
        <v>0</v>
      </c>
      <c r="AB6" s="23">
        <f t="shared" si="0"/>
        <v>0</v>
      </c>
      <c r="AC6" s="23">
        <f t="shared" si="0"/>
        <v>0.24</v>
      </c>
      <c r="AD6" s="23">
        <f t="shared" si="0"/>
        <v>0</v>
      </c>
    </row>
    <row r="7" spans="1:33" ht="16" thickBot="1" x14ac:dyDescent="0.4">
      <c r="A7" s="26" t="s">
        <v>13</v>
      </c>
      <c r="B7" s="27" t="s">
        <v>14</v>
      </c>
      <c r="C7" s="10">
        <v>0</v>
      </c>
      <c r="D7" s="58">
        <v>0.8</v>
      </c>
      <c r="E7" s="58"/>
      <c r="F7" s="58"/>
      <c r="G7" s="58"/>
      <c r="H7" s="58"/>
      <c r="I7" s="58"/>
      <c r="J7" s="58">
        <v>0.2</v>
      </c>
      <c r="K7" s="58"/>
      <c r="L7" s="58"/>
      <c r="M7" s="58">
        <f>C7*D7</f>
        <v>0</v>
      </c>
      <c r="N7" s="58">
        <f>C7*E7</f>
        <v>0</v>
      </c>
      <c r="O7" s="58">
        <f>C7*F7</f>
        <v>0</v>
      </c>
      <c r="P7" s="58">
        <f>C7*G7</f>
        <v>0</v>
      </c>
      <c r="Q7" s="58">
        <f>C7*H7</f>
        <v>0</v>
      </c>
      <c r="R7" s="58">
        <f>C7*I7</f>
        <v>0</v>
      </c>
      <c r="S7" s="58">
        <f>C7*J7</f>
        <v>0</v>
      </c>
      <c r="T7" s="58">
        <f>C7*K7</f>
        <v>0</v>
      </c>
      <c r="W7" s="23">
        <f t="shared" si="0"/>
        <v>8.0000000000000016E-2</v>
      </c>
      <c r="X7" s="23">
        <f t="shared" si="0"/>
        <v>0.4</v>
      </c>
      <c r="Y7" s="23">
        <f t="shared" si="0"/>
        <v>0</v>
      </c>
      <c r="Z7" s="23">
        <f t="shared" si="0"/>
        <v>0.27999999999999997</v>
      </c>
      <c r="AA7" s="23">
        <f t="shared" si="0"/>
        <v>0</v>
      </c>
      <c r="AB7" s="23">
        <f t="shared" si="0"/>
        <v>0</v>
      </c>
      <c r="AC7" s="23">
        <f t="shared" si="0"/>
        <v>0.24</v>
      </c>
      <c r="AD7" s="23">
        <f t="shared" si="0"/>
        <v>0</v>
      </c>
    </row>
    <row r="8" spans="1:33" ht="16" thickBot="1" x14ac:dyDescent="0.4">
      <c r="A8" s="26" t="s">
        <v>15</v>
      </c>
      <c r="B8" s="27" t="s">
        <v>16</v>
      </c>
      <c r="C8" s="10">
        <v>0.4</v>
      </c>
      <c r="D8" s="58"/>
      <c r="E8" s="58">
        <v>1</v>
      </c>
      <c r="F8" s="58"/>
      <c r="G8" s="58">
        <v>0.7</v>
      </c>
      <c r="H8" s="58"/>
      <c r="I8" s="58"/>
      <c r="J8" s="58"/>
      <c r="K8" s="58"/>
      <c r="L8" s="58"/>
      <c r="M8" s="58">
        <f>C8*D8</f>
        <v>0</v>
      </c>
      <c r="N8" s="58">
        <f>C8*E8</f>
        <v>0.4</v>
      </c>
      <c r="O8" s="58">
        <f>C8*F8</f>
        <v>0</v>
      </c>
      <c r="P8" s="58">
        <f>C8*G8</f>
        <v>0.27999999999999997</v>
      </c>
      <c r="Q8" s="58">
        <f>C8*H8</f>
        <v>0</v>
      </c>
      <c r="R8" s="58">
        <f>C8*I8</f>
        <v>0</v>
      </c>
      <c r="S8" s="58">
        <f>C8*J8</f>
        <v>0</v>
      </c>
      <c r="T8" s="58">
        <f>C8*K8</f>
        <v>0</v>
      </c>
      <c r="W8" s="23">
        <f t="shared" si="0"/>
        <v>8.0000000000000016E-2</v>
      </c>
      <c r="X8" s="23">
        <f t="shared" si="0"/>
        <v>0.65200000000000002</v>
      </c>
      <c r="Y8" s="23">
        <f t="shared" si="0"/>
        <v>0</v>
      </c>
      <c r="Z8" s="23">
        <f t="shared" si="0"/>
        <v>0.27999999999999997</v>
      </c>
      <c r="AA8" s="23">
        <f t="shared" si="0"/>
        <v>0</v>
      </c>
      <c r="AB8" s="23">
        <f t="shared" si="0"/>
        <v>0</v>
      </c>
      <c r="AC8" s="23">
        <f t="shared" si="0"/>
        <v>0.24</v>
      </c>
      <c r="AD8" s="23">
        <f t="shared" si="0"/>
        <v>0</v>
      </c>
    </row>
    <row r="9" spans="1:33" ht="16" thickBot="1" x14ac:dyDescent="0.4">
      <c r="A9" s="28" t="s">
        <v>17</v>
      </c>
      <c r="B9" s="29" t="s">
        <v>18</v>
      </c>
      <c r="C9" s="11">
        <v>0.7</v>
      </c>
      <c r="D9" s="58"/>
      <c r="E9" s="51">
        <v>0.6</v>
      </c>
      <c r="F9" s="58"/>
      <c r="G9" s="58"/>
      <c r="H9" s="58"/>
      <c r="I9" s="58"/>
      <c r="J9" s="58"/>
      <c r="K9" s="58"/>
      <c r="L9" s="58"/>
      <c r="M9" s="58">
        <f>C9*D9</f>
        <v>0</v>
      </c>
      <c r="N9" s="58">
        <f>C9*E9</f>
        <v>0.42</v>
      </c>
      <c r="O9" s="58">
        <f>C9*F9</f>
        <v>0</v>
      </c>
      <c r="P9" s="58">
        <f>C9*G9</f>
        <v>0</v>
      </c>
      <c r="Q9" s="58">
        <f>C9*H9</f>
        <v>0</v>
      </c>
      <c r="R9" s="58">
        <f>C9*I9</f>
        <v>0</v>
      </c>
      <c r="S9" s="58">
        <f>C9*J9</f>
        <v>0</v>
      </c>
      <c r="T9" s="58">
        <f>C9*K9</f>
        <v>0</v>
      </c>
      <c r="W9" s="23">
        <f t="shared" si="0"/>
        <v>8.0000000000000016E-2</v>
      </c>
      <c r="X9" s="23">
        <f t="shared" si="0"/>
        <v>0.76336000000000004</v>
      </c>
      <c r="Y9" s="23">
        <f t="shared" si="0"/>
        <v>0</v>
      </c>
      <c r="Z9" s="23">
        <f t="shared" si="0"/>
        <v>0.27999999999999997</v>
      </c>
      <c r="AA9" s="23">
        <f t="shared" si="0"/>
        <v>0</v>
      </c>
      <c r="AB9" s="23">
        <f t="shared" si="0"/>
        <v>0</v>
      </c>
      <c r="AC9" s="23">
        <f t="shared" si="0"/>
        <v>0.24</v>
      </c>
      <c r="AD9" s="23">
        <f t="shared" si="0"/>
        <v>0</v>
      </c>
    </row>
    <row r="10" spans="1:33" ht="16" thickBot="1" x14ac:dyDescent="0.4">
      <c r="A10" s="28" t="s">
        <v>19</v>
      </c>
      <c r="B10" s="29" t="s">
        <v>20</v>
      </c>
      <c r="C10" s="11">
        <v>0.4</v>
      </c>
      <c r="D10" s="58"/>
      <c r="E10" s="51">
        <v>0.8</v>
      </c>
      <c r="F10" s="58"/>
      <c r="G10" s="58"/>
      <c r="H10" s="58"/>
      <c r="I10" s="58"/>
      <c r="J10" s="58"/>
      <c r="K10" s="58"/>
      <c r="L10" s="58"/>
      <c r="M10" s="58">
        <f>C10*D10</f>
        <v>0</v>
      </c>
      <c r="N10" s="58">
        <f>C10*E10</f>
        <v>0.32000000000000006</v>
      </c>
      <c r="O10" s="58">
        <f>C10*F10</f>
        <v>0</v>
      </c>
      <c r="P10" s="58">
        <f>C10*G10</f>
        <v>0</v>
      </c>
      <c r="Q10" s="58">
        <f>C10*H10</f>
        <v>0</v>
      </c>
      <c r="R10" s="58">
        <f>C10*I10</f>
        <v>0</v>
      </c>
      <c r="S10" s="58">
        <f>C10*J10</f>
        <v>0</v>
      </c>
      <c r="T10" s="58">
        <f>C10*K10</f>
        <v>0</v>
      </c>
      <c r="W10" s="23">
        <f t="shared" si="0"/>
        <v>8.0000000000000016E-2</v>
      </c>
      <c r="X10" s="23">
        <f t="shared" si="0"/>
        <v>0.87931360000000003</v>
      </c>
      <c r="Y10" s="23">
        <f t="shared" si="0"/>
        <v>0</v>
      </c>
      <c r="Z10" s="23">
        <f t="shared" si="0"/>
        <v>0.27999999999999997</v>
      </c>
      <c r="AA10" s="23">
        <f t="shared" si="0"/>
        <v>0</v>
      </c>
      <c r="AB10" s="23">
        <f t="shared" si="0"/>
        <v>0</v>
      </c>
      <c r="AC10" s="23">
        <f t="shared" si="0"/>
        <v>0.24</v>
      </c>
      <c r="AD10" s="23">
        <f t="shared" si="0"/>
        <v>0</v>
      </c>
    </row>
    <row r="11" spans="1:33" ht="16" thickBot="1" x14ac:dyDescent="0.4">
      <c r="A11" s="28" t="s">
        <v>21</v>
      </c>
      <c r="B11" s="29" t="s">
        <v>22</v>
      </c>
      <c r="C11" s="11">
        <v>0.7</v>
      </c>
      <c r="D11" s="58"/>
      <c r="E11" s="51">
        <v>0.7</v>
      </c>
      <c r="F11" s="58"/>
      <c r="G11" s="58"/>
      <c r="H11" s="58"/>
      <c r="I11" s="58"/>
      <c r="J11" s="58"/>
      <c r="K11" s="58"/>
      <c r="L11" s="58"/>
      <c r="M11" s="58">
        <f>C11*D11</f>
        <v>0</v>
      </c>
      <c r="N11" s="58">
        <f>C11*E11</f>
        <v>0.48999999999999994</v>
      </c>
      <c r="O11" s="58">
        <f>C11*F11</f>
        <v>0</v>
      </c>
      <c r="P11" s="58">
        <f>C11*G11</f>
        <v>0</v>
      </c>
      <c r="Q11" s="58">
        <f>C11*H11</f>
        <v>0</v>
      </c>
      <c r="R11" s="58">
        <f>C11*I11</f>
        <v>0</v>
      </c>
      <c r="S11" s="58">
        <f>C11*J11</f>
        <v>0</v>
      </c>
      <c r="T11" s="58">
        <f>C11*K11</f>
        <v>0</v>
      </c>
      <c r="W11" s="23">
        <f t="shared" si="0"/>
        <v>8.0000000000000016E-2</v>
      </c>
      <c r="X11" s="23">
        <f t="shared" si="0"/>
        <v>0.87931360000000003</v>
      </c>
      <c r="Y11" s="23">
        <f t="shared" si="0"/>
        <v>0</v>
      </c>
      <c r="Z11" s="23">
        <f t="shared" si="0"/>
        <v>0.27999999999999997</v>
      </c>
      <c r="AA11" s="23">
        <f t="shared" si="0"/>
        <v>0</v>
      </c>
      <c r="AB11" s="23">
        <f t="shared" si="0"/>
        <v>0</v>
      </c>
      <c r="AC11" s="23">
        <f t="shared" si="0"/>
        <v>0.24</v>
      </c>
      <c r="AD11" s="23">
        <f t="shared" si="0"/>
        <v>0</v>
      </c>
    </row>
    <row r="12" spans="1:33" ht="16" thickBot="1" x14ac:dyDescent="0.4">
      <c r="A12" s="30" t="s">
        <v>23</v>
      </c>
      <c r="B12" s="31" t="s">
        <v>24</v>
      </c>
      <c r="C12" s="12">
        <v>0</v>
      </c>
      <c r="D12" s="58"/>
      <c r="E12" s="58"/>
      <c r="F12" s="52">
        <v>0.6</v>
      </c>
      <c r="G12" s="58"/>
      <c r="H12" s="58"/>
      <c r="I12" s="58"/>
      <c r="J12" s="58"/>
      <c r="K12" s="58"/>
      <c r="L12" s="58"/>
      <c r="M12" s="58">
        <f>C12*D12</f>
        <v>0</v>
      </c>
      <c r="N12" s="58">
        <f>C12*E12</f>
        <v>0</v>
      </c>
      <c r="O12" s="58">
        <f>C12*F12</f>
        <v>0</v>
      </c>
      <c r="P12" s="58">
        <f>C12*G12</f>
        <v>0</v>
      </c>
      <c r="Q12" s="58">
        <f>C12*H12</f>
        <v>0</v>
      </c>
      <c r="R12" s="58">
        <f>C12*I12</f>
        <v>0</v>
      </c>
      <c r="S12" s="58">
        <f>C12*J12</f>
        <v>0</v>
      </c>
      <c r="T12" s="58">
        <f>C12*K12</f>
        <v>0</v>
      </c>
      <c r="W12" s="23">
        <f t="shared" si="0"/>
        <v>8.0000000000000016E-2</v>
      </c>
      <c r="X12" s="23">
        <f t="shared" si="0"/>
        <v>0.87931360000000003</v>
      </c>
      <c r="Y12" s="23">
        <f t="shared" si="0"/>
        <v>0</v>
      </c>
      <c r="Z12" s="23">
        <f t="shared" si="0"/>
        <v>0.27999999999999997</v>
      </c>
      <c r="AA12" s="23">
        <f t="shared" si="0"/>
        <v>0</v>
      </c>
      <c r="AB12" s="23">
        <f t="shared" si="0"/>
        <v>0</v>
      </c>
      <c r="AC12" s="23">
        <f t="shared" si="0"/>
        <v>0.24</v>
      </c>
      <c r="AD12" s="23">
        <f t="shared" si="0"/>
        <v>0</v>
      </c>
    </row>
    <row r="13" spans="1:33" ht="16" thickBot="1" x14ac:dyDescent="0.4">
      <c r="A13" s="26" t="s">
        <v>25</v>
      </c>
      <c r="B13" s="27" t="s">
        <v>26</v>
      </c>
      <c r="C13" s="10">
        <v>0</v>
      </c>
      <c r="D13" s="58"/>
      <c r="E13" s="58"/>
      <c r="F13" s="58">
        <v>0.4</v>
      </c>
      <c r="G13" s="58">
        <v>1</v>
      </c>
      <c r="H13" s="58"/>
      <c r="I13" s="58">
        <v>0.2</v>
      </c>
      <c r="J13" s="58">
        <v>0.7</v>
      </c>
      <c r="K13" s="58">
        <v>0.2</v>
      </c>
      <c r="L13" s="58"/>
      <c r="M13" s="58">
        <f>C13*D13</f>
        <v>0</v>
      </c>
      <c r="N13" s="58">
        <f>C13*E13</f>
        <v>0</v>
      </c>
      <c r="O13" s="58">
        <f>C13*F13</f>
        <v>0</v>
      </c>
      <c r="P13" s="58">
        <f>C13*G13</f>
        <v>0</v>
      </c>
      <c r="Q13" s="58">
        <f>C13*H13</f>
        <v>0</v>
      </c>
      <c r="R13" s="58">
        <f>C13*I13</f>
        <v>0</v>
      </c>
      <c r="S13" s="58">
        <f>C13*J13</f>
        <v>0</v>
      </c>
      <c r="T13" s="58">
        <f>C13*K13</f>
        <v>0</v>
      </c>
      <c r="W13" s="23">
        <f t="shared" si="0"/>
        <v>8.0000000000000016E-2</v>
      </c>
      <c r="X13" s="23">
        <f t="shared" si="0"/>
        <v>0.87931360000000003</v>
      </c>
      <c r="Y13" s="23">
        <f t="shared" si="0"/>
        <v>0</v>
      </c>
      <c r="Z13" s="23">
        <f t="shared" si="0"/>
        <v>0.27999999999999997</v>
      </c>
      <c r="AA13" s="23">
        <f t="shared" si="0"/>
        <v>0</v>
      </c>
      <c r="AB13" s="23">
        <f t="shared" si="0"/>
        <v>0</v>
      </c>
      <c r="AC13" s="23">
        <f t="shared" si="0"/>
        <v>0.24</v>
      </c>
      <c r="AD13" s="23">
        <f t="shared" si="0"/>
        <v>0</v>
      </c>
    </row>
    <row r="14" spans="1:33" ht="16" thickBot="1" x14ac:dyDescent="0.4">
      <c r="A14" s="26" t="s">
        <v>27</v>
      </c>
      <c r="B14" s="27" t="s">
        <v>28</v>
      </c>
      <c r="C14" s="10">
        <v>0</v>
      </c>
      <c r="D14" s="58"/>
      <c r="E14" s="58"/>
      <c r="F14" s="58">
        <v>1</v>
      </c>
      <c r="G14" s="58"/>
      <c r="H14" s="58"/>
      <c r="I14" s="58"/>
      <c r="J14" s="58">
        <v>0.7</v>
      </c>
      <c r="K14" s="58"/>
      <c r="L14" s="58"/>
      <c r="M14" s="58">
        <f>C14*D14</f>
        <v>0</v>
      </c>
      <c r="N14" s="58">
        <f>C14*E14</f>
        <v>0</v>
      </c>
      <c r="O14" s="58">
        <f>C14*F14</f>
        <v>0</v>
      </c>
      <c r="P14" s="58">
        <f>C14*G14</f>
        <v>0</v>
      </c>
      <c r="Q14" s="58">
        <f>C14*H14</f>
        <v>0</v>
      </c>
      <c r="R14" s="58">
        <f>C14*I14</f>
        <v>0</v>
      </c>
      <c r="S14" s="58">
        <f>C14*J14</f>
        <v>0</v>
      </c>
      <c r="T14" s="58">
        <f>C14*K14</f>
        <v>0</v>
      </c>
      <c r="W14" s="23">
        <f t="shared" si="0"/>
        <v>8.0000000000000016E-2</v>
      </c>
      <c r="X14" s="23">
        <f t="shared" si="0"/>
        <v>0.87931360000000003</v>
      </c>
      <c r="Y14" s="23">
        <f t="shared" si="0"/>
        <v>8.0000000000000016E-2</v>
      </c>
      <c r="Z14" s="23">
        <f t="shared" si="0"/>
        <v>0.27999999999999997</v>
      </c>
      <c r="AA14" s="23">
        <f t="shared" si="0"/>
        <v>0</v>
      </c>
      <c r="AB14" s="23">
        <f t="shared" si="0"/>
        <v>0</v>
      </c>
      <c r="AC14" s="23">
        <f t="shared" si="0"/>
        <v>0.24</v>
      </c>
      <c r="AD14" s="23">
        <f t="shared" si="0"/>
        <v>0</v>
      </c>
    </row>
    <row r="15" spans="1:33" ht="16" thickBot="1" x14ac:dyDescent="0.4">
      <c r="A15" s="30" t="s">
        <v>29</v>
      </c>
      <c r="B15" s="31" t="s">
        <v>30</v>
      </c>
      <c r="C15" s="12">
        <v>0.4</v>
      </c>
      <c r="D15" s="58"/>
      <c r="E15" s="58"/>
      <c r="F15" s="52">
        <v>0.2</v>
      </c>
      <c r="G15" s="58"/>
      <c r="H15" s="58"/>
      <c r="I15" s="58"/>
      <c r="J15" s="58"/>
      <c r="K15" s="58"/>
      <c r="L15" s="58"/>
      <c r="M15" s="58">
        <f>C15*D15</f>
        <v>0</v>
      </c>
      <c r="N15" s="58">
        <f>C15*E15</f>
        <v>0</v>
      </c>
      <c r="O15" s="58">
        <f>C15*F15</f>
        <v>8.0000000000000016E-2</v>
      </c>
      <c r="P15" s="58">
        <f>C15*G15</f>
        <v>0</v>
      </c>
      <c r="Q15" s="58">
        <f>C15*H15</f>
        <v>0</v>
      </c>
      <c r="R15" s="58">
        <f>C15*I15</f>
        <v>0</v>
      </c>
      <c r="S15" s="58">
        <f>C15*J15</f>
        <v>0</v>
      </c>
      <c r="T15" s="58">
        <f>C15*K15</f>
        <v>0</v>
      </c>
      <c r="W15" s="23">
        <f t="shared" si="0"/>
        <v>8.0000000000000016E-2</v>
      </c>
      <c r="X15" s="23">
        <f t="shared" si="0"/>
        <v>0.87931360000000003</v>
      </c>
      <c r="Y15" s="23">
        <f t="shared" si="0"/>
        <v>8.0000000000000016E-2</v>
      </c>
      <c r="Z15" s="23">
        <f t="shared" si="0"/>
        <v>0.27999999999999997</v>
      </c>
      <c r="AA15" s="23">
        <f t="shared" si="0"/>
        <v>0</v>
      </c>
      <c r="AB15" s="23">
        <f t="shared" si="0"/>
        <v>0</v>
      </c>
      <c r="AC15" s="23">
        <f t="shared" si="0"/>
        <v>0.24</v>
      </c>
      <c r="AD15" s="23">
        <f t="shared" si="0"/>
        <v>0</v>
      </c>
    </row>
    <row r="16" spans="1:33" ht="16" thickBot="1" x14ac:dyDescent="0.4">
      <c r="A16" s="32" t="s">
        <v>31</v>
      </c>
      <c r="B16" s="33" t="s">
        <v>32</v>
      </c>
      <c r="C16" s="13">
        <v>0</v>
      </c>
      <c r="D16" s="58"/>
      <c r="E16" s="58"/>
      <c r="F16" s="58"/>
      <c r="G16" s="53">
        <v>0.4</v>
      </c>
      <c r="H16" s="58"/>
      <c r="I16" s="58"/>
      <c r="J16" s="58"/>
      <c r="K16" s="58"/>
      <c r="L16" s="58"/>
      <c r="M16" s="58">
        <f>C16*D16</f>
        <v>0</v>
      </c>
      <c r="N16" s="58">
        <f>C16*E16</f>
        <v>0</v>
      </c>
      <c r="O16" s="58">
        <f>C16*F16</f>
        <v>0</v>
      </c>
      <c r="P16" s="58">
        <f>C16*G16</f>
        <v>0</v>
      </c>
      <c r="Q16" s="58">
        <f>C16*H16</f>
        <v>0</v>
      </c>
      <c r="R16" s="58">
        <f>C16*I16</f>
        <v>0</v>
      </c>
      <c r="S16" s="58">
        <f>C16*J16</f>
        <v>0</v>
      </c>
      <c r="T16" s="58">
        <f>C16*K16</f>
        <v>0</v>
      </c>
      <c r="W16" s="23">
        <f t="shared" si="0"/>
        <v>8.0000000000000016E-2</v>
      </c>
      <c r="X16" s="23">
        <f t="shared" si="0"/>
        <v>0.87931360000000003</v>
      </c>
      <c r="Y16" s="23">
        <f t="shared" si="0"/>
        <v>8.0000000000000016E-2</v>
      </c>
      <c r="Z16" s="23">
        <f t="shared" si="0"/>
        <v>0.27999999999999997</v>
      </c>
      <c r="AA16" s="23">
        <f t="shared" si="0"/>
        <v>0</v>
      </c>
      <c r="AB16" s="23">
        <f t="shared" si="0"/>
        <v>0</v>
      </c>
      <c r="AC16" s="23">
        <f t="shared" si="0"/>
        <v>0.24</v>
      </c>
      <c r="AD16" s="23">
        <f t="shared" si="0"/>
        <v>0</v>
      </c>
    </row>
    <row r="17" spans="1:30" ht="16" thickBot="1" x14ac:dyDescent="0.4">
      <c r="A17" s="34" t="s">
        <v>33</v>
      </c>
      <c r="B17" s="35" t="s">
        <v>34</v>
      </c>
      <c r="C17" s="14">
        <v>0</v>
      </c>
      <c r="D17" s="58"/>
      <c r="E17" s="58"/>
      <c r="F17" s="58"/>
      <c r="G17" s="58"/>
      <c r="H17" s="59">
        <v>0.6</v>
      </c>
      <c r="I17" s="58"/>
      <c r="J17" s="58"/>
      <c r="K17" s="58"/>
      <c r="L17" s="58"/>
      <c r="M17" s="58">
        <f>C17*D17</f>
        <v>0</v>
      </c>
      <c r="N17" s="58">
        <f>C17*E17</f>
        <v>0</v>
      </c>
      <c r="O17" s="58">
        <f>C17*F17</f>
        <v>0</v>
      </c>
      <c r="P17" s="58">
        <f>C17*G17</f>
        <v>0</v>
      </c>
      <c r="Q17" s="58">
        <f>C17*H17</f>
        <v>0</v>
      </c>
      <c r="R17" s="58">
        <f>C17*I17</f>
        <v>0</v>
      </c>
      <c r="S17" s="58">
        <f>C17*J17</f>
        <v>0</v>
      </c>
      <c r="T17" s="58">
        <f>C17*K17</f>
        <v>0</v>
      </c>
      <c r="W17" s="23">
        <f t="shared" si="0"/>
        <v>8.0000000000000016E-2</v>
      </c>
      <c r="X17" s="23">
        <f t="shared" si="0"/>
        <v>0.87931360000000003</v>
      </c>
      <c r="Y17" s="23">
        <f t="shared" si="0"/>
        <v>8.0000000000000016E-2</v>
      </c>
      <c r="Z17" s="23">
        <f t="shared" si="0"/>
        <v>0.27999999999999997</v>
      </c>
      <c r="AA17" s="23">
        <f t="shared" si="0"/>
        <v>0</v>
      </c>
      <c r="AB17" s="23">
        <f t="shared" si="0"/>
        <v>0</v>
      </c>
      <c r="AC17" s="23">
        <f t="shared" si="0"/>
        <v>0.24</v>
      </c>
      <c r="AD17" s="23">
        <f t="shared" si="0"/>
        <v>0</v>
      </c>
    </row>
    <row r="18" spans="1:30" ht="16" thickBot="1" x14ac:dyDescent="0.4">
      <c r="A18" s="34" t="s">
        <v>35</v>
      </c>
      <c r="B18" s="35" t="s">
        <v>36</v>
      </c>
      <c r="C18" s="14">
        <v>0</v>
      </c>
      <c r="D18" s="58"/>
      <c r="E18" s="58"/>
      <c r="F18" s="58"/>
      <c r="G18" s="58"/>
      <c r="H18" s="59">
        <v>0.8</v>
      </c>
      <c r="I18" s="58"/>
      <c r="J18" s="58"/>
      <c r="K18" s="58"/>
      <c r="L18" s="58"/>
      <c r="M18" s="58">
        <f>C18*D18</f>
        <v>0</v>
      </c>
      <c r="N18" s="58">
        <f>C18*E18</f>
        <v>0</v>
      </c>
      <c r="O18" s="58">
        <f>C18*F18</f>
        <v>0</v>
      </c>
      <c r="P18" s="58">
        <f>C18*G18</f>
        <v>0</v>
      </c>
      <c r="Q18" s="58">
        <f>C18*H18</f>
        <v>0</v>
      </c>
      <c r="R18" s="58">
        <f>C18*I18</f>
        <v>0</v>
      </c>
      <c r="S18" s="58">
        <f>C18*J18</f>
        <v>0</v>
      </c>
      <c r="T18" s="58">
        <f>C18*K18</f>
        <v>0</v>
      </c>
      <c r="W18" s="23">
        <f t="shared" si="0"/>
        <v>8.0000000000000016E-2</v>
      </c>
      <c r="X18" s="23">
        <f t="shared" si="0"/>
        <v>0.87931360000000003</v>
      </c>
      <c r="Y18" s="23">
        <f t="shared" si="0"/>
        <v>8.0000000000000016E-2</v>
      </c>
      <c r="Z18" s="23">
        <f t="shared" si="0"/>
        <v>0.27999999999999997</v>
      </c>
      <c r="AA18" s="23">
        <f t="shared" si="0"/>
        <v>0</v>
      </c>
      <c r="AB18" s="23">
        <f t="shared" si="0"/>
        <v>0</v>
      </c>
      <c r="AC18" s="23">
        <f t="shared" si="0"/>
        <v>0.24</v>
      </c>
      <c r="AD18" s="23">
        <f t="shared" si="0"/>
        <v>0</v>
      </c>
    </row>
    <row r="19" spans="1:30" ht="16" thickBot="1" x14ac:dyDescent="0.4">
      <c r="A19" s="34" t="s">
        <v>37</v>
      </c>
      <c r="B19" s="35" t="s">
        <v>38</v>
      </c>
      <c r="C19" s="14">
        <v>0</v>
      </c>
      <c r="D19" s="58"/>
      <c r="E19" s="58"/>
      <c r="F19" s="58"/>
      <c r="G19" s="58"/>
      <c r="H19" s="59">
        <v>0.4</v>
      </c>
      <c r="I19" s="58"/>
      <c r="J19" s="58"/>
      <c r="K19" s="58"/>
      <c r="L19" s="58"/>
      <c r="M19" s="58">
        <f>C19*D19</f>
        <v>0</v>
      </c>
      <c r="N19" s="58">
        <f>C19*E19</f>
        <v>0</v>
      </c>
      <c r="O19" s="58">
        <f>C19*F19</f>
        <v>0</v>
      </c>
      <c r="P19" s="58">
        <f>C19*G19</f>
        <v>0</v>
      </c>
      <c r="Q19" s="58">
        <f>C19*H19</f>
        <v>0</v>
      </c>
      <c r="R19" s="58">
        <f>C19*I19</f>
        <v>0</v>
      </c>
      <c r="S19" s="58">
        <f>C19*J19</f>
        <v>0</v>
      </c>
      <c r="T19" s="58">
        <f>C19*K19</f>
        <v>0</v>
      </c>
      <c r="W19" s="23">
        <f t="shared" si="0"/>
        <v>8.0000000000000016E-2</v>
      </c>
      <c r="X19" s="23">
        <f t="shared" si="0"/>
        <v>0.87931360000000003</v>
      </c>
      <c r="Y19" s="23">
        <f t="shared" si="0"/>
        <v>8.0000000000000016E-2</v>
      </c>
      <c r="Z19" s="23">
        <f t="shared" si="0"/>
        <v>0.27999999999999997</v>
      </c>
      <c r="AA19" s="23">
        <f t="shared" si="0"/>
        <v>0</v>
      </c>
      <c r="AB19" s="23">
        <f t="shared" si="0"/>
        <v>0</v>
      </c>
      <c r="AC19" s="23">
        <f t="shared" si="0"/>
        <v>0.24</v>
      </c>
      <c r="AD19" s="23">
        <f t="shared" si="0"/>
        <v>0</v>
      </c>
    </row>
    <row r="20" spans="1:30" ht="16" thickBot="1" x14ac:dyDescent="0.4">
      <c r="A20" s="36" t="s">
        <v>39</v>
      </c>
      <c r="B20" s="37" t="s">
        <v>40</v>
      </c>
      <c r="C20" s="15">
        <v>0</v>
      </c>
      <c r="D20" s="58"/>
      <c r="E20" s="58"/>
      <c r="F20" s="58"/>
      <c r="G20" s="58"/>
      <c r="H20" s="58"/>
      <c r="I20" s="55">
        <v>1</v>
      </c>
      <c r="J20" s="58"/>
      <c r="K20" s="58"/>
      <c r="L20" s="58"/>
      <c r="M20" s="58">
        <f>C20*D20</f>
        <v>0</v>
      </c>
      <c r="N20" s="58">
        <f>C20*E20</f>
        <v>0</v>
      </c>
      <c r="O20" s="58">
        <f>C20*F20</f>
        <v>0</v>
      </c>
      <c r="P20" s="58">
        <f>C20*G20</f>
        <v>0</v>
      </c>
      <c r="Q20" s="58">
        <f>C20*H20</f>
        <v>0</v>
      </c>
      <c r="R20" s="58">
        <f>C20*I20</f>
        <v>0</v>
      </c>
      <c r="S20" s="58">
        <f>C20*J20</f>
        <v>0</v>
      </c>
      <c r="T20" s="58">
        <f>C20*K20</f>
        <v>0</v>
      </c>
      <c r="W20" s="23">
        <f t="shared" ref="W20:AD25" si="1">W19+M21*(1-W19)</f>
        <v>8.0000000000000016E-2</v>
      </c>
      <c r="X20" s="23">
        <f t="shared" si="1"/>
        <v>0.87931360000000003</v>
      </c>
      <c r="Y20" s="23">
        <f t="shared" si="1"/>
        <v>8.0000000000000016E-2</v>
      </c>
      <c r="Z20" s="23">
        <f t="shared" si="1"/>
        <v>0.27999999999999997</v>
      </c>
      <c r="AA20" s="23">
        <f t="shared" si="1"/>
        <v>0</v>
      </c>
      <c r="AB20" s="23">
        <f t="shared" si="1"/>
        <v>0</v>
      </c>
      <c r="AC20" s="23">
        <f t="shared" si="1"/>
        <v>0.24</v>
      </c>
      <c r="AD20" s="23">
        <f t="shared" si="1"/>
        <v>0</v>
      </c>
    </row>
    <row r="21" spans="1:30" ht="16" thickBot="1" x14ac:dyDescent="0.4">
      <c r="A21" s="36" t="s">
        <v>41</v>
      </c>
      <c r="B21" s="37" t="s">
        <v>42</v>
      </c>
      <c r="C21" s="15">
        <v>0</v>
      </c>
      <c r="D21" s="58"/>
      <c r="E21" s="58"/>
      <c r="F21" s="58"/>
      <c r="G21" s="58"/>
      <c r="H21" s="58"/>
      <c r="I21" s="55">
        <v>0.8</v>
      </c>
      <c r="J21" s="58"/>
      <c r="K21" s="58"/>
      <c r="L21" s="58"/>
      <c r="M21" s="58">
        <f>C21*D21</f>
        <v>0</v>
      </c>
      <c r="N21" s="58">
        <f>C21*E21</f>
        <v>0</v>
      </c>
      <c r="O21" s="58">
        <f>C21*F21</f>
        <v>0</v>
      </c>
      <c r="P21" s="58">
        <f>C21*G21</f>
        <v>0</v>
      </c>
      <c r="Q21" s="58">
        <f>C21*H21</f>
        <v>0</v>
      </c>
      <c r="R21" s="58">
        <f>C21*I21</f>
        <v>0</v>
      </c>
      <c r="S21" s="58">
        <f>C21*J21</f>
        <v>0</v>
      </c>
      <c r="T21" s="58">
        <f>C21*K21</f>
        <v>0</v>
      </c>
      <c r="W21" s="23">
        <f t="shared" si="1"/>
        <v>8.0000000000000016E-2</v>
      </c>
      <c r="X21" s="23">
        <f t="shared" si="1"/>
        <v>0.87931360000000003</v>
      </c>
      <c r="Y21" s="23">
        <f t="shared" si="1"/>
        <v>8.0000000000000016E-2</v>
      </c>
      <c r="Z21" s="23">
        <f t="shared" si="1"/>
        <v>0.27999999999999997</v>
      </c>
      <c r="AA21" s="23">
        <f t="shared" si="1"/>
        <v>0</v>
      </c>
      <c r="AB21" s="23">
        <f t="shared" si="1"/>
        <v>0</v>
      </c>
      <c r="AC21" s="23">
        <f t="shared" si="1"/>
        <v>0.24</v>
      </c>
      <c r="AD21" s="23">
        <f t="shared" si="1"/>
        <v>0</v>
      </c>
    </row>
    <row r="22" spans="1:30" ht="16" thickBot="1" x14ac:dyDescent="0.4">
      <c r="A22" s="36" t="s">
        <v>43</v>
      </c>
      <c r="B22" s="37" t="s">
        <v>44</v>
      </c>
      <c r="C22" s="15">
        <v>0</v>
      </c>
      <c r="D22" s="58"/>
      <c r="E22" s="58"/>
      <c r="F22" s="58"/>
      <c r="G22" s="58"/>
      <c r="H22" s="58"/>
      <c r="I22" s="55">
        <v>0.6</v>
      </c>
      <c r="J22" s="58"/>
      <c r="K22" s="58"/>
      <c r="L22" s="58"/>
      <c r="M22" s="58">
        <f>C22*D22</f>
        <v>0</v>
      </c>
      <c r="N22" s="58">
        <f>C22*E22</f>
        <v>0</v>
      </c>
      <c r="O22" s="58">
        <f>C22*F22</f>
        <v>0</v>
      </c>
      <c r="P22" s="58">
        <f>C22*G22</f>
        <v>0</v>
      </c>
      <c r="Q22" s="58">
        <f>C22*H22</f>
        <v>0</v>
      </c>
      <c r="R22" s="58">
        <f>C22*I22</f>
        <v>0</v>
      </c>
      <c r="S22" s="58">
        <f>C22*J22</f>
        <v>0</v>
      </c>
      <c r="T22" s="58">
        <f>C22*K22</f>
        <v>0</v>
      </c>
      <c r="W22" s="23">
        <f t="shared" si="1"/>
        <v>8.0000000000000016E-2</v>
      </c>
      <c r="X22" s="23">
        <f t="shared" si="1"/>
        <v>0.87931360000000003</v>
      </c>
      <c r="Y22" s="23">
        <f t="shared" si="1"/>
        <v>8.0000000000000016E-2</v>
      </c>
      <c r="Z22" s="23">
        <f t="shared" si="1"/>
        <v>0.27999999999999997</v>
      </c>
      <c r="AA22" s="23">
        <f t="shared" si="1"/>
        <v>0</v>
      </c>
      <c r="AB22" s="23">
        <f t="shared" si="1"/>
        <v>0</v>
      </c>
      <c r="AC22" s="23">
        <f t="shared" si="1"/>
        <v>0.24</v>
      </c>
      <c r="AD22" s="23">
        <f t="shared" si="1"/>
        <v>0</v>
      </c>
    </row>
    <row r="23" spans="1:30" ht="16" thickBot="1" x14ac:dyDescent="0.4">
      <c r="A23" s="26" t="s">
        <v>45</v>
      </c>
      <c r="B23" s="27" t="s">
        <v>46</v>
      </c>
      <c r="C23" s="10">
        <v>0</v>
      </c>
      <c r="D23" s="58"/>
      <c r="E23" s="58"/>
      <c r="F23" s="58"/>
      <c r="G23" s="58"/>
      <c r="H23" s="58"/>
      <c r="I23" s="58">
        <v>1</v>
      </c>
      <c r="J23" s="58">
        <v>0.2</v>
      </c>
      <c r="K23" s="58">
        <v>1</v>
      </c>
      <c r="L23" s="58"/>
      <c r="M23" s="58">
        <f>C23*D23</f>
        <v>0</v>
      </c>
      <c r="N23" s="58">
        <f>C23*E23</f>
        <v>0</v>
      </c>
      <c r="O23" s="58">
        <f>C23*F23</f>
        <v>0</v>
      </c>
      <c r="P23" s="58">
        <f>C23*G23</f>
        <v>0</v>
      </c>
      <c r="Q23" s="58">
        <f>C23*H23</f>
        <v>0</v>
      </c>
      <c r="R23" s="58">
        <f>C23*I23</f>
        <v>0</v>
      </c>
      <c r="S23" s="58">
        <f>C23*J23</f>
        <v>0</v>
      </c>
      <c r="T23" s="58">
        <f>C23*K23</f>
        <v>0</v>
      </c>
      <c r="W23" s="23">
        <f t="shared" si="1"/>
        <v>8.0000000000000016E-2</v>
      </c>
      <c r="X23" s="23">
        <f t="shared" si="1"/>
        <v>0.87931360000000003</v>
      </c>
      <c r="Y23" s="23">
        <f t="shared" si="1"/>
        <v>8.0000000000000016E-2</v>
      </c>
      <c r="Z23" s="23">
        <f t="shared" si="1"/>
        <v>0.27999999999999997</v>
      </c>
      <c r="AA23" s="23">
        <f t="shared" si="1"/>
        <v>0</v>
      </c>
      <c r="AB23" s="23">
        <f t="shared" si="1"/>
        <v>0</v>
      </c>
      <c r="AC23" s="23">
        <f t="shared" si="1"/>
        <v>0.24</v>
      </c>
      <c r="AD23" s="23">
        <f t="shared" si="1"/>
        <v>0</v>
      </c>
    </row>
    <row r="24" spans="1:30" ht="16" thickBot="1" x14ac:dyDescent="0.4">
      <c r="A24" s="38" t="s">
        <v>47</v>
      </c>
      <c r="B24" s="39" t="s">
        <v>74</v>
      </c>
      <c r="C24" s="16">
        <v>0</v>
      </c>
      <c r="D24" s="58"/>
      <c r="E24" s="58"/>
      <c r="F24" s="58"/>
      <c r="G24" s="58"/>
      <c r="H24" s="58"/>
      <c r="I24" s="58"/>
      <c r="J24" s="56">
        <v>0.8</v>
      </c>
      <c r="K24" s="58"/>
      <c r="L24" s="58"/>
      <c r="M24" s="58">
        <f>C24*D24</f>
        <v>0</v>
      </c>
      <c r="N24" s="58">
        <f>C24*E24</f>
        <v>0</v>
      </c>
      <c r="O24" s="58">
        <f>C24*F24</f>
        <v>0</v>
      </c>
      <c r="P24" s="58">
        <f>C24*G24</f>
        <v>0</v>
      </c>
      <c r="Q24" s="58">
        <f>C24*H24</f>
        <v>0</v>
      </c>
      <c r="R24" s="58">
        <f>C24*I24</f>
        <v>0</v>
      </c>
      <c r="S24" s="58">
        <f>C24*J24</f>
        <v>0</v>
      </c>
      <c r="T24" s="58">
        <f>C24*K24</f>
        <v>0</v>
      </c>
      <c r="W24" s="23">
        <f t="shared" si="1"/>
        <v>8.0000000000000016E-2</v>
      </c>
      <c r="X24" s="23">
        <f t="shared" si="1"/>
        <v>0.87931360000000003</v>
      </c>
      <c r="Y24" s="23">
        <f t="shared" si="1"/>
        <v>8.0000000000000016E-2</v>
      </c>
      <c r="Z24" s="23">
        <f t="shared" si="1"/>
        <v>0.27999999999999997</v>
      </c>
      <c r="AA24" s="23">
        <f t="shared" si="1"/>
        <v>0</v>
      </c>
      <c r="AB24" s="23">
        <f t="shared" si="1"/>
        <v>0</v>
      </c>
      <c r="AC24" s="23">
        <f t="shared" si="1"/>
        <v>0.24</v>
      </c>
      <c r="AD24" s="23">
        <f t="shared" si="1"/>
        <v>0</v>
      </c>
    </row>
    <row r="25" spans="1:30" ht="16" thickBot="1" x14ac:dyDescent="0.4">
      <c r="A25" s="40" t="s">
        <v>48</v>
      </c>
      <c r="B25" s="41" t="s">
        <v>55</v>
      </c>
      <c r="C25" s="17">
        <v>0</v>
      </c>
      <c r="D25" s="58"/>
      <c r="E25" s="58"/>
      <c r="F25" s="58"/>
      <c r="G25" s="58"/>
      <c r="H25" s="58"/>
      <c r="I25" s="58"/>
      <c r="J25" s="58"/>
      <c r="K25" s="57">
        <v>0.6</v>
      </c>
      <c r="L25" s="60"/>
      <c r="M25" s="58">
        <f>C25*D25</f>
        <v>0</v>
      </c>
      <c r="N25" s="58">
        <f>C25*E25</f>
        <v>0</v>
      </c>
      <c r="O25" s="58">
        <f>C25*F25</f>
        <v>0</v>
      </c>
      <c r="P25" s="58">
        <f>C25*G25</f>
        <v>0</v>
      </c>
      <c r="Q25" s="58">
        <f>C25*H25</f>
        <v>0</v>
      </c>
      <c r="R25" s="58">
        <f>C25*I25</f>
        <v>0</v>
      </c>
      <c r="S25" s="58">
        <f>C25*J25</f>
        <v>0</v>
      </c>
      <c r="T25" s="58">
        <f>C25*K25</f>
        <v>0</v>
      </c>
      <c r="V25" s="20" t="s">
        <v>58</v>
      </c>
      <c r="W25" s="23">
        <f t="shared" si="1"/>
        <v>8.0000000000000016E-2</v>
      </c>
      <c r="X25" s="23">
        <f t="shared" si="1"/>
        <v>0.87931360000000003</v>
      </c>
      <c r="Y25" s="23">
        <f t="shared" si="1"/>
        <v>8.0000000000000016E-2</v>
      </c>
      <c r="Z25" s="23">
        <f t="shared" si="1"/>
        <v>0.27999999999999997</v>
      </c>
      <c r="AA25" s="23">
        <f t="shared" si="1"/>
        <v>0</v>
      </c>
      <c r="AB25" s="23">
        <f t="shared" si="1"/>
        <v>0</v>
      </c>
      <c r="AC25" s="23">
        <f t="shared" si="1"/>
        <v>0.24</v>
      </c>
      <c r="AD25" s="23">
        <f t="shared" si="1"/>
        <v>0</v>
      </c>
    </row>
    <row r="26" spans="1:30" x14ac:dyDescent="0.35">
      <c r="A26" s="58"/>
      <c r="B26" s="58"/>
      <c r="C26" s="61" t="s">
        <v>56</v>
      </c>
      <c r="D26" s="61">
        <f>SUM(D2:D25)</f>
        <v>3.5</v>
      </c>
      <c r="E26" s="61">
        <f t="shared" ref="E26:K26" si="2">SUM(E2:E25)</f>
        <v>3.1000000000000005</v>
      </c>
      <c r="F26" s="61">
        <f t="shared" si="2"/>
        <v>2.2000000000000002</v>
      </c>
      <c r="G26" s="61">
        <f t="shared" si="2"/>
        <v>2.6</v>
      </c>
      <c r="H26" s="61">
        <f t="shared" si="2"/>
        <v>1.7999999999999998</v>
      </c>
      <c r="I26" s="61">
        <f t="shared" si="2"/>
        <v>3.6</v>
      </c>
      <c r="J26" s="61">
        <f t="shared" si="2"/>
        <v>3.5999999999999996</v>
      </c>
      <c r="K26" s="61">
        <f t="shared" si="2"/>
        <v>1.7999999999999998</v>
      </c>
      <c r="L26" s="58"/>
      <c r="M26" s="58"/>
      <c r="N26" s="58"/>
      <c r="O26" s="58"/>
      <c r="P26" s="58"/>
      <c r="Q26" s="58"/>
      <c r="R26" s="58"/>
      <c r="S26" s="58"/>
      <c r="T26" s="58"/>
      <c r="W26" s="65" t="s">
        <v>1</v>
      </c>
      <c r="X26" s="66" t="s">
        <v>49</v>
      </c>
      <c r="Y26" s="67" t="s">
        <v>2</v>
      </c>
      <c r="Z26" s="68" t="s">
        <v>50</v>
      </c>
      <c r="AA26" s="69" t="s">
        <v>51</v>
      </c>
      <c r="AB26" s="70" t="s">
        <v>52</v>
      </c>
      <c r="AC26" s="71" t="s">
        <v>53</v>
      </c>
      <c r="AD26" s="72" t="s">
        <v>54</v>
      </c>
    </row>
    <row r="27" spans="1:30" ht="18.5" x14ac:dyDescent="0.45">
      <c r="A27" s="58"/>
      <c r="B27" s="58"/>
      <c r="C27" s="61" t="s">
        <v>57</v>
      </c>
      <c r="D27" s="58">
        <f>D2/D26</f>
        <v>0.2857142857142857</v>
      </c>
      <c r="E27" s="58">
        <f t="shared" ref="E27:L27" si="3">E2/E26</f>
        <v>0</v>
      </c>
      <c r="F27" s="58">
        <f t="shared" si="3"/>
        <v>0</v>
      </c>
      <c r="G27" s="58">
        <f t="shared" si="3"/>
        <v>0</v>
      </c>
      <c r="H27" s="58">
        <f t="shared" si="3"/>
        <v>0</v>
      </c>
      <c r="I27" s="58">
        <f t="shared" si="3"/>
        <v>0</v>
      </c>
      <c r="J27" s="58">
        <f t="shared" si="3"/>
        <v>0</v>
      </c>
      <c r="K27" s="58">
        <f t="shared" si="3"/>
        <v>0</v>
      </c>
      <c r="L27" s="62" t="s">
        <v>60</v>
      </c>
      <c r="M27" s="58">
        <f>C2*D27</f>
        <v>0</v>
      </c>
      <c r="N27" s="58">
        <f>C2*E27</f>
        <v>0</v>
      </c>
      <c r="O27" s="58">
        <f>C2*F27</f>
        <v>0</v>
      </c>
      <c r="P27" s="58">
        <f>C2*G27</f>
        <v>0</v>
      </c>
      <c r="Q27" s="58">
        <f>C2*H27</f>
        <v>0</v>
      </c>
      <c r="R27" s="58">
        <f>C2*I27</f>
        <v>0</v>
      </c>
      <c r="S27" s="58">
        <f>C2*J27</f>
        <v>0</v>
      </c>
      <c r="T27" s="58">
        <f>C2*K27</f>
        <v>0</v>
      </c>
      <c r="V27" s="64" t="s">
        <v>77</v>
      </c>
      <c r="W27" s="64">
        <f>W25*100</f>
        <v>8.0000000000000018</v>
      </c>
      <c r="X27" s="64">
        <f>X25*100</f>
        <v>87.931359999999998</v>
      </c>
      <c r="Y27" s="64">
        <f>Y25*100</f>
        <v>8.0000000000000018</v>
      </c>
      <c r="Z27" s="64">
        <f>Z25*100</f>
        <v>27.999999999999996</v>
      </c>
      <c r="AA27" s="64">
        <f>AA25*100</f>
        <v>0</v>
      </c>
      <c r="AB27" s="64">
        <f>AB25*100</f>
        <v>0</v>
      </c>
      <c r="AC27" s="64">
        <f>AC25*100</f>
        <v>24</v>
      </c>
      <c r="AD27" s="64">
        <f>AD25*100</f>
        <v>0</v>
      </c>
    </row>
    <row r="28" spans="1:30" x14ac:dyDescent="0.35">
      <c r="A28" s="58"/>
      <c r="B28" s="58"/>
      <c r="C28" s="61" t="s">
        <v>57</v>
      </c>
      <c r="D28" s="58">
        <f>D3/D26</f>
        <v>0.14285714285714285</v>
      </c>
      <c r="E28" s="58">
        <f t="shared" ref="E28:K28" si="4">E3/E26</f>
        <v>0</v>
      </c>
      <c r="F28" s="58">
        <f t="shared" si="4"/>
        <v>0</v>
      </c>
      <c r="G28" s="58">
        <f t="shared" si="4"/>
        <v>0.19230769230769229</v>
      </c>
      <c r="H28" s="58">
        <f t="shared" si="4"/>
        <v>0</v>
      </c>
      <c r="I28" s="58">
        <f t="shared" si="4"/>
        <v>0</v>
      </c>
      <c r="J28" s="58">
        <f t="shared" si="4"/>
        <v>0</v>
      </c>
      <c r="K28" s="58">
        <f t="shared" si="4"/>
        <v>0</v>
      </c>
      <c r="L28" s="58"/>
      <c r="M28" s="58">
        <f>C3*D28</f>
        <v>0</v>
      </c>
      <c r="N28" s="58">
        <f>C3*E28</f>
        <v>0</v>
      </c>
      <c r="O28" s="58">
        <f>C3*F28</f>
        <v>0</v>
      </c>
      <c r="P28" s="58">
        <f>C3*G28</f>
        <v>0</v>
      </c>
      <c r="Q28" s="58">
        <f>C3*H28</f>
        <v>0</v>
      </c>
      <c r="R28" s="58">
        <f>C3*I28</f>
        <v>0</v>
      </c>
      <c r="S28" s="58">
        <f>C3*J28</f>
        <v>0</v>
      </c>
      <c r="T28" s="58">
        <f>C3*K28</f>
        <v>0</v>
      </c>
    </row>
    <row r="29" spans="1:30" x14ac:dyDescent="0.35">
      <c r="A29" s="58"/>
      <c r="B29" s="58"/>
      <c r="C29" s="61" t="s">
        <v>57</v>
      </c>
      <c r="D29" s="58">
        <f>D4/D26</f>
        <v>5.7142857142857148E-2</v>
      </c>
      <c r="E29" s="58">
        <f t="shared" ref="E29:K29" si="5">E4/E26</f>
        <v>0</v>
      </c>
      <c r="F29" s="58">
        <f t="shared" si="5"/>
        <v>0</v>
      </c>
      <c r="G29" s="58">
        <f t="shared" si="5"/>
        <v>0</v>
      </c>
      <c r="H29" s="58">
        <f t="shared" si="5"/>
        <v>0</v>
      </c>
      <c r="I29" s="58">
        <f t="shared" si="5"/>
        <v>0</v>
      </c>
      <c r="J29" s="58">
        <f t="shared" si="5"/>
        <v>0.16666666666666669</v>
      </c>
      <c r="K29" s="58">
        <f t="shared" si="5"/>
        <v>0</v>
      </c>
      <c r="L29" s="58"/>
      <c r="M29" s="58">
        <f>C4*D29</f>
        <v>2.2857142857142861E-2</v>
      </c>
      <c r="N29" s="58">
        <f>C4*E29</f>
        <v>0</v>
      </c>
      <c r="O29" s="58">
        <f>C4*F29</f>
        <v>0</v>
      </c>
      <c r="P29" s="58">
        <f>C4*G29</f>
        <v>0</v>
      </c>
      <c r="Q29" s="58">
        <f>C4*H29</f>
        <v>0</v>
      </c>
      <c r="R29" s="58">
        <f>C4*I29</f>
        <v>0</v>
      </c>
      <c r="S29" s="58">
        <f>C4*J29</f>
        <v>6.666666666666668E-2</v>
      </c>
      <c r="T29" s="58">
        <f>C4*K29</f>
        <v>0</v>
      </c>
    </row>
    <row r="30" spans="1:30" x14ac:dyDescent="0.35">
      <c r="A30" s="58"/>
      <c r="B30" s="58"/>
      <c r="C30" s="61" t="s">
        <v>57</v>
      </c>
      <c r="D30" s="58">
        <f>D5/D26</f>
        <v>0.17142857142857143</v>
      </c>
      <c r="E30" s="58">
        <f t="shared" ref="E30:K30" si="6">E5/E26</f>
        <v>0</v>
      </c>
      <c r="F30" s="58">
        <f t="shared" si="6"/>
        <v>0</v>
      </c>
      <c r="G30" s="58">
        <f t="shared" si="6"/>
        <v>0</v>
      </c>
      <c r="H30" s="58">
        <f t="shared" si="6"/>
        <v>0</v>
      </c>
      <c r="I30" s="58">
        <f t="shared" si="6"/>
        <v>0</v>
      </c>
      <c r="J30" s="58">
        <f t="shared" si="6"/>
        <v>0</v>
      </c>
      <c r="K30" s="58">
        <f t="shared" si="6"/>
        <v>0</v>
      </c>
      <c r="L30" s="58"/>
      <c r="M30" s="58">
        <f>C5*D30</f>
        <v>0</v>
      </c>
      <c r="N30" s="58">
        <f>C5*E30</f>
        <v>0</v>
      </c>
      <c r="O30" s="58">
        <f>C5*F30</f>
        <v>0</v>
      </c>
      <c r="P30" s="58">
        <f>C5*G30</f>
        <v>0</v>
      </c>
      <c r="Q30" s="58">
        <f>C5*H30</f>
        <v>0</v>
      </c>
      <c r="R30" s="58">
        <f>C5*I30</f>
        <v>0</v>
      </c>
      <c r="S30" s="58">
        <f>C5*J30</f>
        <v>0</v>
      </c>
      <c r="T30" s="58">
        <f>C5*K30</f>
        <v>0</v>
      </c>
    </row>
    <row r="31" spans="1:30" x14ac:dyDescent="0.35">
      <c r="A31" s="58"/>
      <c r="B31" s="58"/>
      <c r="C31" s="61" t="s">
        <v>57</v>
      </c>
      <c r="D31" s="58">
        <f>D6/D26</f>
        <v>0.1142857142857143</v>
      </c>
      <c r="E31" s="58">
        <f t="shared" ref="E31:K31" si="7">E6/E26</f>
        <v>0</v>
      </c>
      <c r="F31" s="58">
        <f t="shared" si="7"/>
        <v>0</v>
      </c>
      <c r="G31" s="58">
        <f t="shared" si="7"/>
        <v>0</v>
      </c>
      <c r="H31" s="58">
        <f t="shared" si="7"/>
        <v>0</v>
      </c>
      <c r="I31" s="58">
        <f t="shared" si="7"/>
        <v>0</v>
      </c>
      <c r="J31" s="58">
        <f t="shared" si="7"/>
        <v>0.11111111111111113</v>
      </c>
      <c r="K31" s="58">
        <f t="shared" si="7"/>
        <v>0</v>
      </c>
      <c r="L31" s="58"/>
      <c r="M31" s="58">
        <f>C6*D31</f>
        <v>0</v>
      </c>
      <c r="N31" s="58">
        <f>C6*E31</f>
        <v>0</v>
      </c>
      <c r="O31" s="58">
        <f>C6*F31</f>
        <v>0</v>
      </c>
      <c r="P31" s="58">
        <f>C6*G31</f>
        <v>0</v>
      </c>
      <c r="Q31" s="58">
        <f>C6*H31</f>
        <v>0</v>
      </c>
      <c r="R31" s="58">
        <f>C6*I31</f>
        <v>0</v>
      </c>
      <c r="S31" s="58">
        <f>C6*J31</f>
        <v>0</v>
      </c>
      <c r="T31" s="58">
        <f>C6*K31</f>
        <v>0</v>
      </c>
    </row>
    <row r="32" spans="1:30" x14ac:dyDescent="0.35">
      <c r="A32" s="58"/>
      <c r="B32" s="58"/>
      <c r="C32" s="61" t="s">
        <v>57</v>
      </c>
      <c r="D32" s="58">
        <f>D7/D26</f>
        <v>0.22857142857142859</v>
      </c>
      <c r="E32" s="58">
        <f t="shared" ref="E32:K32" si="8">E7/E26</f>
        <v>0</v>
      </c>
      <c r="F32" s="58">
        <f t="shared" si="8"/>
        <v>0</v>
      </c>
      <c r="G32" s="58">
        <f t="shared" si="8"/>
        <v>0</v>
      </c>
      <c r="H32" s="58">
        <f t="shared" si="8"/>
        <v>0</v>
      </c>
      <c r="I32" s="58">
        <f t="shared" si="8"/>
        <v>0</v>
      </c>
      <c r="J32" s="58">
        <f t="shared" si="8"/>
        <v>5.5555555555555566E-2</v>
      </c>
      <c r="K32" s="58">
        <f t="shared" si="8"/>
        <v>0</v>
      </c>
      <c r="L32" s="58"/>
      <c r="M32" s="58">
        <f>C7*D32</f>
        <v>0</v>
      </c>
      <c r="N32" s="58">
        <f>C7*E32</f>
        <v>0</v>
      </c>
      <c r="O32" s="58">
        <f>C7*F32</f>
        <v>0</v>
      </c>
      <c r="P32" s="58">
        <f>C7*G32</f>
        <v>0</v>
      </c>
      <c r="Q32" s="58">
        <f>C7*H32</f>
        <v>0</v>
      </c>
      <c r="R32" s="58">
        <f>C7*I32</f>
        <v>0</v>
      </c>
      <c r="S32" s="58">
        <f>C7*J32</f>
        <v>0</v>
      </c>
      <c r="T32" s="58">
        <f>C7*K32</f>
        <v>0</v>
      </c>
    </row>
    <row r="33" spans="1:20" x14ac:dyDescent="0.35">
      <c r="A33" s="58"/>
      <c r="B33" s="58"/>
      <c r="C33" s="61" t="s">
        <v>57</v>
      </c>
      <c r="D33" s="58">
        <f>D8/D26</f>
        <v>0</v>
      </c>
      <c r="E33" s="58">
        <f t="shared" ref="E33:K33" si="9">E8/E26</f>
        <v>0.32258064516129026</v>
      </c>
      <c r="F33" s="58">
        <f t="shared" si="9"/>
        <v>0</v>
      </c>
      <c r="G33" s="58">
        <f t="shared" si="9"/>
        <v>0.26923076923076922</v>
      </c>
      <c r="H33" s="58">
        <f t="shared" si="9"/>
        <v>0</v>
      </c>
      <c r="I33" s="58">
        <f t="shared" si="9"/>
        <v>0</v>
      </c>
      <c r="J33" s="58">
        <f t="shared" si="9"/>
        <v>0</v>
      </c>
      <c r="K33" s="58">
        <f t="shared" si="9"/>
        <v>0</v>
      </c>
      <c r="L33" s="58"/>
      <c r="M33" s="58">
        <f>C8*D33</f>
        <v>0</v>
      </c>
      <c r="N33" s="58">
        <f>C8*E33</f>
        <v>0.1290322580645161</v>
      </c>
      <c r="O33" s="58">
        <f>C8*F33</f>
        <v>0</v>
      </c>
      <c r="P33" s="58">
        <f>C8*G33</f>
        <v>0.1076923076923077</v>
      </c>
      <c r="Q33" s="58">
        <f>C8*H33</f>
        <v>0</v>
      </c>
      <c r="R33" s="58">
        <f>C8*I33</f>
        <v>0</v>
      </c>
      <c r="S33" s="58">
        <f>C8*J33</f>
        <v>0</v>
      </c>
      <c r="T33" s="58">
        <f>C8*K33</f>
        <v>0</v>
      </c>
    </row>
    <row r="34" spans="1:20" x14ac:dyDescent="0.35">
      <c r="A34" s="58"/>
      <c r="B34" s="58"/>
      <c r="C34" s="61" t="s">
        <v>57</v>
      </c>
      <c r="D34" s="58">
        <f>D9/D26</f>
        <v>0</v>
      </c>
      <c r="E34" s="58">
        <f t="shared" ref="E34:K34" si="10">E9/E26</f>
        <v>0.19354838709677416</v>
      </c>
      <c r="F34" s="58">
        <f t="shared" si="10"/>
        <v>0</v>
      </c>
      <c r="G34" s="58">
        <f t="shared" si="10"/>
        <v>0</v>
      </c>
      <c r="H34" s="58">
        <f t="shared" si="10"/>
        <v>0</v>
      </c>
      <c r="I34" s="58">
        <f t="shared" si="10"/>
        <v>0</v>
      </c>
      <c r="J34" s="58">
        <f t="shared" si="10"/>
        <v>0</v>
      </c>
      <c r="K34" s="58">
        <f t="shared" si="10"/>
        <v>0</v>
      </c>
      <c r="L34" s="58"/>
      <c r="M34" s="58">
        <f>C9*D34</f>
        <v>0</v>
      </c>
      <c r="N34" s="58">
        <f>C9*E34</f>
        <v>0.13548387096774189</v>
      </c>
      <c r="O34" s="58">
        <f>C9*F34</f>
        <v>0</v>
      </c>
      <c r="P34" s="58">
        <f>C9*G34</f>
        <v>0</v>
      </c>
      <c r="Q34" s="58">
        <f>C9*H34</f>
        <v>0</v>
      </c>
      <c r="R34" s="58">
        <f>C9*I34</f>
        <v>0</v>
      </c>
      <c r="S34" s="58">
        <f>C9*J34</f>
        <v>0</v>
      </c>
      <c r="T34" s="58">
        <f>C9*K34</f>
        <v>0</v>
      </c>
    </row>
    <row r="35" spans="1:20" x14ac:dyDescent="0.35">
      <c r="A35" s="58"/>
      <c r="B35" s="58"/>
      <c r="C35" s="61" t="s">
        <v>57</v>
      </c>
      <c r="D35" s="58">
        <f>D10/D26</f>
        <v>0</v>
      </c>
      <c r="E35" s="58">
        <f t="shared" ref="E35:K35" si="11">E10/E26</f>
        <v>0.25806451612903225</v>
      </c>
      <c r="F35" s="58">
        <f t="shared" si="11"/>
        <v>0</v>
      </c>
      <c r="G35" s="58">
        <f t="shared" si="11"/>
        <v>0</v>
      </c>
      <c r="H35" s="58">
        <f t="shared" si="11"/>
        <v>0</v>
      </c>
      <c r="I35" s="58">
        <f t="shared" si="11"/>
        <v>0</v>
      </c>
      <c r="J35" s="58">
        <f t="shared" si="11"/>
        <v>0</v>
      </c>
      <c r="K35" s="58">
        <f t="shared" si="11"/>
        <v>0</v>
      </c>
      <c r="L35" s="58"/>
      <c r="M35" s="58">
        <f>C10*D35</f>
        <v>0</v>
      </c>
      <c r="N35" s="58">
        <f>C10*E35</f>
        <v>0.1032258064516129</v>
      </c>
      <c r="O35" s="58">
        <f>C10*F35</f>
        <v>0</v>
      </c>
      <c r="P35" s="58">
        <f>C10*G35</f>
        <v>0</v>
      </c>
      <c r="Q35" s="58">
        <f>C10*H35</f>
        <v>0</v>
      </c>
      <c r="R35" s="58">
        <f>C10*I35</f>
        <v>0</v>
      </c>
      <c r="S35" s="58">
        <f>C10*J35</f>
        <v>0</v>
      </c>
      <c r="T35" s="58">
        <f>C10*K35</f>
        <v>0</v>
      </c>
    </row>
    <row r="36" spans="1:20" x14ac:dyDescent="0.35">
      <c r="A36" s="58"/>
      <c r="B36" s="58"/>
      <c r="C36" s="61" t="s">
        <v>57</v>
      </c>
      <c r="D36" s="58">
        <f>D11/D26</f>
        <v>0</v>
      </c>
      <c r="E36" s="58">
        <f t="shared" ref="E36:K36" si="12">E11/E26</f>
        <v>0.22580645161290316</v>
      </c>
      <c r="F36" s="58">
        <f t="shared" si="12"/>
        <v>0</v>
      </c>
      <c r="G36" s="58">
        <f t="shared" si="12"/>
        <v>0</v>
      </c>
      <c r="H36" s="58">
        <f t="shared" si="12"/>
        <v>0</v>
      </c>
      <c r="I36" s="58">
        <f t="shared" si="12"/>
        <v>0</v>
      </c>
      <c r="J36" s="58">
        <f t="shared" si="12"/>
        <v>0</v>
      </c>
      <c r="K36" s="58">
        <f t="shared" si="12"/>
        <v>0</v>
      </c>
      <c r="L36" s="58"/>
      <c r="M36" s="58">
        <f>C11*D36</f>
        <v>0</v>
      </c>
      <c r="N36" s="58">
        <f>C11*E36</f>
        <v>0.15806451612903222</v>
      </c>
      <c r="O36" s="58">
        <f>C11*F36</f>
        <v>0</v>
      </c>
      <c r="P36" s="58">
        <f>C11*G36</f>
        <v>0</v>
      </c>
      <c r="Q36" s="58">
        <f>C11*H36</f>
        <v>0</v>
      </c>
      <c r="R36" s="58">
        <f>C11*I36</f>
        <v>0</v>
      </c>
      <c r="S36" s="58">
        <f>C11*J36</f>
        <v>0</v>
      </c>
      <c r="T36" s="58">
        <f>C11*K36</f>
        <v>0</v>
      </c>
    </row>
    <row r="37" spans="1:20" x14ac:dyDescent="0.35">
      <c r="A37" s="58"/>
      <c r="B37" s="58"/>
      <c r="C37" s="61" t="s">
        <v>57</v>
      </c>
      <c r="D37" s="58">
        <f>D12/D26</f>
        <v>0</v>
      </c>
      <c r="E37" s="58">
        <f t="shared" ref="E37:K37" si="13">E12/E26</f>
        <v>0</v>
      </c>
      <c r="F37" s="58">
        <f t="shared" si="13"/>
        <v>0.27272727272727271</v>
      </c>
      <c r="G37" s="58">
        <f t="shared" si="13"/>
        <v>0</v>
      </c>
      <c r="H37" s="58">
        <f t="shared" si="13"/>
        <v>0</v>
      </c>
      <c r="I37" s="58">
        <f t="shared" si="13"/>
        <v>0</v>
      </c>
      <c r="J37" s="58">
        <f t="shared" si="13"/>
        <v>0</v>
      </c>
      <c r="K37" s="58">
        <f t="shared" si="13"/>
        <v>0</v>
      </c>
      <c r="L37" s="58"/>
      <c r="M37" s="58">
        <f>C12*D37</f>
        <v>0</v>
      </c>
      <c r="N37" s="58">
        <f>C12*E37</f>
        <v>0</v>
      </c>
      <c r="O37" s="58">
        <f>C12*F37</f>
        <v>0</v>
      </c>
      <c r="P37" s="58">
        <f>C12*G37</f>
        <v>0</v>
      </c>
      <c r="Q37" s="58">
        <f>C12*H37</f>
        <v>0</v>
      </c>
      <c r="R37" s="58">
        <f>C12*I37</f>
        <v>0</v>
      </c>
      <c r="S37" s="58">
        <f>C12*J37</f>
        <v>0</v>
      </c>
      <c r="T37" s="58">
        <f>C12*K37</f>
        <v>0</v>
      </c>
    </row>
    <row r="38" spans="1:20" x14ac:dyDescent="0.35">
      <c r="A38" s="58"/>
      <c r="B38" s="58"/>
      <c r="C38" s="61" t="s">
        <v>57</v>
      </c>
      <c r="D38" s="58">
        <f>D13/D26</f>
        <v>0</v>
      </c>
      <c r="E38" s="58">
        <f t="shared" ref="E38:K38" si="14">E13/E26</f>
        <v>0</v>
      </c>
      <c r="F38" s="58">
        <f t="shared" si="14"/>
        <v>0.18181818181818182</v>
      </c>
      <c r="G38" s="58">
        <f t="shared" si="14"/>
        <v>0.38461538461538458</v>
      </c>
      <c r="H38" s="58">
        <f t="shared" si="14"/>
        <v>0</v>
      </c>
      <c r="I38" s="58">
        <f t="shared" si="14"/>
        <v>5.5555555555555559E-2</v>
      </c>
      <c r="J38" s="58">
        <f t="shared" si="14"/>
        <v>0.19444444444444445</v>
      </c>
      <c r="K38" s="58">
        <f t="shared" si="14"/>
        <v>0.11111111111111113</v>
      </c>
      <c r="L38" s="58"/>
      <c r="M38" s="58">
        <f>C13*D38</f>
        <v>0</v>
      </c>
      <c r="N38" s="58">
        <f>C13*E38</f>
        <v>0</v>
      </c>
      <c r="O38" s="58">
        <f>C13*F38</f>
        <v>0</v>
      </c>
      <c r="P38" s="58">
        <f>C13*G38</f>
        <v>0</v>
      </c>
      <c r="Q38" s="58">
        <f>C13*H38</f>
        <v>0</v>
      </c>
      <c r="R38" s="58">
        <f>C13*I38</f>
        <v>0</v>
      </c>
      <c r="S38" s="58">
        <f>C13*J38</f>
        <v>0</v>
      </c>
      <c r="T38" s="58">
        <f>C13*K38</f>
        <v>0</v>
      </c>
    </row>
    <row r="39" spans="1:20" x14ac:dyDescent="0.35">
      <c r="A39" s="58"/>
      <c r="B39" s="58"/>
      <c r="C39" s="61" t="s">
        <v>57</v>
      </c>
      <c r="D39" s="58">
        <f>D14/D26</f>
        <v>0</v>
      </c>
      <c r="E39" s="58">
        <f t="shared" ref="E39:K39" si="15">E14/E26</f>
        <v>0</v>
      </c>
      <c r="F39" s="58">
        <f t="shared" si="15"/>
        <v>0.45454545454545453</v>
      </c>
      <c r="G39" s="58">
        <f t="shared" si="15"/>
        <v>0</v>
      </c>
      <c r="H39" s="58">
        <f t="shared" si="15"/>
        <v>0</v>
      </c>
      <c r="I39" s="58">
        <f t="shared" si="15"/>
        <v>0</v>
      </c>
      <c r="J39" s="58">
        <f t="shared" si="15"/>
        <v>0.19444444444444445</v>
      </c>
      <c r="K39" s="58">
        <f t="shared" si="15"/>
        <v>0</v>
      </c>
      <c r="L39" s="58"/>
      <c r="M39" s="58">
        <f>C14*D39</f>
        <v>0</v>
      </c>
      <c r="N39" s="58">
        <f>C14*E39</f>
        <v>0</v>
      </c>
      <c r="O39" s="58">
        <f>C14*F39</f>
        <v>0</v>
      </c>
      <c r="P39" s="58">
        <f>C14*G39</f>
        <v>0</v>
      </c>
      <c r="Q39" s="58">
        <f>C14*H39</f>
        <v>0</v>
      </c>
      <c r="R39" s="58">
        <f>C14*I39</f>
        <v>0</v>
      </c>
      <c r="S39" s="58">
        <f>C14*J39</f>
        <v>0</v>
      </c>
      <c r="T39" s="58">
        <f>C14*K39</f>
        <v>0</v>
      </c>
    </row>
    <row r="40" spans="1:20" x14ac:dyDescent="0.35">
      <c r="A40" s="58"/>
      <c r="B40" s="58"/>
      <c r="C40" s="61" t="s">
        <v>57</v>
      </c>
      <c r="D40" s="58">
        <f>D15/D26</f>
        <v>0</v>
      </c>
      <c r="E40" s="58">
        <f t="shared" ref="E40:K40" si="16">E15/E26</f>
        <v>0</v>
      </c>
      <c r="F40" s="58">
        <f t="shared" si="16"/>
        <v>9.0909090909090912E-2</v>
      </c>
      <c r="G40" s="58">
        <f t="shared" si="16"/>
        <v>0</v>
      </c>
      <c r="H40" s="58">
        <f t="shared" si="16"/>
        <v>0</v>
      </c>
      <c r="I40" s="58">
        <f t="shared" si="16"/>
        <v>0</v>
      </c>
      <c r="J40" s="58">
        <f t="shared" si="16"/>
        <v>0</v>
      </c>
      <c r="K40" s="58">
        <f t="shared" si="16"/>
        <v>0</v>
      </c>
      <c r="L40" s="58"/>
      <c r="M40" s="58">
        <f>C15*D40</f>
        <v>0</v>
      </c>
      <c r="N40" s="58">
        <f>C15*E40</f>
        <v>0</v>
      </c>
      <c r="O40" s="58">
        <f>C15*F40</f>
        <v>3.6363636363636369E-2</v>
      </c>
      <c r="P40" s="58">
        <f>C15*G40</f>
        <v>0</v>
      </c>
      <c r="Q40" s="58">
        <f>C15*H40</f>
        <v>0</v>
      </c>
      <c r="R40" s="58">
        <f>C15*I40</f>
        <v>0</v>
      </c>
      <c r="S40" s="58">
        <f>C15*J40</f>
        <v>0</v>
      </c>
      <c r="T40" s="58">
        <f>C15*K40</f>
        <v>0</v>
      </c>
    </row>
    <row r="41" spans="1:20" x14ac:dyDescent="0.35">
      <c r="A41" s="58"/>
      <c r="B41" s="58"/>
      <c r="C41" s="61" t="s">
        <v>57</v>
      </c>
      <c r="D41" s="58">
        <f>D16/D26</f>
        <v>0</v>
      </c>
      <c r="E41" s="58">
        <f t="shared" ref="E41:K41" si="17">E16/E26</f>
        <v>0</v>
      </c>
      <c r="F41" s="58">
        <f t="shared" si="17"/>
        <v>0</v>
      </c>
      <c r="G41" s="58">
        <f t="shared" si="17"/>
        <v>0.15384615384615385</v>
      </c>
      <c r="H41" s="58">
        <f t="shared" si="17"/>
        <v>0</v>
      </c>
      <c r="I41" s="58">
        <f t="shared" si="17"/>
        <v>0</v>
      </c>
      <c r="J41" s="58">
        <f t="shared" si="17"/>
        <v>0</v>
      </c>
      <c r="K41" s="58">
        <f t="shared" si="17"/>
        <v>0</v>
      </c>
      <c r="L41" s="58"/>
      <c r="M41" s="58">
        <f>C16*D41</f>
        <v>0</v>
      </c>
      <c r="N41" s="58">
        <f>C16*E41</f>
        <v>0</v>
      </c>
      <c r="O41" s="58">
        <f>C16*F41</f>
        <v>0</v>
      </c>
      <c r="P41" s="58">
        <f>C16*G41</f>
        <v>0</v>
      </c>
      <c r="Q41" s="58">
        <f>C16*H41</f>
        <v>0</v>
      </c>
      <c r="R41" s="58">
        <f>C16*I41</f>
        <v>0</v>
      </c>
      <c r="S41" s="58">
        <f>C16*J41</f>
        <v>0</v>
      </c>
      <c r="T41" s="58">
        <f>C16*K41</f>
        <v>0</v>
      </c>
    </row>
    <row r="42" spans="1:20" x14ac:dyDescent="0.35">
      <c r="A42" s="58"/>
      <c r="B42" s="58"/>
      <c r="C42" s="61" t="s">
        <v>57</v>
      </c>
      <c r="D42" s="58">
        <f>D17/D26</f>
        <v>0</v>
      </c>
      <c r="E42" s="58">
        <f t="shared" ref="E42:K42" si="18">E17/E26</f>
        <v>0</v>
      </c>
      <c r="F42" s="58">
        <f t="shared" si="18"/>
        <v>0</v>
      </c>
      <c r="G42" s="58">
        <f t="shared" si="18"/>
        <v>0</v>
      </c>
      <c r="H42" s="58">
        <f t="shared" si="18"/>
        <v>0.33333333333333337</v>
      </c>
      <c r="I42" s="58">
        <f t="shared" si="18"/>
        <v>0</v>
      </c>
      <c r="J42" s="58">
        <f t="shared" si="18"/>
        <v>0</v>
      </c>
      <c r="K42" s="58">
        <f t="shared" si="18"/>
        <v>0</v>
      </c>
      <c r="L42" s="58"/>
      <c r="M42" s="58">
        <f>C17*D42</f>
        <v>0</v>
      </c>
      <c r="N42" s="58">
        <f>C17*E42</f>
        <v>0</v>
      </c>
      <c r="O42" s="58">
        <f>C17*F42</f>
        <v>0</v>
      </c>
      <c r="P42" s="58">
        <f>C17*G42</f>
        <v>0</v>
      </c>
      <c r="Q42" s="58">
        <f>C17*H42</f>
        <v>0</v>
      </c>
      <c r="R42" s="58">
        <f>C17*I42</f>
        <v>0</v>
      </c>
      <c r="S42" s="58">
        <f>C17*J42</f>
        <v>0</v>
      </c>
      <c r="T42" s="58">
        <f>C17*K42</f>
        <v>0</v>
      </c>
    </row>
    <row r="43" spans="1:20" x14ac:dyDescent="0.35">
      <c r="A43" s="58"/>
      <c r="B43" s="58"/>
      <c r="C43" s="61" t="s">
        <v>57</v>
      </c>
      <c r="D43" s="58">
        <f>D18/D26</f>
        <v>0</v>
      </c>
      <c r="E43" s="58">
        <f t="shared" ref="E43:K43" si="19">E18/E26</f>
        <v>0</v>
      </c>
      <c r="F43" s="58">
        <f t="shared" si="19"/>
        <v>0</v>
      </c>
      <c r="G43" s="58">
        <f t="shared" si="19"/>
        <v>0</v>
      </c>
      <c r="H43" s="58">
        <f t="shared" si="19"/>
        <v>0.44444444444444453</v>
      </c>
      <c r="I43" s="58">
        <f t="shared" si="19"/>
        <v>0</v>
      </c>
      <c r="J43" s="58">
        <f t="shared" si="19"/>
        <v>0</v>
      </c>
      <c r="K43" s="58">
        <f t="shared" si="19"/>
        <v>0</v>
      </c>
      <c r="L43" s="58"/>
      <c r="M43" s="58">
        <f>C18*D43</f>
        <v>0</v>
      </c>
      <c r="N43" s="58">
        <f>C18*E43</f>
        <v>0</v>
      </c>
      <c r="O43" s="58">
        <f>C18*F43</f>
        <v>0</v>
      </c>
      <c r="P43" s="58">
        <f>C18*G43</f>
        <v>0</v>
      </c>
      <c r="Q43" s="58">
        <f>C18*H43</f>
        <v>0</v>
      </c>
      <c r="R43" s="58">
        <f>C18*I43</f>
        <v>0</v>
      </c>
      <c r="S43" s="58">
        <f>C18*J43</f>
        <v>0</v>
      </c>
      <c r="T43" s="58">
        <f>C18*K43</f>
        <v>0</v>
      </c>
    </row>
    <row r="44" spans="1:20" x14ac:dyDescent="0.35">
      <c r="A44" s="58"/>
      <c r="B44" s="58"/>
      <c r="C44" s="61" t="s">
        <v>57</v>
      </c>
      <c r="D44" s="58">
        <f>D19/D26</f>
        <v>0</v>
      </c>
      <c r="E44" s="58">
        <f t="shared" ref="E44:K44" si="20">E19/E26</f>
        <v>0</v>
      </c>
      <c r="F44" s="58">
        <f t="shared" si="20"/>
        <v>0</v>
      </c>
      <c r="G44" s="58">
        <f t="shared" si="20"/>
        <v>0</v>
      </c>
      <c r="H44" s="58">
        <f t="shared" si="20"/>
        <v>0.22222222222222227</v>
      </c>
      <c r="I44" s="58">
        <f t="shared" si="20"/>
        <v>0</v>
      </c>
      <c r="J44" s="58">
        <f t="shared" si="20"/>
        <v>0</v>
      </c>
      <c r="K44" s="58">
        <f t="shared" si="20"/>
        <v>0</v>
      </c>
      <c r="L44" s="58"/>
      <c r="M44" s="58">
        <f>C19*D44</f>
        <v>0</v>
      </c>
      <c r="N44" s="58">
        <f>C19*E44</f>
        <v>0</v>
      </c>
      <c r="O44" s="58">
        <f>C19*F44</f>
        <v>0</v>
      </c>
      <c r="P44" s="58">
        <f>C19*G44</f>
        <v>0</v>
      </c>
      <c r="Q44" s="58">
        <f>C19*H44</f>
        <v>0</v>
      </c>
      <c r="R44" s="58">
        <f>C19*I44</f>
        <v>0</v>
      </c>
      <c r="S44" s="58">
        <f>C19*J44</f>
        <v>0</v>
      </c>
      <c r="T44" s="58">
        <f>C19*K44</f>
        <v>0</v>
      </c>
    </row>
    <row r="45" spans="1:20" x14ac:dyDescent="0.35">
      <c r="A45" s="58"/>
      <c r="B45" s="58"/>
      <c r="C45" s="61" t="s">
        <v>57</v>
      </c>
      <c r="D45" s="58">
        <f>D20/D26</f>
        <v>0</v>
      </c>
      <c r="E45" s="58">
        <f t="shared" ref="E45:K45" si="21">E20/E26</f>
        <v>0</v>
      </c>
      <c r="F45" s="58">
        <f t="shared" si="21"/>
        <v>0</v>
      </c>
      <c r="G45" s="58">
        <f t="shared" si="21"/>
        <v>0</v>
      </c>
      <c r="H45" s="58">
        <f t="shared" si="21"/>
        <v>0</v>
      </c>
      <c r="I45" s="58">
        <f t="shared" si="21"/>
        <v>0.27777777777777779</v>
      </c>
      <c r="J45" s="58">
        <f t="shared" si="21"/>
        <v>0</v>
      </c>
      <c r="K45" s="58">
        <f t="shared" si="21"/>
        <v>0</v>
      </c>
      <c r="L45" s="58"/>
      <c r="M45" s="58">
        <f>C20*D45</f>
        <v>0</v>
      </c>
      <c r="N45" s="58">
        <f>C20*E45</f>
        <v>0</v>
      </c>
      <c r="O45" s="58">
        <f>C20*F45</f>
        <v>0</v>
      </c>
      <c r="P45" s="58">
        <f>C20*G45</f>
        <v>0</v>
      </c>
      <c r="Q45" s="58">
        <f>C20*H45</f>
        <v>0</v>
      </c>
      <c r="R45" s="58">
        <f>C20*I45</f>
        <v>0</v>
      </c>
      <c r="S45" s="58">
        <f>C20*J45</f>
        <v>0</v>
      </c>
      <c r="T45" s="58">
        <f>C20*K45</f>
        <v>0</v>
      </c>
    </row>
    <row r="46" spans="1:20" x14ac:dyDescent="0.35">
      <c r="A46" s="58"/>
      <c r="B46" s="58"/>
      <c r="C46" s="61" t="s">
        <v>57</v>
      </c>
      <c r="D46" s="58">
        <f>D21/D26</f>
        <v>0</v>
      </c>
      <c r="E46" s="58">
        <f t="shared" ref="E46:K46" si="22">E21/E26</f>
        <v>0</v>
      </c>
      <c r="F46" s="58">
        <f t="shared" si="22"/>
        <v>0</v>
      </c>
      <c r="G46" s="58">
        <f t="shared" si="22"/>
        <v>0</v>
      </c>
      <c r="H46" s="58">
        <f t="shared" si="22"/>
        <v>0</v>
      </c>
      <c r="I46" s="58">
        <f t="shared" si="22"/>
        <v>0.22222222222222224</v>
      </c>
      <c r="J46" s="58">
        <f t="shared" si="22"/>
        <v>0</v>
      </c>
      <c r="K46" s="58">
        <f t="shared" si="22"/>
        <v>0</v>
      </c>
      <c r="L46" s="58"/>
      <c r="M46" s="58">
        <f>C21*D46</f>
        <v>0</v>
      </c>
      <c r="N46" s="58">
        <f>C21*E46</f>
        <v>0</v>
      </c>
      <c r="O46" s="58">
        <f>C21*F46</f>
        <v>0</v>
      </c>
      <c r="P46" s="58">
        <f>C21*G46</f>
        <v>0</v>
      </c>
      <c r="Q46" s="58">
        <f>C21*H46</f>
        <v>0</v>
      </c>
      <c r="R46" s="58">
        <f>C21*I46</f>
        <v>0</v>
      </c>
      <c r="S46" s="58">
        <f>C21*J46</f>
        <v>0</v>
      </c>
      <c r="T46" s="58">
        <f>C21*K46</f>
        <v>0</v>
      </c>
    </row>
    <row r="47" spans="1:20" x14ac:dyDescent="0.35">
      <c r="A47" s="58"/>
      <c r="B47" s="58"/>
      <c r="C47" s="61" t="s">
        <v>57</v>
      </c>
      <c r="D47" s="58">
        <f>D22/D26</f>
        <v>0</v>
      </c>
      <c r="E47" s="58">
        <f t="shared" ref="E47:K47" si="23">E22/E26</f>
        <v>0</v>
      </c>
      <c r="F47" s="58">
        <f t="shared" si="23"/>
        <v>0</v>
      </c>
      <c r="G47" s="58">
        <f t="shared" si="23"/>
        <v>0</v>
      </c>
      <c r="H47" s="58">
        <f t="shared" si="23"/>
        <v>0</v>
      </c>
      <c r="I47" s="58">
        <f t="shared" si="23"/>
        <v>0.16666666666666666</v>
      </c>
      <c r="J47" s="58">
        <f t="shared" si="23"/>
        <v>0</v>
      </c>
      <c r="K47" s="58">
        <f t="shared" si="23"/>
        <v>0</v>
      </c>
      <c r="L47" s="58"/>
      <c r="M47" s="58">
        <f>C22*D47</f>
        <v>0</v>
      </c>
      <c r="N47" s="58">
        <f>C22*E47</f>
        <v>0</v>
      </c>
      <c r="O47" s="58">
        <f>C22*F47</f>
        <v>0</v>
      </c>
      <c r="P47" s="58">
        <f>C22*G47</f>
        <v>0</v>
      </c>
      <c r="Q47" s="58">
        <f>C22*H47</f>
        <v>0</v>
      </c>
      <c r="R47" s="58">
        <f>C22*I47</f>
        <v>0</v>
      </c>
      <c r="S47" s="58">
        <f>C22*J47</f>
        <v>0</v>
      </c>
      <c r="T47" s="58">
        <f>C22*K47</f>
        <v>0</v>
      </c>
    </row>
    <row r="48" spans="1:20" x14ac:dyDescent="0.35">
      <c r="A48" s="58"/>
      <c r="B48" s="58"/>
      <c r="C48" s="61" t="s">
        <v>57</v>
      </c>
      <c r="D48" s="58">
        <f>D23/D26</f>
        <v>0</v>
      </c>
      <c r="E48" s="58">
        <f t="shared" ref="E48:K48" si="24">E23/E26</f>
        <v>0</v>
      </c>
      <c r="F48" s="58">
        <f t="shared" si="24"/>
        <v>0</v>
      </c>
      <c r="G48" s="58">
        <f t="shared" si="24"/>
        <v>0</v>
      </c>
      <c r="H48" s="58">
        <f t="shared" si="24"/>
        <v>0</v>
      </c>
      <c r="I48" s="58">
        <f t="shared" si="24"/>
        <v>0.27777777777777779</v>
      </c>
      <c r="J48" s="58">
        <f t="shared" si="24"/>
        <v>5.5555555555555566E-2</v>
      </c>
      <c r="K48" s="58">
        <f t="shared" si="24"/>
        <v>0.55555555555555558</v>
      </c>
      <c r="L48" s="58"/>
      <c r="M48" s="58">
        <f>C23*D48</f>
        <v>0</v>
      </c>
      <c r="N48" s="58">
        <f>C23*E48</f>
        <v>0</v>
      </c>
      <c r="O48" s="58">
        <f>C23*F48</f>
        <v>0</v>
      </c>
      <c r="P48" s="58">
        <f>C23*G48</f>
        <v>0</v>
      </c>
      <c r="Q48" s="58">
        <f>C23*H48</f>
        <v>0</v>
      </c>
      <c r="R48" s="58">
        <f>C23*I48</f>
        <v>0</v>
      </c>
      <c r="S48" s="58">
        <f>C23*J48</f>
        <v>0</v>
      </c>
      <c r="T48" s="58">
        <f>C23*K48</f>
        <v>0</v>
      </c>
    </row>
    <row r="49" spans="1:20" x14ac:dyDescent="0.35">
      <c r="A49" s="58"/>
      <c r="B49" s="58"/>
      <c r="C49" s="61" t="s">
        <v>57</v>
      </c>
      <c r="D49" s="58">
        <f>D24/D26</f>
        <v>0</v>
      </c>
      <c r="E49" s="58">
        <f t="shared" ref="E49:K49" si="25">E24/E26</f>
        <v>0</v>
      </c>
      <c r="F49" s="58">
        <f t="shared" si="25"/>
        <v>0</v>
      </c>
      <c r="G49" s="58">
        <f t="shared" si="25"/>
        <v>0</v>
      </c>
      <c r="H49" s="58">
        <f t="shared" si="25"/>
        <v>0</v>
      </c>
      <c r="I49" s="58">
        <f t="shared" si="25"/>
        <v>0</v>
      </c>
      <c r="J49" s="58">
        <f t="shared" si="25"/>
        <v>0.22222222222222227</v>
      </c>
      <c r="K49" s="58">
        <f t="shared" si="25"/>
        <v>0</v>
      </c>
      <c r="L49" s="58"/>
      <c r="M49" s="58">
        <f>C24*D49</f>
        <v>0</v>
      </c>
      <c r="N49" s="58">
        <f>C24*E49</f>
        <v>0</v>
      </c>
      <c r="O49" s="58">
        <f>C24*F49</f>
        <v>0</v>
      </c>
      <c r="P49" s="58">
        <f>C24*G49</f>
        <v>0</v>
      </c>
      <c r="Q49" s="58">
        <f>C24*H49</f>
        <v>0</v>
      </c>
      <c r="R49" s="58">
        <f>C24*I49</f>
        <v>0</v>
      </c>
      <c r="S49" s="58">
        <f>C24*J49</f>
        <v>0</v>
      </c>
      <c r="T49" s="58">
        <f>C24*K49</f>
        <v>0</v>
      </c>
    </row>
    <row r="50" spans="1:20" x14ac:dyDescent="0.35">
      <c r="A50" s="58"/>
      <c r="B50" s="58"/>
      <c r="C50" s="61" t="s">
        <v>57</v>
      </c>
      <c r="D50" s="58">
        <f>D25/D26</f>
        <v>0</v>
      </c>
      <c r="E50" s="58">
        <f t="shared" ref="E50:K50" si="26">E25/E26</f>
        <v>0</v>
      </c>
      <c r="F50" s="58">
        <f t="shared" si="26"/>
        <v>0</v>
      </c>
      <c r="G50" s="58">
        <f t="shared" si="26"/>
        <v>0</v>
      </c>
      <c r="H50" s="58">
        <f t="shared" si="26"/>
        <v>0</v>
      </c>
      <c r="I50" s="58">
        <f t="shared" si="26"/>
        <v>0</v>
      </c>
      <c r="J50" s="58">
        <f t="shared" si="26"/>
        <v>0</v>
      </c>
      <c r="K50" s="58">
        <f t="shared" si="26"/>
        <v>0.33333333333333337</v>
      </c>
      <c r="L50" s="58"/>
      <c r="M50" s="58">
        <f>C25*D50</f>
        <v>0</v>
      </c>
      <c r="N50" s="58">
        <f>C25*E50</f>
        <v>0</v>
      </c>
      <c r="O50" s="58">
        <f>C25*F50</f>
        <v>0</v>
      </c>
      <c r="P50" s="58">
        <f>C25*G50</f>
        <v>0</v>
      </c>
      <c r="Q50" s="58">
        <f>C25*H50</f>
        <v>0</v>
      </c>
      <c r="R50" s="58">
        <f>C25*I50</f>
        <v>0</v>
      </c>
      <c r="S50" s="58">
        <f>C25*J50</f>
        <v>0</v>
      </c>
      <c r="T50" s="58">
        <f>C25*K50</f>
        <v>0</v>
      </c>
    </row>
    <row r="51" spans="1:20" x14ac:dyDescent="0.3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62" t="s">
        <v>59</v>
      </c>
      <c r="M51" s="58">
        <f>SUM(M27:M50)</f>
        <v>2.2857142857142861E-2</v>
      </c>
      <c r="N51" s="58">
        <f t="shared" ref="N51:T51" si="27">SUM(N27:N50)</f>
        <v>0.52580645161290307</v>
      </c>
      <c r="O51" s="58">
        <f t="shared" si="27"/>
        <v>3.6363636363636369E-2</v>
      </c>
      <c r="P51" s="58">
        <f t="shared" si="27"/>
        <v>0.1076923076923077</v>
      </c>
      <c r="Q51" s="58">
        <f t="shared" si="27"/>
        <v>0</v>
      </c>
      <c r="R51" s="58">
        <f t="shared" si="27"/>
        <v>0</v>
      </c>
      <c r="S51" s="58">
        <f t="shared" si="27"/>
        <v>6.666666666666668E-2</v>
      </c>
      <c r="T51" s="58">
        <f t="shared" si="27"/>
        <v>0</v>
      </c>
    </row>
    <row r="52" spans="1:20" x14ac:dyDescent="0.3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63" t="s">
        <v>61</v>
      </c>
      <c r="N52" s="63" t="s">
        <v>62</v>
      </c>
      <c r="O52" s="63" t="s">
        <v>63</v>
      </c>
      <c r="P52" s="63" t="s">
        <v>64</v>
      </c>
      <c r="Q52" s="63" t="s">
        <v>65</v>
      </c>
      <c r="R52" s="63" t="s">
        <v>66</v>
      </c>
      <c r="S52" s="63" t="s">
        <v>67</v>
      </c>
      <c r="T52" s="63" t="s">
        <v>68</v>
      </c>
    </row>
    <row r="54" spans="1:20" x14ac:dyDescent="0.35">
      <c r="L54" s="21" t="s">
        <v>69</v>
      </c>
      <c r="M54" s="23">
        <f>(C2*D27)/$M$51</f>
        <v>0</v>
      </c>
      <c r="N54" s="23">
        <f>(C2*E27)/$N$51</f>
        <v>0</v>
      </c>
      <c r="O54" s="23">
        <f>(C2*F27)/$O$51</f>
        <v>0</v>
      </c>
      <c r="P54" s="23">
        <f>(C2*G27)/$P$51</f>
        <v>0</v>
      </c>
      <c r="Q54" s="23" t="e">
        <f>(C2*H27)/$Q$51</f>
        <v>#DIV/0!</v>
      </c>
      <c r="R54" s="23" t="e">
        <f>(C2*I27)/$R$51</f>
        <v>#DIV/0!</v>
      </c>
      <c r="S54" s="23">
        <f>(C2*J27)/$S$51</f>
        <v>0</v>
      </c>
      <c r="T54" s="23" t="e">
        <f>(C2*K27)/$T$51</f>
        <v>#DIV/0!</v>
      </c>
    </row>
    <row r="55" spans="1:20" x14ac:dyDescent="0.35">
      <c r="M55" s="23">
        <f>(C3*D28)/$M$51</f>
        <v>0</v>
      </c>
      <c r="N55" s="23">
        <f>(C3*E28)/$N$51</f>
        <v>0</v>
      </c>
      <c r="O55" s="23">
        <f>(C3*F28)/$O$51</f>
        <v>0</v>
      </c>
      <c r="P55" s="23">
        <f>(C3*G28)/$P$51</f>
        <v>0</v>
      </c>
      <c r="Q55" s="23" t="e">
        <f>(C3*H28)/$Q$51</f>
        <v>#DIV/0!</v>
      </c>
      <c r="R55" s="23" t="e">
        <f>(C3*I28)/$R$51</f>
        <v>#DIV/0!</v>
      </c>
      <c r="S55" s="23">
        <f>(C3*J28)/$S$51</f>
        <v>0</v>
      </c>
      <c r="T55" s="23" t="e">
        <f>(C3*K28)/$T$51</f>
        <v>#DIV/0!</v>
      </c>
    </row>
    <row r="56" spans="1:20" x14ac:dyDescent="0.35">
      <c r="M56" s="23">
        <f>(C4*D29)/$M$51</f>
        <v>1</v>
      </c>
      <c r="N56" s="23">
        <f>(C4*E29)/$N$51</f>
        <v>0</v>
      </c>
      <c r="O56" s="23">
        <f>(C4*F29)/$O$51</f>
        <v>0</v>
      </c>
      <c r="P56" s="23">
        <f>(C4*G29)/$P$51</f>
        <v>0</v>
      </c>
      <c r="Q56" s="23" t="e">
        <f>(C4*H29)/$Q$51</f>
        <v>#DIV/0!</v>
      </c>
      <c r="R56" s="23" t="e">
        <f>(C4*I29)/$R$51</f>
        <v>#DIV/0!</v>
      </c>
      <c r="S56" s="23">
        <f>(C4*J29)/$S$51</f>
        <v>1</v>
      </c>
      <c r="T56" s="23" t="e">
        <f>(C4*K29)/$T$51</f>
        <v>#DIV/0!</v>
      </c>
    </row>
    <row r="57" spans="1:20" x14ac:dyDescent="0.35">
      <c r="M57" s="23">
        <f>(C5*D30)/$M$51</f>
        <v>0</v>
      </c>
      <c r="N57" s="23">
        <f>(C5*E30)/$N$51</f>
        <v>0</v>
      </c>
      <c r="O57" s="23">
        <f>(C5*F30)/$O$51</f>
        <v>0</v>
      </c>
      <c r="P57" s="23">
        <f>(C5*G30)/$P$51</f>
        <v>0</v>
      </c>
      <c r="Q57" s="23" t="e">
        <f>(C5*H30)/$Q$51</f>
        <v>#DIV/0!</v>
      </c>
      <c r="R57" s="23" t="e">
        <f>(C5*I30)/$R$51</f>
        <v>#DIV/0!</v>
      </c>
      <c r="S57" s="23">
        <f>(C5*J30)/$S$51</f>
        <v>0</v>
      </c>
      <c r="T57" s="23" t="e">
        <f>(C5*K30)/$T$51</f>
        <v>#DIV/0!</v>
      </c>
    </row>
    <row r="58" spans="1:20" x14ac:dyDescent="0.35">
      <c r="M58" s="23">
        <f>(C6*D31)/$M$51</f>
        <v>0</v>
      </c>
      <c r="N58" s="23">
        <f>(C6*E31)/$N$51</f>
        <v>0</v>
      </c>
      <c r="O58" s="23">
        <f>(C6*F31)/$O$51</f>
        <v>0</v>
      </c>
      <c r="P58" s="23">
        <f>(C6*G31)/$P$51</f>
        <v>0</v>
      </c>
      <c r="Q58" s="23" t="e">
        <f>(C6*H31)/$Q$51</f>
        <v>#DIV/0!</v>
      </c>
      <c r="R58" s="23" t="e">
        <f>(C6*I31)/$R$51</f>
        <v>#DIV/0!</v>
      </c>
      <c r="S58" s="23">
        <f>(C6*J31)/$S$51</f>
        <v>0</v>
      </c>
      <c r="T58" s="23" t="e">
        <f>(C6*K31)/$T$51</f>
        <v>#DIV/0!</v>
      </c>
    </row>
    <row r="59" spans="1:20" x14ac:dyDescent="0.35">
      <c r="M59" s="23">
        <f>(C7*D32)/$M$51</f>
        <v>0</v>
      </c>
      <c r="N59" s="23">
        <f>(C7*E32)/$N$51</f>
        <v>0</v>
      </c>
      <c r="O59" s="23">
        <f>(C7*F32)/$O$51</f>
        <v>0</v>
      </c>
      <c r="P59" s="23">
        <f>(C7*G32)/$P$51</f>
        <v>0</v>
      </c>
      <c r="Q59" s="23" t="e">
        <f>(C7*H32)/$Q$51</f>
        <v>#DIV/0!</v>
      </c>
      <c r="R59" s="23" t="e">
        <f>(C7*I32)/$R$51</f>
        <v>#DIV/0!</v>
      </c>
      <c r="S59" s="23">
        <f>(C7*J32)/$S$51</f>
        <v>0</v>
      </c>
      <c r="T59" s="23" t="e">
        <f>(C7*K32)/$T$51</f>
        <v>#DIV/0!</v>
      </c>
    </row>
    <row r="60" spans="1:20" x14ac:dyDescent="0.35">
      <c r="M60" s="23">
        <f>(C8*D33)/$M$51</f>
        <v>0</v>
      </c>
      <c r="N60" s="23">
        <f>(C8*E33)/$N$51</f>
        <v>0.245398773006135</v>
      </c>
      <c r="O60" s="23">
        <f>(C8*F33)/$O$51</f>
        <v>0</v>
      </c>
      <c r="P60" s="23">
        <f>(C8*G33)/$P$51</f>
        <v>1</v>
      </c>
      <c r="Q60" s="23" t="e">
        <f>(C8*H33)/$Q$51</f>
        <v>#DIV/0!</v>
      </c>
      <c r="R60" s="23" t="e">
        <f>(C8*I33)/$R$51</f>
        <v>#DIV/0!</v>
      </c>
      <c r="S60" s="23">
        <f>(C8*J33)/$S$51</f>
        <v>0</v>
      </c>
      <c r="T60" s="23" t="e">
        <f>(C8*K33)/$T$51</f>
        <v>#DIV/0!</v>
      </c>
    </row>
    <row r="61" spans="1:20" x14ac:dyDescent="0.35">
      <c r="M61" s="23">
        <f>(C9*D34)/$M$51</f>
        <v>0</v>
      </c>
      <c r="N61" s="23">
        <f>(C9*E34)/$N$51</f>
        <v>0.25766871165644173</v>
      </c>
      <c r="O61" s="23">
        <f>(C9*F34)/$O$51</f>
        <v>0</v>
      </c>
      <c r="P61" s="23">
        <f>(C9*G34)/$P$51</f>
        <v>0</v>
      </c>
      <c r="Q61" s="23" t="e">
        <f>(C9*H34)/$Q$51</f>
        <v>#DIV/0!</v>
      </c>
      <c r="R61" s="23" t="e">
        <f>(C9*I34)/$R$51</f>
        <v>#DIV/0!</v>
      </c>
      <c r="S61" s="23">
        <f>(C9*J34)/$S$51</f>
        <v>0</v>
      </c>
      <c r="T61" s="23" t="e">
        <f>(C9*K34)/$T$51</f>
        <v>#DIV/0!</v>
      </c>
    </row>
    <row r="62" spans="1:20" x14ac:dyDescent="0.35">
      <c r="M62" s="23">
        <f>(C10*D35)/$M$51</f>
        <v>0</v>
      </c>
      <c r="N62" s="23">
        <f>(C10*E35)/$N$51</f>
        <v>0.19631901840490804</v>
      </c>
      <c r="O62" s="23">
        <f>(C10*F35)/$O$51</f>
        <v>0</v>
      </c>
      <c r="P62" s="23">
        <f>(C10*G35)/$P$51</f>
        <v>0</v>
      </c>
      <c r="Q62" s="23" t="e">
        <f>(C10*H35)/$Q$51</f>
        <v>#DIV/0!</v>
      </c>
      <c r="R62" s="23" t="e">
        <f>(C10*I35)/$R$51</f>
        <v>#DIV/0!</v>
      </c>
      <c r="S62" s="23">
        <f>(C10*J35)/$S$51</f>
        <v>0</v>
      </c>
      <c r="T62" s="23" t="e">
        <f>(C10*K35)/$T$51</f>
        <v>#DIV/0!</v>
      </c>
    </row>
    <row r="63" spans="1:20" x14ac:dyDescent="0.35">
      <c r="M63" s="23">
        <f>(C11*D36)/$M$51</f>
        <v>0</v>
      </c>
      <c r="N63" s="23">
        <f>(C11*E36)/$N$51</f>
        <v>0.30061349693251532</v>
      </c>
      <c r="O63" s="23">
        <f>(C11*F36)/$O$51</f>
        <v>0</v>
      </c>
      <c r="P63" s="23">
        <f>(C11*G36)/$P$51</f>
        <v>0</v>
      </c>
      <c r="Q63" s="23" t="e">
        <f>(C11*H36)/$Q$51</f>
        <v>#DIV/0!</v>
      </c>
      <c r="R63" s="23" t="e">
        <f>(C11*I36)/$R$51</f>
        <v>#DIV/0!</v>
      </c>
      <c r="S63" s="23">
        <f>(C11*J36)/$S$51</f>
        <v>0</v>
      </c>
      <c r="T63" s="23" t="e">
        <f>(C11*K36)/$T$51</f>
        <v>#DIV/0!</v>
      </c>
    </row>
    <row r="64" spans="1:20" x14ac:dyDescent="0.35">
      <c r="M64" s="23">
        <f>(C12*D37)/$M$51</f>
        <v>0</v>
      </c>
      <c r="N64" s="23">
        <f>(C12*E37)/$N$51</f>
        <v>0</v>
      </c>
      <c r="O64" s="23">
        <f>(C12*F37)/$O$51</f>
        <v>0</v>
      </c>
      <c r="P64" s="23">
        <f>(C12*G37)/$P$51</f>
        <v>0</v>
      </c>
      <c r="Q64" s="23" t="e">
        <f>(C12*H37)/$Q$51</f>
        <v>#DIV/0!</v>
      </c>
      <c r="R64" s="23" t="e">
        <f>(C12*I37)/$R$51</f>
        <v>#DIV/0!</v>
      </c>
      <c r="S64" s="23">
        <f>(C12*J37)/$S$51</f>
        <v>0</v>
      </c>
      <c r="T64" s="23" t="e">
        <f>(C12*K37)/$T$51</f>
        <v>#DIV/0!</v>
      </c>
    </row>
    <row r="65" spans="12:20" x14ac:dyDescent="0.35">
      <c r="M65" s="23">
        <f>(C13*D38)/$M$51</f>
        <v>0</v>
      </c>
      <c r="N65" s="23">
        <f>(C13*E38)/$N$51</f>
        <v>0</v>
      </c>
      <c r="O65" s="23">
        <f>(C13*F38)/$O$51</f>
        <v>0</v>
      </c>
      <c r="P65" s="23">
        <f>(C13*G38)/$P$51</f>
        <v>0</v>
      </c>
      <c r="Q65" s="23" t="e">
        <f>(C13*H38)/$Q$51</f>
        <v>#DIV/0!</v>
      </c>
      <c r="R65" s="23" t="e">
        <f>(C13*I38)/$R$51</f>
        <v>#DIV/0!</v>
      </c>
      <c r="S65" s="23">
        <f>(C13*J38)/$S$51</f>
        <v>0</v>
      </c>
      <c r="T65" s="23" t="e">
        <f>(C13*K38)/$T$51</f>
        <v>#DIV/0!</v>
      </c>
    </row>
    <row r="66" spans="12:20" x14ac:dyDescent="0.35">
      <c r="M66" s="23">
        <f>(C14*D39)/$M$51</f>
        <v>0</v>
      </c>
      <c r="N66" s="23">
        <f>(C14*E39)/$N$51</f>
        <v>0</v>
      </c>
      <c r="O66" s="23">
        <f>(C14*F39)/$O$51</f>
        <v>0</v>
      </c>
      <c r="P66" s="23">
        <f>(C14*G39)/$P$51</f>
        <v>0</v>
      </c>
      <c r="Q66" s="23" t="e">
        <f>(C14*H39)/$Q$51</f>
        <v>#DIV/0!</v>
      </c>
      <c r="R66" s="23" t="e">
        <f>(C14*I39)/$R$51</f>
        <v>#DIV/0!</v>
      </c>
      <c r="S66" s="23">
        <f>(C14*J39)/$S$51</f>
        <v>0</v>
      </c>
      <c r="T66" s="23" t="e">
        <f>(C14*K39)/$T$51</f>
        <v>#DIV/0!</v>
      </c>
    </row>
    <row r="67" spans="12:20" x14ac:dyDescent="0.35">
      <c r="M67" s="23">
        <f>(C15*D40)/$M$51</f>
        <v>0</v>
      </c>
      <c r="N67" s="23">
        <f>(C15*E40)/$N$51</f>
        <v>0</v>
      </c>
      <c r="O67" s="23">
        <f>(C15*F40)/$O$51</f>
        <v>1</v>
      </c>
      <c r="P67" s="23">
        <f>(C15*G40)/$P$51</f>
        <v>0</v>
      </c>
      <c r="Q67" s="23" t="e">
        <f>(C15*H40)/$Q$51</f>
        <v>#DIV/0!</v>
      </c>
      <c r="R67" s="23" t="e">
        <f>(C15*I40)/$R$51</f>
        <v>#DIV/0!</v>
      </c>
      <c r="S67" s="23">
        <f>(C15*J40)/$S$51</f>
        <v>0</v>
      </c>
      <c r="T67" s="23" t="e">
        <f>(C15*K40)/$T$51</f>
        <v>#DIV/0!</v>
      </c>
    </row>
    <row r="68" spans="12:20" x14ac:dyDescent="0.35">
      <c r="M68" s="23">
        <f>(C16*D41)/$M$51</f>
        <v>0</v>
      </c>
      <c r="N68" s="23">
        <f>(C16*E41)/$N$51</f>
        <v>0</v>
      </c>
      <c r="O68" s="23">
        <f>(C16*F41)/$O$51</f>
        <v>0</v>
      </c>
      <c r="P68" s="23">
        <f>(C16*G41)/$P$51</f>
        <v>0</v>
      </c>
      <c r="Q68" s="23" t="e">
        <f>(C16*H41)/$Q$51</f>
        <v>#DIV/0!</v>
      </c>
      <c r="R68" s="23" t="e">
        <f>(C16*I41)/$R$51</f>
        <v>#DIV/0!</v>
      </c>
      <c r="S68" s="23">
        <f>(C16*J41)/$S$51</f>
        <v>0</v>
      </c>
      <c r="T68" s="23" t="e">
        <f>(C16*K41)/$T$51</f>
        <v>#DIV/0!</v>
      </c>
    </row>
    <row r="69" spans="12:20" x14ac:dyDescent="0.35">
      <c r="M69" s="23">
        <f>(C17*D42)/$M$51</f>
        <v>0</v>
      </c>
      <c r="N69" s="23">
        <f>(C17*E42)/$N$51</f>
        <v>0</v>
      </c>
      <c r="O69" s="23">
        <f>(C17*F42)/$O$51</f>
        <v>0</v>
      </c>
      <c r="P69" s="23">
        <f>(C17*G42)/$P$51</f>
        <v>0</v>
      </c>
      <c r="Q69" s="23" t="e">
        <f>(C17*H42)/$Q$51</f>
        <v>#DIV/0!</v>
      </c>
      <c r="R69" s="23" t="e">
        <f>(C17*I42)/$R$51</f>
        <v>#DIV/0!</v>
      </c>
      <c r="S69" s="23">
        <f>(C17*J42)/$S$51</f>
        <v>0</v>
      </c>
      <c r="T69" s="23" t="e">
        <f>(C17*K42)/$T$51</f>
        <v>#DIV/0!</v>
      </c>
    </row>
    <row r="70" spans="12:20" x14ac:dyDescent="0.35">
      <c r="M70" s="23">
        <f>(C18*D43)/$M$51</f>
        <v>0</v>
      </c>
      <c r="N70" s="23">
        <f>(C18*E43)/$N$51</f>
        <v>0</v>
      </c>
      <c r="O70" s="23">
        <f>(C18*F43)/$O$51</f>
        <v>0</v>
      </c>
      <c r="P70" s="23">
        <f>(C18*G43)/$P$51</f>
        <v>0</v>
      </c>
      <c r="Q70" s="23" t="e">
        <f>(C18*H43)/$Q$51</f>
        <v>#DIV/0!</v>
      </c>
      <c r="R70" s="23" t="e">
        <f>(C18*I43)/$R$51</f>
        <v>#DIV/0!</v>
      </c>
      <c r="S70" s="23">
        <f>(C18*J43)/$S$51</f>
        <v>0</v>
      </c>
      <c r="T70" s="23" t="e">
        <f>(C18*K43)/$T$51</f>
        <v>#DIV/0!</v>
      </c>
    </row>
    <row r="71" spans="12:20" x14ac:dyDescent="0.35">
      <c r="M71" s="23">
        <f>(C19*D44)/$M$51</f>
        <v>0</v>
      </c>
      <c r="N71" s="23">
        <f>(C19*E44)/$N$51</f>
        <v>0</v>
      </c>
      <c r="O71" s="23">
        <f>(C19*F44)/$O$51</f>
        <v>0</v>
      </c>
      <c r="P71" s="23">
        <f>(C19*G44)/$P$51</f>
        <v>0</v>
      </c>
      <c r="Q71" s="23" t="e">
        <f>(C19*H44)/$Q$51</f>
        <v>#DIV/0!</v>
      </c>
      <c r="R71" s="23" t="e">
        <f>(C19*I44)/$R$51</f>
        <v>#DIV/0!</v>
      </c>
      <c r="S71" s="23">
        <f>(C19*J44)/$S$51</f>
        <v>0</v>
      </c>
      <c r="T71" s="23" t="e">
        <f>(C19*K44)/$T$51</f>
        <v>#DIV/0!</v>
      </c>
    </row>
    <row r="72" spans="12:20" x14ac:dyDescent="0.35">
      <c r="M72" s="23">
        <f>(C20*D45)/$M$51</f>
        <v>0</v>
      </c>
      <c r="N72" s="23">
        <f>(C20*E45)/$N$51</f>
        <v>0</v>
      </c>
      <c r="O72" s="23">
        <f>(C20*F45)/$O$51</f>
        <v>0</v>
      </c>
      <c r="P72" s="23">
        <f>(C20*G45)/$P$51</f>
        <v>0</v>
      </c>
      <c r="Q72" s="23" t="e">
        <f>(C20*H45)/$Q$51</f>
        <v>#DIV/0!</v>
      </c>
      <c r="R72" s="23" t="e">
        <f>(C20*I45)/$R$51</f>
        <v>#DIV/0!</v>
      </c>
      <c r="S72" s="23">
        <f>(C20*J45)/$S$51</f>
        <v>0</v>
      </c>
      <c r="T72" s="23" t="e">
        <f>(C20*K45)/$T$51</f>
        <v>#DIV/0!</v>
      </c>
    </row>
    <row r="73" spans="12:20" x14ac:dyDescent="0.35">
      <c r="M73" s="23">
        <f>(C21*D46)/$M$51</f>
        <v>0</v>
      </c>
      <c r="N73" s="23">
        <f>(C21*E46)/$N$51</f>
        <v>0</v>
      </c>
      <c r="O73" s="23">
        <f>(C21*F46)/$O$51</f>
        <v>0</v>
      </c>
      <c r="P73" s="23">
        <f>(C21*G46)/$P$51</f>
        <v>0</v>
      </c>
      <c r="Q73" s="23" t="e">
        <f>(C21*H46)/$Q$51</f>
        <v>#DIV/0!</v>
      </c>
      <c r="R73" s="23" t="e">
        <f>(C21*I46)/$R$51</f>
        <v>#DIV/0!</v>
      </c>
      <c r="S73" s="23">
        <f>(C21*J46)/$S$51</f>
        <v>0</v>
      </c>
      <c r="T73" s="23" t="e">
        <f>(C21*K46)/$T$51</f>
        <v>#DIV/0!</v>
      </c>
    </row>
    <row r="74" spans="12:20" x14ac:dyDescent="0.35">
      <c r="M74" s="23">
        <f>(C22*D47)/$M$51</f>
        <v>0</v>
      </c>
      <c r="N74" s="23">
        <f>(C22*E47)/$N$51</f>
        <v>0</v>
      </c>
      <c r="O74" s="23">
        <f>(C22*F47)/$O$51</f>
        <v>0</v>
      </c>
      <c r="P74" s="23">
        <f>(C22*G47)/$P$51</f>
        <v>0</v>
      </c>
      <c r="Q74" s="23" t="e">
        <f>(C22*H47)/$Q$51</f>
        <v>#DIV/0!</v>
      </c>
      <c r="R74" s="23" t="e">
        <f>(C22*I47)/$R$51</f>
        <v>#DIV/0!</v>
      </c>
      <c r="S74" s="23">
        <f>(C22*J47)/$S$51</f>
        <v>0</v>
      </c>
      <c r="T74" s="23" t="e">
        <f>(C22*K47)/$T$51</f>
        <v>#DIV/0!</v>
      </c>
    </row>
    <row r="75" spans="12:20" x14ac:dyDescent="0.35">
      <c r="M75" s="23">
        <f>(C23*D48)/$M$51</f>
        <v>0</v>
      </c>
      <c r="N75" s="23">
        <f>(C23*E48)/$N$51</f>
        <v>0</v>
      </c>
      <c r="O75" s="23">
        <f>(C23*F48)/$O$51</f>
        <v>0</v>
      </c>
      <c r="P75" s="23">
        <f>(C23*G48)/$P$51</f>
        <v>0</v>
      </c>
      <c r="Q75" s="23" t="e">
        <f>(C23*H48)/$Q$51</f>
        <v>#DIV/0!</v>
      </c>
      <c r="R75" s="23" t="e">
        <f>(C23*I48)/$R$51</f>
        <v>#DIV/0!</v>
      </c>
      <c r="S75" s="23">
        <f>(C23*J48)/$S$51</f>
        <v>0</v>
      </c>
      <c r="T75" s="23" t="e">
        <f>(C23*K48)/$T$51</f>
        <v>#DIV/0!</v>
      </c>
    </row>
    <row r="76" spans="12:20" x14ac:dyDescent="0.35">
      <c r="M76" s="23">
        <f>(C24*D49)/$M$51</f>
        <v>0</v>
      </c>
      <c r="N76" s="23">
        <f>(C24*E49)/$N$51</f>
        <v>0</v>
      </c>
      <c r="O76" s="23">
        <f>(C24*F49)/$O$51</f>
        <v>0</v>
      </c>
      <c r="P76" s="23">
        <f>(C24*G49)/$P$51</f>
        <v>0</v>
      </c>
      <c r="Q76" s="23" t="e">
        <f>(C24*H49)/$Q$51</f>
        <v>#DIV/0!</v>
      </c>
      <c r="R76" s="23" t="e">
        <f>(C24*I49)/$R$51</f>
        <v>#DIV/0!</v>
      </c>
      <c r="S76" s="23">
        <f>(C24*J49)/$S$51</f>
        <v>0</v>
      </c>
      <c r="T76" s="23" t="e">
        <f>(C24*K49)/$T$51</f>
        <v>#DIV/0!</v>
      </c>
    </row>
    <row r="77" spans="12:20" x14ac:dyDescent="0.35">
      <c r="M77" s="23">
        <f>(C25*D50)/$M$51</f>
        <v>0</v>
      </c>
      <c r="N77" s="23">
        <f>(C25*E50)/$N$51</f>
        <v>0</v>
      </c>
      <c r="O77" s="23">
        <f>(C25*F50)/$O$51</f>
        <v>0</v>
      </c>
      <c r="P77" s="23">
        <f>(C25*G50)/$P$51</f>
        <v>0</v>
      </c>
      <c r="Q77" s="23" t="e">
        <f>(C25*H50)/$Q$51</f>
        <v>#DIV/0!</v>
      </c>
      <c r="R77" s="23" t="e">
        <f>(C25*I50)/$R$51</f>
        <v>#DIV/0!</v>
      </c>
      <c r="S77" s="23">
        <f>(C25*J50)/$S$51</f>
        <v>0</v>
      </c>
      <c r="T77" s="23" t="e">
        <f>(C25*K50)/$T$51</f>
        <v>#DIV/0!</v>
      </c>
    </row>
    <row r="79" spans="12:20" x14ac:dyDescent="0.35">
      <c r="L79" s="21" t="s">
        <v>76</v>
      </c>
      <c r="M79" s="23">
        <f>M54*D2</f>
        <v>0</v>
      </c>
      <c r="N79" s="23">
        <f t="shared" ref="N79:T94" si="28">N54*E2</f>
        <v>0</v>
      </c>
      <c r="O79" s="23">
        <f t="shared" si="28"/>
        <v>0</v>
      </c>
      <c r="P79" s="23">
        <f t="shared" si="28"/>
        <v>0</v>
      </c>
      <c r="Q79" s="23" t="e">
        <f t="shared" si="28"/>
        <v>#DIV/0!</v>
      </c>
      <c r="R79" s="23" t="e">
        <f t="shared" si="28"/>
        <v>#DIV/0!</v>
      </c>
      <c r="S79" s="23">
        <f t="shared" si="28"/>
        <v>0</v>
      </c>
      <c r="T79" s="23" t="e">
        <f t="shared" si="28"/>
        <v>#DIV/0!</v>
      </c>
    </row>
    <row r="80" spans="12:20" x14ac:dyDescent="0.35">
      <c r="M80" s="23">
        <f t="shared" ref="M80:T95" si="29">M55*D3</f>
        <v>0</v>
      </c>
      <c r="N80" s="23">
        <f t="shared" si="28"/>
        <v>0</v>
      </c>
      <c r="O80" s="23">
        <f t="shared" si="28"/>
        <v>0</v>
      </c>
      <c r="P80" s="23">
        <f t="shared" si="28"/>
        <v>0</v>
      </c>
      <c r="Q80" s="23" t="e">
        <f t="shared" si="28"/>
        <v>#DIV/0!</v>
      </c>
      <c r="R80" s="23" t="e">
        <f t="shared" si="28"/>
        <v>#DIV/0!</v>
      </c>
      <c r="S80" s="23">
        <f t="shared" si="28"/>
        <v>0</v>
      </c>
      <c r="T80" s="23" t="e">
        <f t="shared" si="28"/>
        <v>#DIV/0!</v>
      </c>
    </row>
    <row r="81" spans="13:20" x14ac:dyDescent="0.35">
      <c r="M81" s="23">
        <f t="shared" si="29"/>
        <v>0.2</v>
      </c>
      <c r="N81" s="23">
        <f t="shared" si="28"/>
        <v>0</v>
      </c>
      <c r="O81" s="23">
        <f t="shared" si="28"/>
        <v>0</v>
      </c>
      <c r="P81" s="23">
        <f t="shared" si="28"/>
        <v>0</v>
      </c>
      <c r="Q81" s="23" t="e">
        <f t="shared" si="28"/>
        <v>#DIV/0!</v>
      </c>
      <c r="R81" s="23" t="e">
        <f t="shared" si="28"/>
        <v>#DIV/0!</v>
      </c>
      <c r="S81" s="23">
        <f t="shared" si="28"/>
        <v>0.6</v>
      </c>
      <c r="T81" s="23" t="e">
        <f t="shared" si="28"/>
        <v>#DIV/0!</v>
      </c>
    </row>
    <row r="82" spans="13:20" x14ac:dyDescent="0.35">
      <c r="M82" s="23">
        <f t="shared" si="29"/>
        <v>0</v>
      </c>
      <c r="N82" s="23">
        <f t="shared" si="28"/>
        <v>0</v>
      </c>
      <c r="O82" s="23">
        <f t="shared" si="28"/>
        <v>0</v>
      </c>
      <c r="P82" s="23">
        <f t="shared" si="28"/>
        <v>0</v>
      </c>
      <c r="Q82" s="23" t="e">
        <f t="shared" si="28"/>
        <v>#DIV/0!</v>
      </c>
      <c r="R82" s="23" t="e">
        <f t="shared" si="28"/>
        <v>#DIV/0!</v>
      </c>
      <c r="S82" s="23">
        <f t="shared" si="28"/>
        <v>0</v>
      </c>
      <c r="T82" s="23" t="e">
        <f t="shared" si="28"/>
        <v>#DIV/0!</v>
      </c>
    </row>
    <row r="83" spans="13:20" x14ac:dyDescent="0.35">
      <c r="M83" s="23">
        <f t="shared" si="29"/>
        <v>0</v>
      </c>
      <c r="N83" s="23">
        <f t="shared" si="28"/>
        <v>0</v>
      </c>
      <c r="O83" s="23">
        <f t="shared" si="28"/>
        <v>0</v>
      </c>
      <c r="P83" s="23">
        <f t="shared" si="28"/>
        <v>0</v>
      </c>
      <c r="Q83" s="23" t="e">
        <f t="shared" si="28"/>
        <v>#DIV/0!</v>
      </c>
      <c r="R83" s="23" t="e">
        <f t="shared" si="28"/>
        <v>#DIV/0!</v>
      </c>
      <c r="S83" s="23">
        <f t="shared" si="28"/>
        <v>0</v>
      </c>
      <c r="T83" s="23" t="e">
        <f t="shared" si="28"/>
        <v>#DIV/0!</v>
      </c>
    </row>
    <row r="84" spans="13:20" x14ac:dyDescent="0.35">
      <c r="M84" s="23">
        <f t="shared" si="29"/>
        <v>0</v>
      </c>
      <c r="N84" s="23">
        <f t="shared" si="28"/>
        <v>0</v>
      </c>
      <c r="O84" s="23">
        <f t="shared" si="28"/>
        <v>0</v>
      </c>
      <c r="P84" s="23">
        <f t="shared" si="28"/>
        <v>0</v>
      </c>
      <c r="Q84" s="23" t="e">
        <f t="shared" si="28"/>
        <v>#DIV/0!</v>
      </c>
      <c r="R84" s="23" t="e">
        <f t="shared" si="28"/>
        <v>#DIV/0!</v>
      </c>
      <c r="S84" s="23">
        <f t="shared" si="28"/>
        <v>0</v>
      </c>
      <c r="T84" s="23" t="e">
        <f t="shared" si="28"/>
        <v>#DIV/0!</v>
      </c>
    </row>
    <row r="85" spans="13:20" x14ac:dyDescent="0.35">
      <c r="M85" s="23">
        <f t="shared" si="29"/>
        <v>0</v>
      </c>
      <c r="N85" s="23">
        <f t="shared" si="28"/>
        <v>0.245398773006135</v>
      </c>
      <c r="O85" s="23">
        <f t="shared" si="28"/>
        <v>0</v>
      </c>
      <c r="P85" s="23">
        <f t="shared" si="28"/>
        <v>0.7</v>
      </c>
      <c r="Q85" s="23" t="e">
        <f t="shared" si="28"/>
        <v>#DIV/0!</v>
      </c>
      <c r="R85" s="23" t="e">
        <f t="shared" si="28"/>
        <v>#DIV/0!</v>
      </c>
      <c r="S85" s="23">
        <f t="shared" si="28"/>
        <v>0</v>
      </c>
      <c r="T85" s="23" t="e">
        <f t="shared" si="28"/>
        <v>#DIV/0!</v>
      </c>
    </row>
    <row r="86" spans="13:20" x14ac:dyDescent="0.35">
      <c r="M86" s="23">
        <f t="shared" si="29"/>
        <v>0</v>
      </c>
      <c r="N86" s="23">
        <f t="shared" si="28"/>
        <v>0.15460122699386503</v>
      </c>
      <c r="O86" s="23">
        <f t="shared" si="28"/>
        <v>0</v>
      </c>
      <c r="P86" s="23">
        <f t="shared" si="28"/>
        <v>0</v>
      </c>
      <c r="Q86" s="23" t="e">
        <f t="shared" si="28"/>
        <v>#DIV/0!</v>
      </c>
      <c r="R86" s="23" t="e">
        <f t="shared" si="28"/>
        <v>#DIV/0!</v>
      </c>
      <c r="S86" s="23">
        <f t="shared" si="28"/>
        <v>0</v>
      </c>
      <c r="T86" s="23" t="e">
        <f t="shared" si="28"/>
        <v>#DIV/0!</v>
      </c>
    </row>
    <row r="87" spans="13:20" x14ac:dyDescent="0.35">
      <c r="M87" s="23">
        <f t="shared" si="29"/>
        <v>0</v>
      </c>
      <c r="N87" s="23">
        <f t="shared" si="28"/>
        <v>0.15705521472392645</v>
      </c>
      <c r="O87" s="23">
        <f t="shared" si="28"/>
        <v>0</v>
      </c>
      <c r="P87" s="23">
        <f t="shared" si="28"/>
        <v>0</v>
      </c>
      <c r="Q87" s="23" t="e">
        <f t="shared" si="28"/>
        <v>#DIV/0!</v>
      </c>
      <c r="R87" s="23" t="e">
        <f t="shared" si="28"/>
        <v>#DIV/0!</v>
      </c>
      <c r="S87" s="23">
        <f t="shared" si="28"/>
        <v>0</v>
      </c>
      <c r="T87" s="23" t="e">
        <f t="shared" si="28"/>
        <v>#DIV/0!</v>
      </c>
    </row>
    <row r="88" spans="13:20" x14ac:dyDescent="0.35">
      <c r="M88" s="23">
        <f t="shared" si="29"/>
        <v>0</v>
      </c>
      <c r="N88" s="23">
        <f t="shared" si="28"/>
        <v>0.21042944785276071</v>
      </c>
      <c r="O88" s="23">
        <f t="shared" si="28"/>
        <v>0</v>
      </c>
      <c r="P88" s="23">
        <f t="shared" si="28"/>
        <v>0</v>
      </c>
      <c r="Q88" s="23" t="e">
        <f t="shared" si="28"/>
        <v>#DIV/0!</v>
      </c>
      <c r="R88" s="23" t="e">
        <f t="shared" si="28"/>
        <v>#DIV/0!</v>
      </c>
      <c r="S88" s="23">
        <f t="shared" si="28"/>
        <v>0</v>
      </c>
      <c r="T88" s="23" t="e">
        <f t="shared" si="28"/>
        <v>#DIV/0!</v>
      </c>
    </row>
    <row r="89" spans="13:20" x14ac:dyDescent="0.35">
      <c r="M89" s="23">
        <f t="shared" si="29"/>
        <v>0</v>
      </c>
      <c r="N89" s="23">
        <f t="shared" si="28"/>
        <v>0</v>
      </c>
      <c r="O89" s="23">
        <f t="shared" si="28"/>
        <v>0</v>
      </c>
      <c r="P89" s="23">
        <f t="shared" si="28"/>
        <v>0</v>
      </c>
      <c r="Q89" s="23" t="e">
        <f t="shared" si="28"/>
        <v>#DIV/0!</v>
      </c>
      <c r="R89" s="23" t="e">
        <f t="shared" si="28"/>
        <v>#DIV/0!</v>
      </c>
      <c r="S89" s="23">
        <f t="shared" si="28"/>
        <v>0</v>
      </c>
      <c r="T89" s="23" t="e">
        <f t="shared" si="28"/>
        <v>#DIV/0!</v>
      </c>
    </row>
    <row r="90" spans="13:20" x14ac:dyDescent="0.35">
      <c r="M90" s="23">
        <f t="shared" si="29"/>
        <v>0</v>
      </c>
      <c r="N90" s="23">
        <f t="shared" si="28"/>
        <v>0</v>
      </c>
      <c r="O90" s="23">
        <f t="shared" si="28"/>
        <v>0</v>
      </c>
      <c r="P90" s="23">
        <f t="shared" si="28"/>
        <v>0</v>
      </c>
      <c r="Q90" s="23" t="e">
        <f t="shared" si="28"/>
        <v>#DIV/0!</v>
      </c>
      <c r="R90" s="23" t="e">
        <f t="shared" si="28"/>
        <v>#DIV/0!</v>
      </c>
      <c r="S90" s="23">
        <f t="shared" si="28"/>
        <v>0</v>
      </c>
      <c r="T90" s="23" t="e">
        <f t="shared" si="28"/>
        <v>#DIV/0!</v>
      </c>
    </row>
    <row r="91" spans="13:20" x14ac:dyDescent="0.35">
      <c r="M91" s="23">
        <f t="shared" si="29"/>
        <v>0</v>
      </c>
      <c r="N91" s="23">
        <f t="shared" si="28"/>
        <v>0</v>
      </c>
      <c r="O91" s="23">
        <f t="shared" si="28"/>
        <v>0</v>
      </c>
      <c r="P91" s="23">
        <f t="shared" si="28"/>
        <v>0</v>
      </c>
      <c r="Q91" s="23" t="e">
        <f t="shared" si="28"/>
        <v>#DIV/0!</v>
      </c>
      <c r="R91" s="23" t="e">
        <f t="shared" si="28"/>
        <v>#DIV/0!</v>
      </c>
      <c r="S91" s="23">
        <f t="shared" si="28"/>
        <v>0</v>
      </c>
      <c r="T91" s="23" t="e">
        <f t="shared" si="28"/>
        <v>#DIV/0!</v>
      </c>
    </row>
    <row r="92" spans="13:20" x14ac:dyDescent="0.35">
      <c r="M92" s="23">
        <f t="shared" si="29"/>
        <v>0</v>
      </c>
      <c r="N92" s="23">
        <f t="shared" si="28"/>
        <v>0</v>
      </c>
      <c r="O92" s="23">
        <f t="shared" si="28"/>
        <v>0.2</v>
      </c>
      <c r="P92" s="23">
        <f t="shared" si="28"/>
        <v>0</v>
      </c>
      <c r="Q92" s="23" t="e">
        <f t="shared" si="28"/>
        <v>#DIV/0!</v>
      </c>
      <c r="R92" s="23" t="e">
        <f t="shared" si="28"/>
        <v>#DIV/0!</v>
      </c>
      <c r="S92" s="23">
        <f t="shared" si="28"/>
        <v>0</v>
      </c>
      <c r="T92" s="23" t="e">
        <f t="shared" si="28"/>
        <v>#DIV/0!</v>
      </c>
    </row>
    <row r="93" spans="13:20" x14ac:dyDescent="0.35">
      <c r="M93" s="23">
        <f t="shared" si="29"/>
        <v>0</v>
      </c>
      <c r="N93" s="23">
        <f t="shared" si="28"/>
        <v>0</v>
      </c>
      <c r="O93" s="23">
        <f t="shared" si="28"/>
        <v>0</v>
      </c>
      <c r="P93" s="23">
        <f t="shared" si="28"/>
        <v>0</v>
      </c>
      <c r="Q93" s="23" t="e">
        <f t="shared" si="28"/>
        <v>#DIV/0!</v>
      </c>
      <c r="R93" s="23" t="e">
        <f t="shared" si="28"/>
        <v>#DIV/0!</v>
      </c>
      <c r="S93" s="23">
        <f t="shared" si="28"/>
        <v>0</v>
      </c>
      <c r="T93" s="23" t="e">
        <f t="shared" si="28"/>
        <v>#DIV/0!</v>
      </c>
    </row>
    <row r="94" spans="13:20" x14ac:dyDescent="0.35">
      <c r="M94" s="23">
        <f t="shared" si="29"/>
        <v>0</v>
      </c>
      <c r="N94" s="23">
        <f t="shared" si="28"/>
        <v>0</v>
      </c>
      <c r="O94" s="23">
        <f t="shared" si="28"/>
        <v>0</v>
      </c>
      <c r="P94" s="23">
        <f t="shared" si="28"/>
        <v>0</v>
      </c>
      <c r="Q94" s="23" t="e">
        <f t="shared" si="28"/>
        <v>#DIV/0!</v>
      </c>
      <c r="R94" s="23" t="e">
        <f t="shared" si="28"/>
        <v>#DIV/0!</v>
      </c>
      <c r="S94" s="23">
        <f t="shared" si="28"/>
        <v>0</v>
      </c>
      <c r="T94" s="23" t="e">
        <f t="shared" si="28"/>
        <v>#DIV/0!</v>
      </c>
    </row>
    <row r="95" spans="13:20" x14ac:dyDescent="0.35">
      <c r="M95" s="23">
        <f t="shared" si="29"/>
        <v>0</v>
      </c>
      <c r="N95" s="23">
        <f t="shared" si="29"/>
        <v>0</v>
      </c>
      <c r="O95" s="23">
        <f t="shared" si="29"/>
        <v>0</v>
      </c>
      <c r="P95" s="23">
        <f t="shared" si="29"/>
        <v>0</v>
      </c>
      <c r="Q95" s="23" t="e">
        <f t="shared" si="29"/>
        <v>#DIV/0!</v>
      </c>
      <c r="R95" s="23" t="e">
        <f t="shared" si="29"/>
        <v>#DIV/0!</v>
      </c>
      <c r="S95" s="23">
        <f t="shared" si="29"/>
        <v>0</v>
      </c>
      <c r="T95" s="23" t="e">
        <f t="shared" si="29"/>
        <v>#DIV/0!</v>
      </c>
    </row>
    <row r="96" spans="13:20" x14ac:dyDescent="0.35">
      <c r="M96" s="23">
        <f t="shared" ref="M96:T102" si="30">M71*D19</f>
        <v>0</v>
      </c>
      <c r="N96" s="23">
        <f t="shared" si="30"/>
        <v>0</v>
      </c>
      <c r="O96" s="23">
        <f t="shared" si="30"/>
        <v>0</v>
      </c>
      <c r="P96" s="23">
        <f t="shared" si="30"/>
        <v>0</v>
      </c>
      <c r="Q96" s="23" t="e">
        <f t="shared" si="30"/>
        <v>#DIV/0!</v>
      </c>
      <c r="R96" s="23" t="e">
        <f t="shared" si="30"/>
        <v>#DIV/0!</v>
      </c>
      <c r="S96" s="23">
        <f t="shared" si="30"/>
        <v>0</v>
      </c>
      <c r="T96" s="23" t="e">
        <f t="shared" si="30"/>
        <v>#DIV/0!</v>
      </c>
    </row>
    <row r="97" spans="12:20" x14ac:dyDescent="0.35">
      <c r="M97" s="23">
        <f t="shared" si="30"/>
        <v>0</v>
      </c>
      <c r="N97" s="23">
        <f t="shared" si="30"/>
        <v>0</v>
      </c>
      <c r="O97" s="23">
        <f t="shared" si="30"/>
        <v>0</v>
      </c>
      <c r="P97" s="23">
        <f t="shared" si="30"/>
        <v>0</v>
      </c>
      <c r="Q97" s="23" t="e">
        <f t="shared" si="30"/>
        <v>#DIV/0!</v>
      </c>
      <c r="R97" s="23" t="e">
        <f t="shared" si="30"/>
        <v>#DIV/0!</v>
      </c>
      <c r="S97" s="23">
        <f t="shared" si="30"/>
        <v>0</v>
      </c>
      <c r="T97" s="23" t="e">
        <f t="shared" si="30"/>
        <v>#DIV/0!</v>
      </c>
    </row>
    <row r="98" spans="12:20" x14ac:dyDescent="0.35">
      <c r="M98" s="23">
        <f t="shared" si="30"/>
        <v>0</v>
      </c>
      <c r="N98" s="23">
        <f t="shared" si="30"/>
        <v>0</v>
      </c>
      <c r="O98" s="23">
        <f t="shared" si="30"/>
        <v>0</v>
      </c>
      <c r="P98" s="23">
        <f t="shared" si="30"/>
        <v>0</v>
      </c>
      <c r="Q98" s="23" t="e">
        <f t="shared" si="30"/>
        <v>#DIV/0!</v>
      </c>
      <c r="R98" s="23" t="e">
        <f t="shared" si="30"/>
        <v>#DIV/0!</v>
      </c>
      <c r="S98" s="23">
        <f t="shared" si="30"/>
        <v>0</v>
      </c>
      <c r="T98" s="23" t="e">
        <f t="shared" si="30"/>
        <v>#DIV/0!</v>
      </c>
    </row>
    <row r="99" spans="12:20" x14ac:dyDescent="0.35">
      <c r="M99" s="23">
        <f t="shared" si="30"/>
        <v>0</v>
      </c>
      <c r="N99" s="23">
        <f t="shared" si="30"/>
        <v>0</v>
      </c>
      <c r="O99" s="23">
        <f t="shared" si="30"/>
        <v>0</v>
      </c>
      <c r="P99" s="23">
        <f t="shared" si="30"/>
        <v>0</v>
      </c>
      <c r="Q99" s="23" t="e">
        <f t="shared" si="30"/>
        <v>#DIV/0!</v>
      </c>
      <c r="R99" s="23" t="e">
        <f t="shared" si="30"/>
        <v>#DIV/0!</v>
      </c>
      <c r="S99" s="23">
        <f t="shared" si="30"/>
        <v>0</v>
      </c>
      <c r="T99" s="23" t="e">
        <f t="shared" si="30"/>
        <v>#DIV/0!</v>
      </c>
    </row>
    <row r="100" spans="12:20" x14ac:dyDescent="0.35">
      <c r="M100" s="23">
        <f t="shared" si="30"/>
        <v>0</v>
      </c>
      <c r="N100" s="23">
        <f t="shared" si="30"/>
        <v>0</v>
      </c>
      <c r="O100" s="23">
        <f t="shared" si="30"/>
        <v>0</v>
      </c>
      <c r="P100" s="23">
        <f t="shared" si="30"/>
        <v>0</v>
      </c>
      <c r="Q100" s="23" t="e">
        <f t="shared" si="30"/>
        <v>#DIV/0!</v>
      </c>
      <c r="R100" s="23" t="e">
        <f t="shared" si="30"/>
        <v>#DIV/0!</v>
      </c>
      <c r="S100" s="23">
        <f t="shared" si="30"/>
        <v>0</v>
      </c>
      <c r="T100" s="23" t="e">
        <f t="shared" si="30"/>
        <v>#DIV/0!</v>
      </c>
    </row>
    <row r="101" spans="12:20" x14ac:dyDescent="0.35">
      <c r="M101" s="23">
        <f t="shared" si="30"/>
        <v>0</v>
      </c>
      <c r="N101" s="23">
        <f t="shared" si="30"/>
        <v>0</v>
      </c>
      <c r="O101" s="23">
        <f t="shared" si="30"/>
        <v>0</v>
      </c>
      <c r="P101" s="23">
        <f t="shared" si="30"/>
        <v>0</v>
      </c>
      <c r="Q101" s="23" t="e">
        <f t="shared" si="30"/>
        <v>#DIV/0!</v>
      </c>
      <c r="R101" s="23" t="e">
        <f t="shared" si="30"/>
        <v>#DIV/0!</v>
      </c>
      <c r="S101" s="23">
        <f t="shared" si="30"/>
        <v>0</v>
      </c>
      <c r="T101" s="23" t="e">
        <f t="shared" si="30"/>
        <v>#DIV/0!</v>
      </c>
    </row>
    <row r="102" spans="12:20" x14ac:dyDescent="0.35">
      <c r="M102" s="23">
        <f t="shared" si="30"/>
        <v>0</v>
      </c>
      <c r="N102" s="23">
        <f t="shared" si="30"/>
        <v>0</v>
      </c>
      <c r="O102" s="23">
        <f t="shared" si="30"/>
        <v>0</v>
      </c>
      <c r="P102" s="23">
        <f t="shared" si="30"/>
        <v>0</v>
      </c>
      <c r="Q102" s="23" t="e">
        <f t="shared" si="30"/>
        <v>#DIV/0!</v>
      </c>
      <c r="R102" s="23" t="e">
        <f t="shared" si="30"/>
        <v>#DIV/0!</v>
      </c>
      <c r="S102" s="23">
        <f t="shared" si="30"/>
        <v>0</v>
      </c>
      <c r="T102" s="23" t="e">
        <f t="shared" si="30"/>
        <v>#DIV/0!</v>
      </c>
    </row>
    <row r="103" spans="12:20" x14ac:dyDescent="0.35">
      <c r="M103" s="65" t="s">
        <v>1</v>
      </c>
      <c r="N103" s="66" t="s">
        <v>49</v>
      </c>
      <c r="O103" s="67" t="s">
        <v>2</v>
      </c>
      <c r="P103" s="68" t="s">
        <v>50</v>
      </c>
      <c r="Q103" s="69" t="s">
        <v>51</v>
      </c>
      <c r="R103" s="70" t="s">
        <v>52</v>
      </c>
      <c r="S103" s="71" t="s">
        <v>53</v>
      </c>
      <c r="T103" s="72" t="s">
        <v>54</v>
      </c>
    </row>
    <row r="104" spans="12:20" ht="18.5" x14ac:dyDescent="0.45">
      <c r="L104" s="64" t="s">
        <v>75</v>
      </c>
      <c r="M104" s="64">
        <f>SUM(M79:M102)*100</f>
        <v>20</v>
      </c>
      <c r="N104" s="64">
        <f t="shared" ref="N104:T104" si="31">SUM(N79:N102)*100</f>
        <v>76.748466257668724</v>
      </c>
      <c r="O104" s="64">
        <f t="shared" si="31"/>
        <v>20</v>
      </c>
      <c r="P104" s="64">
        <f t="shared" si="31"/>
        <v>70</v>
      </c>
      <c r="Q104" s="64" t="e">
        <f t="shared" si="31"/>
        <v>#DIV/0!</v>
      </c>
      <c r="R104" s="64" t="e">
        <f t="shared" si="31"/>
        <v>#DIV/0!</v>
      </c>
      <c r="S104" s="64">
        <f t="shared" si="31"/>
        <v>60</v>
      </c>
      <c r="T104" s="64" t="e">
        <f t="shared" si="31"/>
        <v>#DIV/0!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Eka Nurseva Saniyah</cp:lastModifiedBy>
  <dcterms:created xsi:type="dcterms:W3CDTF">2023-08-08T15:10:19Z</dcterms:created>
  <dcterms:modified xsi:type="dcterms:W3CDTF">2023-08-27T04:50:20Z</dcterms:modified>
</cp:coreProperties>
</file>