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evankennedy/Desktop/P8105/Homework 2/p8105_hw2_ELK2149/"/>
    </mc:Choice>
  </mc:AlternateContent>
  <xr:revisionPtr revIDLastSave="0" documentId="8_{6D4BB330-4638-0245-ADD8-79CD9469DF8E}" xr6:coauthVersionLast="47" xr6:coauthVersionMax="47" xr10:uidLastSave="{00000000-0000-0000-0000-000000000000}"/>
  <bookViews>
    <workbookView xWindow="0" yWindow="680" windowWidth="29400" windowHeight="16560" activeTab="3"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40" i="3" s="1"/>
  <c r="L9" i="3"/>
  <c r="L8" i="3"/>
  <c r="L7" i="3"/>
  <c r="L6" i="3"/>
  <c r="L5" i="3"/>
  <c r="L4" i="3"/>
  <c r="L3" i="3"/>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135" i="2" s="1"/>
  <c r="M3" i="2"/>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<sst xmlns="http://schemas.openxmlformats.org/spreadsheetml/2006/main" count="1997" uniqueCount="60">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</sst>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4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sz val="12"/>
      <color theme="1"/>
      <name val="Calibri"/>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sz val="12"/>
      <color rgb="FF000000"/>
      <name val="Calibri"/>
    </font>
    <font>
      <u/>
      <sz val="12"/>
      <color theme="1"/>
      <name val="Calibri"/>
    </font>
    <font>
      <u/>
      <sz val="12"/>
      <color theme="1"/>
      <name val="Calibri"/>
    </font>
    <font>
      <u/>
      <sz val="12"/>
      <color theme="1"/>
      <name val="Calibri"/>
    </font>
    <font>
      <b/>
      <sz val="12"/>
      <color theme="1"/>
      <name val="Calibri"/>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3">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7"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0" xfId="0" applyNumberFormat="1" applyFont="1" applyFill="1"/>
    <xf numFmtId="3" fontId="12" fillId="2" borderId="1" xfId="0" applyNumberFormat="1" applyFont="1" applyFill="1" applyBorder="1" applyAlignment="1">
      <alignment horizontal="center" vertical="center" wrapText="1"/>
    </xf>
    <xf numFmtId="49" fontId="13" fillId="2" borderId="1" xfId="0" applyNumberFormat="1" applyFont="1" applyFill="1" applyBorder="1" applyAlignment="1">
      <alignment horizontal="center" wrapText="1"/>
    </xf>
    <xf numFmtId="3" fontId="14" fillId="2" borderId="1" xfId="0" applyNumberFormat="1" applyFont="1" applyFill="1" applyBorder="1" applyAlignment="1">
      <alignment horizontal="center" wrapText="1"/>
    </xf>
    <xf numFmtId="4" fontId="15" fillId="2" borderId="1" xfId="0" applyNumberFormat="1" applyFont="1" applyFill="1" applyBorder="1" applyAlignment="1">
      <alignment horizontal="right"/>
    </xf>
    <xf numFmtId="3" fontId="16" fillId="2" borderId="1" xfId="0" applyNumberFormat="1" applyFont="1" applyFill="1" applyBorder="1" applyAlignment="1">
      <alignment horizontal="right"/>
    </xf>
    <xf numFmtId="3" fontId="17" fillId="2" borderId="0" xfId="0" applyNumberFormat="1" applyFont="1" applyFill="1" applyAlignment="1">
      <alignment horizontal="center" vertical="center" wrapText="1"/>
    </xf>
    <xf numFmtId="49" fontId="18" fillId="2" borderId="0" xfId="0" applyNumberFormat="1" applyFont="1" applyFill="1" applyAlignment="1">
      <alignment horizontal="center" wrapText="1"/>
    </xf>
    <xf numFmtId="3" fontId="19" fillId="2" borderId="0" xfId="0" applyNumberFormat="1" applyFont="1" applyFill="1" applyAlignment="1">
      <alignment horizontal="center" wrapText="1"/>
    </xf>
    <xf numFmtId="4" fontId="20" fillId="2" borderId="0" xfId="0" applyNumberFormat="1" applyFont="1" applyFill="1" applyAlignment="1">
      <alignment horizontal="right" wrapText="1"/>
    </xf>
    <xf numFmtId="3" fontId="21" fillId="2" borderId="0" xfId="0" applyNumberFormat="1" applyFont="1" applyFill="1" applyAlignment="1">
      <alignment horizontal="right" wrapText="1"/>
    </xf>
    <xf numFmtId="3" fontId="22"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5"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6" fillId="2" borderId="0" xfId="0" applyNumberFormat="1" applyFont="1" applyFill="1" applyAlignment="1">
      <alignment horizontal="center" vertical="center"/>
    </xf>
    <xf numFmtId="0" fontId="27" fillId="2" borderId="1" xfId="0" applyFont="1" applyFill="1" applyBorder="1" applyAlignment="1">
      <alignment horizontal="center" vertical="center"/>
    </xf>
    <xf numFmtId="4" fontId="28" fillId="2" borderId="1" xfId="0" applyNumberFormat="1" applyFont="1" applyFill="1" applyBorder="1" applyAlignment="1">
      <alignment horizontal="right" vertical="center"/>
    </xf>
    <xf numFmtId="3" fontId="29" fillId="2" borderId="1" xfId="0" applyNumberFormat="1" applyFont="1" applyFill="1" applyBorder="1" applyAlignment="1">
      <alignment horizontal="right" vertical="center"/>
    </xf>
    <xf numFmtId="4" fontId="30" fillId="2" borderId="0" xfId="0" applyNumberFormat="1" applyFont="1" applyFill="1" applyAlignment="1">
      <alignment horizontal="right" vertical="center"/>
    </xf>
    <xf numFmtId="3" fontId="31"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2" fillId="2" borderId="1" xfId="0" applyFont="1" applyFill="1" applyBorder="1" applyAlignment="1">
      <alignment horizontal="center"/>
    </xf>
    <xf numFmtId="4" fontId="33" fillId="2" borderId="1" xfId="0" applyNumberFormat="1" applyFont="1" applyFill="1" applyBorder="1" applyAlignment="1">
      <alignment horizontal="right"/>
    </xf>
    <xf numFmtId="3" fontId="34" fillId="2" borderId="1" xfId="0" applyNumberFormat="1" applyFont="1" applyFill="1" applyBorder="1" applyAlignment="1">
      <alignment horizontal="right"/>
    </xf>
    <xf numFmtId="0" fontId="35"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36" fillId="2" borderId="0" xfId="0" applyNumberFormat="1" applyFont="1" applyFill="1"/>
    <xf numFmtId="2" fontId="37" fillId="2" borderId="0" xfId="0" applyNumberFormat="1" applyFont="1" applyFill="1"/>
    <xf numFmtId="166" fontId="38" fillId="2" borderId="0" xfId="0" applyNumberFormat="1" applyFont="1" applyFill="1"/>
    <xf numFmtId="3" fontId="39"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0" fontId="40"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7" fillId="0" borderId="0" xfId="0" applyFont="1" applyAlignment="1">
      <alignment horizontal="center"/>
    </xf>
    <xf numFmtId="0" fontId="41" fillId="0" borderId="0" xfId="0" applyFont="1" applyAlignment="1">
      <alignment horizontal="center"/>
    </xf>
    <xf numFmtId="3" fontId="42" fillId="0" borderId="0" xfId="0" applyNumberFormat="1" applyFont="1" applyAlignment="1">
      <alignment horizontal="center"/>
    </xf>
    <xf numFmtId="3" fontId="43" fillId="0" borderId="0" xfId="0" applyNumberFormat="1" applyFont="1" applyAlignment="1">
      <alignment horizontal="right"/>
    </xf>
    <xf numFmtId="0" fontId="44" fillId="0" borderId="0" xfId="0" applyFont="1" applyAlignment="1">
      <alignment wrapText="1"/>
    </xf>
    <xf numFmtId="0" fontId="44" fillId="0" borderId="0" xfId="0" applyFont="1"/>
    <xf numFmtId="0" fontId="7" fillId="0" borderId="0" xfId="0" applyFont="1" applyAlignment="1">
      <alignment wrapText="1"/>
    </xf>
    <xf numFmtId="0" fontId="11"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5.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3.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4.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10"/>
  <sheetViews>
    <sheetView workbookViewId="0">
      <pane ySplit="2" topLeftCell="A688" activePane="bottomLeft" state="frozen"/>
      <selection pane="bottomLeft" activeCell="N709" sqref="N709"/>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49"/>
      <c r="B1" s="150"/>
      <c r="C1" s="150"/>
      <c r="D1" s="150"/>
      <c r="E1" s="150"/>
      <c r="F1" s="150"/>
      <c r="G1" s="150"/>
      <c r="H1" s="150"/>
      <c r="I1" s="150"/>
      <c r="J1" s="150"/>
      <c r="K1" s="150"/>
      <c r="L1" s="150"/>
      <c r="M1" s="150"/>
      <c r="N1" s="150"/>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30">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30">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4">
        <v>498</v>
      </c>
      <c r="B500" s="44" t="s">
        <v>23</v>
      </c>
      <c r="C500" s="45" t="s">
        <v>37</v>
      </c>
      <c r="D500" s="46">
        <v>44501</v>
      </c>
      <c r="E500" s="47">
        <v>3.02</v>
      </c>
      <c r="F500" s="48">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4">
        <v>499</v>
      </c>
      <c r="B501" s="44" t="s">
        <v>23</v>
      </c>
      <c r="C501" s="45" t="s">
        <v>37</v>
      </c>
      <c r="D501" s="46">
        <v>44501</v>
      </c>
      <c r="E501" s="47">
        <v>2.54</v>
      </c>
      <c r="F501" s="48">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4">
        <v>500</v>
      </c>
      <c r="B502" s="44" t="s">
        <v>23</v>
      </c>
      <c r="C502" s="45" t="s">
        <v>37</v>
      </c>
      <c r="D502" s="46">
        <v>44501</v>
      </c>
      <c r="E502" s="47">
        <v>3.09</v>
      </c>
      <c r="F502" s="48">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4">
        <v>501</v>
      </c>
      <c r="B503" s="44" t="s">
        <v>23</v>
      </c>
      <c r="C503" s="45" t="s">
        <v>37</v>
      </c>
      <c r="D503" s="46">
        <v>44501</v>
      </c>
      <c r="E503" s="47">
        <v>3.73</v>
      </c>
      <c r="F503" s="48">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4">
        <v>502</v>
      </c>
      <c r="B504" s="44" t="s">
        <v>23</v>
      </c>
      <c r="C504" s="45" t="s">
        <v>37</v>
      </c>
      <c r="D504" s="46">
        <v>44501</v>
      </c>
      <c r="E504" s="47">
        <v>3.89</v>
      </c>
      <c r="F504" s="48">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4">
        <v>503</v>
      </c>
      <c r="B505" s="44" t="s">
        <v>23</v>
      </c>
      <c r="C505" s="45" t="s">
        <v>37</v>
      </c>
      <c r="D505" s="46">
        <v>44502</v>
      </c>
      <c r="E505" s="47">
        <v>3.9</v>
      </c>
      <c r="F505" s="48">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4">
        <v>504</v>
      </c>
      <c r="B506" s="44" t="s">
        <v>23</v>
      </c>
      <c r="C506" s="45" t="s">
        <v>37</v>
      </c>
      <c r="D506" s="46">
        <v>44502</v>
      </c>
      <c r="E506" s="47">
        <v>3.72</v>
      </c>
      <c r="F506" s="48">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4">
        <v>505</v>
      </c>
      <c r="B507" s="44" t="s">
        <v>23</v>
      </c>
      <c r="C507" s="45" t="s">
        <v>37</v>
      </c>
      <c r="D507" s="46">
        <v>44502</v>
      </c>
      <c r="E507" s="47">
        <v>2.66</v>
      </c>
      <c r="F507" s="48">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4">
        <v>506</v>
      </c>
      <c r="B508" s="44" t="s">
        <v>23</v>
      </c>
      <c r="C508" s="45" t="s">
        <v>37</v>
      </c>
      <c r="D508" s="46">
        <v>44503</v>
      </c>
      <c r="E508" s="47">
        <v>3.55</v>
      </c>
      <c r="F508" s="48">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4">
        <v>507</v>
      </c>
      <c r="B509" s="44" t="s">
        <v>23</v>
      </c>
      <c r="C509" s="45" t="s">
        <v>37</v>
      </c>
      <c r="D509" s="46">
        <v>44503</v>
      </c>
      <c r="E509" s="47">
        <v>2.8</v>
      </c>
      <c r="F509" s="48">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4">
        <v>508</v>
      </c>
      <c r="B510" s="44" t="s">
        <v>23</v>
      </c>
      <c r="C510" s="45" t="s">
        <v>37</v>
      </c>
      <c r="D510" s="46">
        <v>44513</v>
      </c>
      <c r="E510" s="47">
        <v>3.22</v>
      </c>
      <c r="F510" s="48">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49">
        <v>2700</v>
      </c>
      <c r="H513" s="49">
        <v>220</v>
      </c>
      <c r="I513" s="49">
        <v>5100</v>
      </c>
      <c r="J513" s="49">
        <v>34</v>
      </c>
      <c r="K513" s="49">
        <v>200</v>
      </c>
      <c r="L513" s="49">
        <v>610</v>
      </c>
      <c r="M513" s="30">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49">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0">
        <v>520</v>
      </c>
      <c r="B522" s="51" t="s">
        <v>29</v>
      </c>
      <c r="C522" s="52" t="s">
        <v>39</v>
      </c>
      <c r="D522" s="53">
        <v>44653</v>
      </c>
      <c r="E522" s="54">
        <v>2.75</v>
      </c>
      <c r="F522" s="55">
        <v>15</v>
      </c>
      <c r="G522" s="56">
        <v>3400</v>
      </c>
      <c r="H522" s="57">
        <v>240</v>
      </c>
      <c r="I522" s="57">
        <v>4800</v>
      </c>
      <c r="J522" s="57">
        <v>34</v>
      </c>
      <c r="K522" s="57">
        <v>81</v>
      </c>
      <c r="L522" s="57">
        <v>800</v>
      </c>
      <c r="M522" s="58">
        <v>18</v>
      </c>
      <c r="N522" s="39">
        <f t="shared" si="7"/>
        <v>45.833333333333336</v>
      </c>
      <c r="O522" s="59"/>
      <c r="P522" s="59"/>
      <c r="Q522" s="59"/>
      <c r="R522" s="59"/>
      <c r="S522" s="59"/>
      <c r="T522" s="59"/>
      <c r="U522" s="59"/>
      <c r="V522" s="59"/>
      <c r="W522" s="59"/>
      <c r="X522" s="59"/>
      <c r="Y522" s="59"/>
      <c r="Z522" s="59"/>
      <c r="AA522" s="59"/>
      <c r="AB522" s="59"/>
      <c r="AC522" s="59"/>
      <c r="AD522" s="59"/>
      <c r="AE522" s="59"/>
      <c r="AF522" s="59"/>
      <c r="AG522" s="59"/>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v>652</v>
      </c>
      <c r="B654" s="13" t="s">
        <v>18</v>
      </c>
      <c r="C654" s="29" t="s">
        <v>44</v>
      </c>
      <c r="D654" s="41">
        <v>45475</v>
      </c>
      <c r="E654" s="26">
        <v>3.95</v>
      </c>
      <c r="F654" s="27">
        <v>15</v>
      </c>
      <c r="G654" s="27">
        <v>2500</v>
      </c>
      <c r="H654" s="27">
        <v>310</v>
      </c>
      <c r="I654" s="27">
        <v>4500</v>
      </c>
      <c r="J654" s="27">
        <v>18</v>
      </c>
      <c r="K654" s="27">
        <v>400</v>
      </c>
      <c r="L654" s="27">
        <v>4200</v>
      </c>
      <c r="M654" s="12">
        <v>12</v>
      </c>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13">
        <v>653</v>
      </c>
      <c r="B655" s="13" t="s">
        <v>18</v>
      </c>
      <c r="C655" s="29" t="s">
        <v>44</v>
      </c>
      <c r="D655" s="41">
        <v>45475</v>
      </c>
      <c r="E655" s="26">
        <v>3.95</v>
      </c>
      <c r="F655" s="27">
        <v>15</v>
      </c>
      <c r="G655" s="27">
        <v>1600</v>
      </c>
      <c r="H655" s="27">
        <v>420</v>
      </c>
      <c r="I655" s="27">
        <v>5400</v>
      </c>
      <c r="J655" s="27">
        <v>32</v>
      </c>
      <c r="K655" s="27">
        <v>340</v>
      </c>
      <c r="L655" s="27">
        <v>3900</v>
      </c>
      <c r="M655" s="12">
        <v>29</v>
      </c>
      <c r="N655" s="39"/>
      <c r="O655" s="42"/>
      <c r="P655" s="42"/>
      <c r="Q655" s="42"/>
      <c r="R655" s="42"/>
      <c r="S655" s="42"/>
      <c r="T655" s="42"/>
      <c r="U655" s="42"/>
      <c r="V655" s="42"/>
      <c r="W655" s="42"/>
      <c r="X655" s="42"/>
      <c r="Y655" s="42"/>
      <c r="Z655" s="42"/>
      <c r="AA655" s="42"/>
      <c r="AB655" s="42"/>
      <c r="AC655" s="42"/>
      <c r="AD655" s="42"/>
      <c r="AE655" s="42"/>
      <c r="AF655" s="42"/>
      <c r="AG655" s="42"/>
    </row>
    <row r="656" spans="1:33" ht="15.75" customHeight="1" x14ac:dyDescent="0.2">
      <c r="A656" s="13">
        <v>654</v>
      </c>
      <c r="B656" s="13" t="s">
        <v>18</v>
      </c>
      <c r="C656" s="29" t="s">
        <v>44</v>
      </c>
      <c r="D656" s="41">
        <v>45482</v>
      </c>
      <c r="E656" s="26">
        <v>3.02</v>
      </c>
      <c r="F656" s="27">
        <v>15</v>
      </c>
      <c r="G656" s="27">
        <v>2000</v>
      </c>
      <c r="H656" s="27">
        <v>510</v>
      </c>
      <c r="I656" s="27">
        <v>6500</v>
      </c>
      <c r="J656" s="27">
        <v>14</v>
      </c>
      <c r="K656" s="27">
        <v>540</v>
      </c>
      <c r="L656" s="27">
        <v>4900</v>
      </c>
      <c r="M656" s="12">
        <v>18</v>
      </c>
      <c r="N656" s="39"/>
      <c r="O656" s="42"/>
      <c r="P656" s="42"/>
      <c r="Q656" s="42"/>
      <c r="R656" s="42"/>
      <c r="S656" s="42"/>
      <c r="T656" s="42"/>
      <c r="U656" s="42"/>
      <c r="V656" s="42"/>
      <c r="W656" s="42"/>
      <c r="X656" s="42"/>
      <c r="Y656" s="42"/>
      <c r="Z656" s="42"/>
      <c r="AA656" s="42"/>
      <c r="AB656" s="42"/>
      <c r="AC656" s="42"/>
      <c r="AD656" s="42"/>
      <c r="AE656" s="42"/>
      <c r="AF656" s="42"/>
      <c r="AG656" s="42"/>
    </row>
    <row r="657" spans="1:33" ht="15.75" customHeight="1" x14ac:dyDescent="0.2">
      <c r="A657" s="13">
        <v>655</v>
      </c>
      <c r="B657" s="13" t="s">
        <v>18</v>
      </c>
      <c r="C657" s="29" t="s">
        <v>44</v>
      </c>
      <c r="D657" s="41">
        <v>45497</v>
      </c>
      <c r="E657" s="26">
        <v>3.23</v>
      </c>
      <c r="F657" s="27">
        <v>15</v>
      </c>
      <c r="G657" s="27">
        <v>1400</v>
      </c>
      <c r="H657" s="27">
        <v>320</v>
      </c>
      <c r="I657" s="27">
        <v>7200</v>
      </c>
      <c r="J657" s="27">
        <v>40</v>
      </c>
      <c r="K657" s="27">
        <v>210</v>
      </c>
      <c r="L657" s="27">
        <v>2900</v>
      </c>
      <c r="M657" s="12">
        <v>36</v>
      </c>
      <c r="N657" s="39"/>
      <c r="O657" s="42"/>
      <c r="P657" s="42"/>
      <c r="Q657" s="42"/>
      <c r="R657" s="42"/>
      <c r="S657" s="42"/>
      <c r="T657" s="42"/>
      <c r="U657" s="42"/>
      <c r="V657" s="42"/>
      <c r="W657" s="42"/>
      <c r="X657" s="42"/>
      <c r="Y657" s="42"/>
      <c r="Z657" s="42"/>
      <c r="AA657" s="42"/>
      <c r="AB657" s="42"/>
      <c r="AC657" s="42"/>
      <c r="AD657" s="42"/>
      <c r="AE657" s="42"/>
      <c r="AF657" s="42"/>
      <c r="AG657" s="42"/>
    </row>
    <row r="658" spans="1:33" ht="15.75" customHeight="1" x14ac:dyDescent="0.2">
      <c r="A658" s="13">
        <v>656</v>
      </c>
      <c r="B658" s="13" t="s">
        <v>20</v>
      </c>
      <c r="C658" s="29" t="s">
        <v>44</v>
      </c>
      <c r="D658" s="41">
        <v>45506</v>
      </c>
      <c r="E658" s="26">
        <v>3.67</v>
      </c>
      <c r="F658" s="27">
        <v>15</v>
      </c>
      <c r="G658" s="27">
        <v>2900</v>
      </c>
      <c r="H658" s="27">
        <v>740</v>
      </c>
      <c r="I658" s="27">
        <v>8100</v>
      </c>
      <c r="J658" s="27">
        <v>24</v>
      </c>
      <c r="K658" s="27">
        <v>400</v>
      </c>
      <c r="L658" s="27">
        <v>5100</v>
      </c>
      <c r="M658" s="12">
        <v>20</v>
      </c>
      <c r="N658" s="39"/>
      <c r="O658" s="42"/>
      <c r="P658" s="42"/>
      <c r="Q658" s="42"/>
      <c r="R658" s="42"/>
      <c r="S658" s="42"/>
      <c r="T658" s="42"/>
      <c r="U658" s="42"/>
      <c r="V658" s="42"/>
      <c r="W658" s="42"/>
      <c r="X658" s="42"/>
      <c r="Y658" s="42"/>
      <c r="Z658" s="42"/>
      <c r="AA658" s="42"/>
      <c r="AB658" s="42"/>
      <c r="AC658" s="42"/>
      <c r="AD658" s="42"/>
      <c r="AE658" s="42"/>
      <c r="AF658" s="42"/>
      <c r="AG658" s="42"/>
    </row>
    <row r="659" spans="1:33" ht="15.75" customHeight="1" x14ac:dyDescent="0.2">
      <c r="A659" s="13">
        <v>657</v>
      </c>
      <c r="B659" s="13" t="s">
        <v>20</v>
      </c>
      <c r="C659" s="29" t="s">
        <v>44</v>
      </c>
      <c r="D659" s="41">
        <v>45509</v>
      </c>
      <c r="E659" s="26">
        <v>3.55</v>
      </c>
      <c r="F659" s="27">
        <v>15</v>
      </c>
      <c r="G659" s="27">
        <v>1800</v>
      </c>
      <c r="H659" s="27">
        <v>440</v>
      </c>
      <c r="I659" s="27">
        <v>4900</v>
      </c>
      <c r="J659" s="27">
        <v>30</v>
      </c>
      <c r="K659" s="27">
        <v>360</v>
      </c>
      <c r="L659" s="27">
        <v>4400</v>
      </c>
      <c r="M659" s="12">
        <v>18</v>
      </c>
      <c r="N659" s="39"/>
      <c r="O659" s="42"/>
      <c r="P659" s="42"/>
      <c r="Q659" s="42"/>
      <c r="R659" s="42"/>
      <c r="S659" s="42"/>
      <c r="T659" s="42"/>
      <c r="U659" s="42"/>
      <c r="V659" s="42"/>
      <c r="W659" s="42"/>
      <c r="X659" s="42"/>
      <c r="Y659" s="42"/>
      <c r="Z659" s="42"/>
      <c r="AA659" s="42"/>
      <c r="AB659" s="42"/>
      <c r="AC659" s="42"/>
      <c r="AD659" s="42"/>
      <c r="AE659" s="42"/>
      <c r="AF659" s="42"/>
      <c r="AG659" s="42"/>
    </row>
    <row r="660" spans="1:33" ht="15.75" customHeight="1" x14ac:dyDescent="0.2">
      <c r="A660" s="13">
        <v>658</v>
      </c>
      <c r="B660" s="13" t="s">
        <v>20</v>
      </c>
      <c r="C660" s="29" t="s">
        <v>44</v>
      </c>
      <c r="D660" s="41">
        <v>45509</v>
      </c>
      <c r="E660" s="26">
        <v>3.32</v>
      </c>
      <c r="F660" s="27">
        <v>15</v>
      </c>
      <c r="G660" s="27">
        <v>1500</v>
      </c>
      <c r="H660" s="27">
        <v>480</v>
      </c>
      <c r="I660" s="27">
        <v>5900</v>
      </c>
      <c r="J660" s="27">
        <v>10</v>
      </c>
      <c r="K660" s="27">
        <v>290</v>
      </c>
      <c r="L660" s="27">
        <v>4900</v>
      </c>
      <c r="M660" s="12">
        <v>18</v>
      </c>
      <c r="N660" s="39"/>
      <c r="O660" s="42"/>
      <c r="P660" s="42"/>
      <c r="Q660" s="42"/>
      <c r="R660" s="42"/>
      <c r="S660" s="42"/>
      <c r="T660" s="42"/>
      <c r="U660" s="42"/>
      <c r="V660" s="42"/>
      <c r="W660" s="42"/>
      <c r="X660" s="42"/>
      <c r="Y660" s="42"/>
      <c r="Z660" s="42"/>
      <c r="AA660" s="42"/>
      <c r="AB660" s="42"/>
      <c r="AC660" s="42"/>
      <c r="AD660" s="42"/>
      <c r="AE660" s="42"/>
      <c r="AF660" s="42"/>
      <c r="AG660" s="42"/>
    </row>
    <row r="661" spans="1:33" ht="15.75" customHeight="1" x14ac:dyDescent="0.2">
      <c r="A661" s="13">
        <v>659</v>
      </c>
      <c r="B661" s="13" t="s">
        <v>20</v>
      </c>
      <c r="C661" s="29" t="s">
        <v>44</v>
      </c>
      <c r="D661" s="41">
        <v>45510</v>
      </c>
      <c r="E661" s="26">
        <v>3.63</v>
      </c>
      <c r="F661" s="27">
        <v>15</v>
      </c>
      <c r="G661" s="27">
        <v>950</v>
      </c>
      <c r="H661" s="27">
        <v>250</v>
      </c>
      <c r="I661" s="27">
        <v>6700</v>
      </c>
      <c r="J661" s="27">
        <v>8</v>
      </c>
      <c r="K661" s="27">
        <v>440</v>
      </c>
      <c r="L661" s="27">
        <v>3600</v>
      </c>
      <c r="M661" s="12">
        <v>30</v>
      </c>
      <c r="N661" s="39"/>
      <c r="O661" s="42"/>
      <c r="P661" s="42"/>
      <c r="Q661" s="42"/>
      <c r="R661" s="42"/>
      <c r="S661" s="42"/>
      <c r="T661" s="42"/>
      <c r="U661" s="42"/>
      <c r="V661" s="42"/>
      <c r="W661" s="42"/>
      <c r="X661" s="42"/>
      <c r="Y661" s="42"/>
      <c r="Z661" s="42"/>
      <c r="AA661" s="42"/>
      <c r="AB661" s="42"/>
      <c r="AC661" s="42"/>
      <c r="AD661" s="42"/>
      <c r="AE661" s="42"/>
      <c r="AF661" s="42"/>
      <c r="AG661" s="42"/>
    </row>
    <row r="662" spans="1:33" ht="15.75" customHeight="1" x14ac:dyDescent="0.2">
      <c r="A662" s="13">
        <v>660</v>
      </c>
      <c r="B662" s="13" t="s">
        <v>20</v>
      </c>
      <c r="C662" s="29" t="s">
        <v>44</v>
      </c>
      <c r="D662" s="41">
        <v>45514</v>
      </c>
      <c r="E662" s="26">
        <v>3.97</v>
      </c>
      <c r="F662" s="27">
        <v>15</v>
      </c>
      <c r="G662" s="27">
        <v>3000</v>
      </c>
      <c r="H662" s="27">
        <v>640</v>
      </c>
      <c r="I662" s="27">
        <v>8500</v>
      </c>
      <c r="J662" s="27">
        <v>21</v>
      </c>
      <c r="K662" s="27">
        <v>320</v>
      </c>
      <c r="L662" s="27">
        <v>6400</v>
      </c>
      <c r="M662" s="12">
        <v>21</v>
      </c>
      <c r="N662" s="39"/>
      <c r="O662" s="42"/>
      <c r="P662" s="42"/>
      <c r="Q662" s="42"/>
      <c r="R662" s="42"/>
      <c r="S662" s="42"/>
      <c r="T662" s="42"/>
      <c r="U662" s="42"/>
      <c r="V662" s="42"/>
      <c r="W662" s="42"/>
      <c r="X662" s="42"/>
      <c r="Y662" s="42"/>
      <c r="Z662" s="42"/>
      <c r="AA662" s="42"/>
      <c r="AB662" s="42"/>
      <c r="AC662" s="42"/>
      <c r="AD662" s="42"/>
      <c r="AE662" s="42"/>
      <c r="AF662" s="42"/>
      <c r="AG662" s="42"/>
    </row>
    <row r="663" spans="1:33" ht="15.75" customHeight="1" x14ac:dyDescent="0.2">
      <c r="A663" s="13">
        <v>661</v>
      </c>
      <c r="B663" s="13" t="s">
        <v>20</v>
      </c>
      <c r="C663" s="29" t="s">
        <v>44</v>
      </c>
      <c r="D663" s="41">
        <v>45514</v>
      </c>
      <c r="E663" s="26">
        <v>3.48</v>
      </c>
      <c r="F663" s="27">
        <v>15</v>
      </c>
      <c r="G663" s="27">
        <v>1400</v>
      </c>
      <c r="H663" s="27">
        <v>360</v>
      </c>
      <c r="I663" s="27">
        <v>4900</v>
      </c>
      <c r="J663" s="27">
        <v>32</v>
      </c>
      <c r="K663" s="27">
        <v>500</v>
      </c>
      <c r="L663" s="27">
        <v>4800</v>
      </c>
      <c r="M663" s="12">
        <v>34</v>
      </c>
      <c r="N663" s="39"/>
      <c r="O663" s="42"/>
      <c r="P663" s="42"/>
      <c r="Q663" s="42"/>
      <c r="R663" s="42"/>
      <c r="S663" s="42"/>
      <c r="T663" s="42"/>
      <c r="U663" s="42"/>
      <c r="V663" s="42"/>
      <c r="W663" s="42"/>
      <c r="X663" s="42"/>
      <c r="Y663" s="42"/>
      <c r="Z663" s="42"/>
      <c r="AA663" s="42"/>
      <c r="AB663" s="42"/>
      <c r="AC663" s="42"/>
      <c r="AD663" s="42"/>
      <c r="AE663" s="42"/>
      <c r="AF663" s="42"/>
      <c r="AG663" s="42"/>
    </row>
    <row r="664" spans="1:33" ht="15.75" customHeight="1" x14ac:dyDescent="0.2">
      <c r="A664" s="13">
        <v>662</v>
      </c>
      <c r="B664" s="13" t="s">
        <v>20</v>
      </c>
      <c r="C664" s="29" t="s">
        <v>44</v>
      </c>
      <c r="D664" s="41">
        <v>45524</v>
      </c>
      <c r="E664" s="26">
        <v>3.15</v>
      </c>
      <c r="F664" s="27">
        <v>15</v>
      </c>
      <c r="G664" s="27">
        <v>2700</v>
      </c>
      <c r="H664" s="27">
        <v>800</v>
      </c>
      <c r="I664" s="27">
        <v>6500</v>
      </c>
      <c r="J664" s="27">
        <v>10</v>
      </c>
      <c r="K664" s="27">
        <v>490</v>
      </c>
      <c r="L664" s="27">
        <v>5100</v>
      </c>
      <c r="M664" s="12">
        <v>29</v>
      </c>
      <c r="N664" s="39"/>
      <c r="O664" s="42"/>
      <c r="P664" s="42"/>
      <c r="Q664" s="42"/>
      <c r="R664" s="42"/>
      <c r="S664" s="42"/>
      <c r="T664" s="42"/>
      <c r="U664" s="42"/>
      <c r="V664" s="42"/>
      <c r="W664" s="42"/>
      <c r="X664" s="42"/>
      <c r="Y664" s="42"/>
      <c r="Z664" s="42"/>
      <c r="AA664" s="42"/>
      <c r="AB664" s="42"/>
      <c r="AC664" s="42"/>
      <c r="AD664" s="42"/>
      <c r="AE664" s="42"/>
      <c r="AF664" s="42"/>
      <c r="AG664" s="42"/>
    </row>
    <row r="665" spans="1:33" ht="15.75" customHeight="1" x14ac:dyDescent="0.2">
      <c r="A665" s="13">
        <v>663</v>
      </c>
      <c r="B665" s="13" t="s">
        <v>21</v>
      </c>
      <c r="C665" s="29" t="s">
        <v>44</v>
      </c>
      <c r="D665" s="41">
        <v>45558</v>
      </c>
      <c r="E665" s="26">
        <v>1.5</v>
      </c>
      <c r="F665" s="27">
        <v>15</v>
      </c>
      <c r="G665" s="27">
        <v>2400</v>
      </c>
      <c r="H665" s="27">
        <v>660</v>
      </c>
      <c r="I665" s="27">
        <v>7200</v>
      </c>
      <c r="J665" s="27">
        <v>21</v>
      </c>
      <c r="K665" s="27">
        <v>310</v>
      </c>
      <c r="L665" s="27">
        <v>5400</v>
      </c>
      <c r="M665" s="12">
        <v>20</v>
      </c>
      <c r="N665" s="39"/>
      <c r="O665" s="42"/>
      <c r="P665" s="42"/>
      <c r="Q665" s="42"/>
      <c r="R665" s="42"/>
      <c r="S665" s="42"/>
      <c r="T665" s="42"/>
      <c r="U665" s="42"/>
      <c r="V665" s="42"/>
      <c r="W665" s="42"/>
      <c r="X665" s="42"/>
      <c r="Y665" s="42"/>
      <c r="Z665" s="42"/>
      <c r="AA665" s="42"/>
      <c r="AB665" s="42"/>
      <c r="AC665" s="42"/>
      <c r="AD665" s="42"/>
      <c r="AE665" s="42"/>
      <c r="AF665" s="42"/>
      <c r="AG665" s="42"/>
    </row>
    <row r="666" spans="1:33" ht="15.75" customHeight="1" x14ac:dyDescent="0.2">
      <c r="A666" s="13">
        <v>664</v>
      </c>
      <c r="B666" s="13" t="s">
        <v>21</v>
      </c>
      <c r="C666" s="29" t="s">
        <v>44</v>
      </c>
      <c r="D666" s="41">
        <v>45558</v>
      </c>
      <c r="E666" s="26">
        <v>3.71</v>
      </c>
      <c r="F666" s="27">
        <v>15</v>
      </c>
      <c r="G666" s="27">
        <v>1200</v>
      </c>
      <c r="H666" s="27">
        <v>300</v>
      </c>
      <c r="I666" s="27">
        <v>4900</v>
      </c>
      <c r="J666" s="27">
        <v>18</v>
      </c>
      <c r="K666" s="27">
        <v>440</v>
      </c>
      <c r="L666" s="27">
        <v>3600</v>
      </c>
      <c r="M666" s="12">
        <v>18</v>
      </c>
      <c r="N666" s="39"/>
      <c r="O666" s="42"/>
      <c r="P666" s="42"/>
      <c r="Q666" s="42"/>
      <c r="R666" s="42"/>
      <c r="S666" s="42"/>
      <c r="T666" s="42"/>
      <c r="U666" s="42"/>
      <c r="V666" s="42"/>
      <c r="W666" s="42"/>
      <c r="X666" s="42"/>
      <c r="Y666" s="42"/>
      <c r="Z666" s="42"/>
      <c r="AA666" s="42"/>
      <c r="AB666" s="42"/>
      <c r="AC666" s="42"/>
      <c r="AD666" s="42"/>
      <c r="AE666" s="42"/>
      <c r="AF666" s="42"/>
      <c r="AG666" s="42"/>
    </row>
    <row r="667" spans="1:33" ht="15.75" customHeight="1" x14ac:dyDescent="0.2">
      <c r="A667" s="13">
        <v>665</v>
      </c>
      <c r="B667" s="13" t="s">
        <v>21</v>
      </c>
      <c r="C667" s="29" t="s">
        <v>44</v>
      </c>
      <c r="D667" s="41">
        <v>45565</v>
      </c>
      <c r="E667" s="26">
        <v>2.97</v>
      </c>
      <c r="F667" s="27">
        <v>15</v>
      </c>
      <c r="G667" s="27">
        <v>1500</v>
      </c>
      <c r="H667" s="27">
        <v>490</v>
      </c>
      <c r="I667" s="27">
        <v>5400</v>
      </c>
      <c r="J667" s="27">
        <v>30</v>
      </c>
      <c r="K667" s="27">
        <v>500</v>
      </c>
      <c r="L667" s="27">
        <v>4100</v>
      </c>
      <c r="M667" s="12">
        <v>34</v>
      </c>
      <c r="N667" s="39"/>
      <c r="O667" s="42"/>
      <c r="P667" s="42"/>
      <c r="Q667" s="42"/>
      <c r="R667" s="42"/>
      <c r="S667" s="42"/>
      <c r="T667" s="42"/>
      <c r="U667" s="42"/>
      <c r="V667" s="42"/>
      <c r="W667" s="42"/>
      <c r="X667" s="42"/>
      <c r="Y667" s="42"/>
      <c r="Z667" s="42"/>
      <c r="AA667" s="42"/>
      <c r="AB667" s="42"/>
      <c r="AC667" s="42"/>
      <c r="AD667" s="42"/>
      <c r="AE667" s="42"/>
      <c r="AF667" s="42"/>
      <c r="AG667" s="42"/>
    </row>
    <row r="668" spans="1:33" ht="15.75" customHeight="1" x14ac:dyDescent="0.2">
      <c r="A668" s="13">
        <v>666</v>
      </c>
      <c r="B668" s="13" t="s">
        <v>23</v>
      </c>
      <c r="C668" s="29" t="s">
        <v>44</v>
      </c>
      <c r="D668" s="41">
        <v>45609</v>
      </c>
      <c r="E668" s="26">
        <v>3.47</v>
      </c>
      <c r="F668" s="27">
        <v>15</v>
      </c>
      <c r="G668" s="27">
        <v>2300</v>
      </c>
      <c r="H668" s="27">
        <v>650</v>
      </c>
      <c r="I668" s="27">
        <v>6200</v>
      </c>
      <c r="J668" s="27">
        <v>14</v>
      </c>
      <c r="K668" s="27">
        <v>520</v>
      </c>
      <c r="L668" s="27">
        <v>5100</v>
      </c>
      <c r="M668" s="12">
        <v>22</v>
      </c>
      <c r="N668" s="39"/>
      <c r="O668" s="42"/>
      <c r="P668" s="42"/>
      <c r="Q668" s="42"/>
      <c r="R668" s="42"/>
      <c r="S668" s="42"/>
      <c r="T668" s="42"/>
      <c r="U668" s="42"/>
      <c r="V668" s="42"/>
      <c r="W668" s="42"/>
      <c r="X668" s="42"/>
      <c r="Y668" s="42"/>
      <c r="Z668" s="42"/>
      <c r="AA668" s="42"/>
      <c r="AB668" s="42"/>
      <c r="AC668" s="42"/>
      <c r="AD668" s="42"/>
      <c r="AE668" s="42"/>
      <c r="AF668" s="42"/>
      <c r="AG668" s="42"/>
    </row>
    <row r="669" spans="1:33" ht="15.75" customHeight="1" x14ac:dyDescent="0.2">
      <c r="A669" s="13">
        <v>667</v>
      </c>
      <c r="B669" s="13" t="s">
        <v>23</v>
      </c>
      <c r="C669" s="29" t="s">
        <v>44</v>
      </c>
      <c r="D669" s="41">
        <v>45621</v>
      </c>
      <c r="E669" s="26">
        <v>3.2</v>
      </c>
      <c r="F669" s="27">
        <v>15</v>
      </c>
      <c r="G669" s="27">
        <v>1900</v>
      </c>
      <c r="H669" s="27">
        <v>480</v>
      </c>
      <c r="I669" s="27">
        <v>5400</v>
      </c>
      <c r="J669" s="27">
        <v>26</v>
      </c>
      <c r="K669" s="27">
        <v>390</v>
      </c>
      <c r="L669" s="27">
        <v>3900</v>
      </c>
      <c r="M669" s="12">
        <v>32</v>
      </c>
      <c r="N669" s="39"/>
      <c r="O669" s="42"/>
      <c r="P669" s="42"/>
      <c r="Q669" s="42"/>
      <c r="R669" s="42"/>
      <c r="S669" s="42"/>
      <c r="T669" s="42"/>
      <c r="U669" s="42"/>
      <c r="V669" s="42"/>
      <c r="W669" s="42"/>
      <c r="X669" s="42"/>
      <c r="Y669" s="42"/>
      <c r="Z669" s="42"/>
      <c r="AA669" s="42"/>
      <c r="AB669" s="42"/>
      <c r="AC669" s="42"/>
      <c r="AD669" s="42"/>
      <c r="AE669" s="42"/>
      <c r="AF669" s="42"/>
      <c r="AG669" s="42"/>
    </row>
    <row r="670" spans="1:33" ht="15.75" customHeight="1" x14ac:dyDescent="0.2">
      <c r="A670" s="13">
        <v>668</v>
      </c>
      <c r="B670" s="13" t="s">
        <v>24</v>
      </c>
      <c r="C670" s="29" t="s">
        <v>44</v>
      </c>
      <c r="D670" s="41">
        <v>45633</v>
      </c>
      <c r="E670" s="26">
        <v>2.29</v>
      </c>
      <c r="F670" s="27">
        <v>15</v>
      </c>
      <c r="G670" s="27">
        <v>3100</v>
      </c>
      <c r="H670" s="27">
        <v>710</v>
      </c>
      <c r="I670" s="27">
        <v>6400</v>
      </c>
      <c r="J670" s="27">
        <v>29</v>
      </c>
      <c r="K670" s="27">
        <v>650</v>
      </c>
      <c r="L670" s="27">
        <v>6900</v>
      </c>
      <c r="M670" s="12">
        <v>40</v>
      </c>
      <c r="N670" s="39"/>
      <c r="O670" s="42"/>
      <c r="P670" s="42"/>
      <c r="Q670" s="42"/>
      <c r="R670" s="42"/>
      <c r="S670" s="42"/>
      <c r="T670" s="42"/>
      <c r="U670" s="42"/>
      <c r="V670" s="42"/>
      <c r="W670" s="42"/>
      <c r="X670" s="42"/>
      <c r="Y670" s="42"/>
      <c r="Z670" s="42"/>
      <c r="AA670" s="42"/>
      <c r="AB670" s="42"/>
      <c r="AC670" s="42"/>
      <c r="AD670" s="42"/>
      <c r="AE670" s="42"/>
      <c r="AF670" s="42"/>
      <c r="AG670" s="42"/>
    </row>
    <row r="671" spans="1:33" ht="15.75" customHeight="1" x14ac:dyDescent="0.2">
      <c r="A671" s="13">
        <v>669</v>
      </c>
      <c r="B671" s="13" t="s">
        <v>24</v>
      </c>
      <c r="C671" s="29" t="s">
        <v>44</v>
      </c>
      <c r="D671" s="41">
        <v>45639</v>
      </c>
      <c r="E671" s="26">
        <v>3.01</v>
      </c>
      <c r="F671" s="27">
        <v>15</v>
      </c>
      <c r="G671" s="27">
        <v>2100</v>
      </c>
      <c r="H671" s="27">
        <v>390</v>
      </c>
      <c r="I671" s="27">
        <v>5900</v>
      </c>
      <c r="J671" s="27">
        <v>12</v>
      </c>
      <c r="K671" s="27">
        <v>480</v>
      </c>
      <c r="L671" s="27">
        <v>5600</v>
      </c>
      <c r="M671" s="12">
        <v>22</v>
      </c>
      <c r="N671" s="39"/>
      <c r="O671" s="42"/>
      <c r="P671" s="42"/>
      <c r="Q671" s="42"/>
      <c r="R671" s="42"/>
      <c r="S671" s="42"/>
      <c r="T671" s="42"/>
      <c r="U671" s="42"/>
      <c r="V671" s="42"/>
      <c r="W671" s="42"/>
      <c r="X671" s="42"/>
      <c r="Y671" s="42"/>
      <c r="Z671" s="42"/>
      <c r="AA671" s="42"/>
      <c r="AB671" s="42"/>
      <c r="AC671" s="42"/>
      <c r="AD671" s="42"/>
      <c r="AE671" s="42"/>
      <c r="AF671" s="42"/>
      <c r="AG671" s="42"/>
    </row>
    <row r="672" spans="1:33" ht="15.75" customHeight="1" x14ac:dyDescent="0.2">
      <c r="A672" s="13">
        <v>670</v>
      </c>
      <c r="B672" s="13" t="s">
        <v>24</v>
      </c>
      <c r="C672" s="29" t="s">
        <v>44</v>
      </c>
      <c r="D672" s="41">
        <v>45639</v>
      </c>
      <c r="E672" s="26">
        <v>2.89</v>
      </c>
      <c r="F672" s="27">
        <v>15</v>
      </c>
      <c r="G672" s="27">
        <v>2700</v>
      </c>
      <c r="H672" s="27">
        <v>400</v>
      </c>
      <c r="I672" s="27">
        <v>4800</v>
      </c>
      <c r="J672" s="27">
        <v>32</v>
      </c>
      <c r="K672" s="27">
        <v>510</v>
      </c>
      <c r="L672" s="27">
        <v>4900</v>
      </c>
      <c r="M672" s="12">
        <v>18</v>
      </c>
      <c r="N672" s="39"/>
      <c r="O672" s="42"/>
      <c r="P672" s="42"/>
      <c r="Q672" s="42"/>
      <c r="R672" s="42"/>
      <c r="S672" s="42"/>
      <c r="T672" s="42"/>
      <c r="U672" s="42"/>
      <c r="V672" s="42"/>
      <c r="W672" s="42"/>
      <c r="X672" s="42"/>
      <c r="Y672" s="42"/>
      <c r="Z672" s="42"/>
      <c r="AA672" s="42"/>
      <c r="AB672" s="42"/>
      <c r="AC672" s="42"/>
      <c r="AD672" s="42"/>
      <c r="AE672" s="42"/>
      <c r="AF672" s="42"/>
      <c r="AG672" s="42"/>
    </row>
    <row r="673" spans="1:33" ht="15.75" customHeight="1" x14ac:dyDescent="0.2">
      <c r="A673" s="13">
        <v>671</v>
      </c>
      <c r="B673" s="13" t="s">
        <v>24</v>
      </c>
      <c r="C673" s="29" t="s">
        <v>44</v>
      </c>
      <c r="D673" s="41">
        <v>45639</v>
      </c>
      <c r="E673" s="26">
        <v>3.31</v>
      </c>
      <c r="F673" s="27">
        <v>15</v>
      </c>
      <c r="G673" s="27">
        <v>3000</v>
      </c>
      <c r="H673" s="27">
        <v>520</v>
      </c>
      <c r="I673" s="27">
        <v>6100</v>
      </c>
      <c r="J673" s="27">
        <v>28</v>
      </c>
      <c r="K673" s="27">
        <v>620</v>
      </c>
      <c r="L673" s="27">
        <v>5900</v>
      </c>
      <c r="M673" s="12">
        <v>21</v>
      </c>
      <c r="N673" s="39"/>
      <c r="O673" s="42"/>
      <c r="P673" s="42"/>
      <c r="Q673" s="42"/>
      <c r="R673" s="42"/>
      <c r="S673" s="42"/>
      <c r="T673" s="42"/>
      <c r="U673" s="42"/>
      <c r="V673" s="42"/>
      <c r="W673" s="42"/>
      <c r="X673" s="42"/>
      <c r="Y673" s="42"/>
      <c r="Z673" s="42"/>
      <c r="AA673" s="42"/>
      <c r="AB673" s="42"/>
      <c r="AC673" s="42"/>
      <c r="AD673" s="42"/>
      <c r="AE673" s="42"/>
      <c r="AF673" s="42"/>
      <c r="AG673" s="42"/>
    </row>
    <row r="674" spans="1:33" ht="15.75" customHeight="1" x14ac:dyDescent="0.2">
      <c r="A674" s="13">
        <v>672</v>
      </c>
      <c r="B674" s="13" t="s">
        <v>27</v>
      </c>
      <c r="C674" s="29" t="s">
        <v>45</v>
      </c>
      <c r="D674" s="41">
        <v>45695</v>
      </c>
      <c r="E674" s="26">
        <v>3.09</v>
      </c>
      <c r="F674" s="27">
        <v>15</v>
      </c>
      <c r="G674" s="27">
        <v>4100</v>
      </c>
      <c r="H674" s="27">
        <v>490</v>
      </c>
      <c r="I674" s="27">
        <v>7200</v>
      </c>
      <c r="J674" s="27">
        <v>36</v>
      </c>
      <c r="K674" s="27">
        <v>540</v>
      </c>
      <c r="L674" s="27">
        <v>6600</v>
      </c>
      <c r="M674" s="12">
        <v>39</v>
      </c>
      <c r="N674" s="39"/>
      <c r="O674" s="42"/>
      <c r="P674" s="42"/>
      <c r="Q674" s="42"/>
      <c r="R674" s="42"/>
      <c r="S674" s="42"/>
      <c r="T674" s="42"/>
      <c r="U674" s="42"/>
      <c r="V674" s="42"/>
      <c r="W674" s="42"/>
      <c r="X674" s="42"/>
      <c r="Y674" s="42"/>
      <c r="Z674" s="42"/>
      <c r="AA674" s="42"/>
      <c r="AB674" s="42"/>
      <c r="AC674" s="42"/>
      <c r="AD674" s="42"/>
      <c r="AE674" s="42"/>
      <c r="AF674" s="42"/>
      <c r="AG674" s="42"/>
    </row>
    <row r="675" spans="1:33" ht="15.75" customHeight="1" x14ac:dyDescent="0.2">
      <c r="A675" s="13">
        <v>673</v>
      </c>
      <c r="B675" s="13" t="s">
        <v>27</v>
      </c>
      <c r="C675" s="29" t="s">
        <v>45</v>
      </c>
      <c r="D675" s="41">
        <v>45713</v>
      </c>
      <c r="E675" s="26">
        <v>2.14</v>
      </c>
      <c r="F675" s="27">
        <v>15</v>
      </c>
      <c r="G675" s="27">
        <v>3400</v>
      </c>
      <c r="H675" s="27">
        <v>620</v>
      </c>
      <c r="I675" s="27">
        <v>4900</v>
      </c>
      <c r="J675" s="27">
        <v>20</v>
      </c>
      <c r="K675" s="27">
        <v>480</v>
      </c>
      <c r="L675" s="27">
        <v>4200</v>
      </c>
      <c r="M675" s="12">
        <v>21</v>
      </c>
      <c r="N675" s="39"/>
      <c r="O675" s="42"/>
      <c r="P675" s="42"/>
      <c r="Q675" s="42"/>
      <c r="R675" s="42"/>
      <c r="S675" s="42"/>
      <c r="T675" s="42"/>
      <c r="U675" s="42"/>
      <c r="V675" s="42"/>
      <c r="W675" s="42"/>
      <c r="X675" s="42"/>
      <c r="Y675" s="42"/>
      <c r="Z675" s="42"/>
      <c r="AA675" s="42"/>
      <c r="AB675" s="42"/>
      <c r="AC675" s="42"/>
      <c r="AD675" s="42"/>
      <c r="AE675" s="42"/>
      <c r="AF675" s="42"/>
      <c r="AG675" s="42"/>
    </row>
    <row r="676" spans="1:33" ht="15.75" customHeight="1" x14ac:dyDescent="0.2">
      <c r="A676" s="13">
        <v>674</v>
      </c>
      <c r="B676" s="13" t="s">
        <v>28</v>
      </c>
      <c r="C676" s="29" t="s">
        <v>45</v>
      </c>
      <c r="D676" s="41">
        <v>45722</v>
      </c>
      <c r="E676" s="26">
        <v>3.38</v>
      </c>
      <c r="F676" s="27">
        <v>15</v>
      </c>
      <c r="G676" s="27">
        <v>2900</v>
      </c>
      <c r="H676" s="27">
        <v>250</v>
      </c>
      <c r="I676" s="27">
        <v>5800</v>
      </c>
      <c r="J676" s="27">
        <v>39</v>
      </c>
      <c r="K676" s="27">
        <v>440</v>
      </c>
      <c r="L676" s="27">
        <v>3400</v>
      </c>
      <c r="M676" s="12">
        <v>30</v>
      </c>
      <c r="N676" s="39"/>
      <c r="O676" s="42"/>
      <c r="P676" s="42"/>
      <c r="Q676" s="42"/>
      <c r="R676" s="42"/>
      <c r="S676" s="42"/>
      <c r="T676" s="42"/>
      <c r="U676" s="42"/>
      <c r="V676" s="42"/>
      <c r="W676" s="42"/>
      <c r="X676" s="42"/>
      <c r="Y676" s="42"/>
      <c r="Z676" s="42"/>
      <c r="AA676" s="42"/>
      <c r="AB676" s="42"/>
      <c r="AC676" s="42"/>
      <c r="AD676" s="42"/>
      <c r="AE676" s="42"/>
      <c r="AF676" s="42"/>
      <c r="AG676" s="42"/>
    </row>
    <row r="677" spans="1:33" ht="15.75" customHeight="1" x14ac:dyDescent="0.2">
      <c r="A677" s="13">
        <v>675</v>
      </c>
      <c r="B677" s="13" t="s">
        <v>28</v>
      </c>
      <c r="C677" s="29" t="s">
        <v>45</v>
      </c>
      <c r="D677" s="41">
        <v>45723</v>
      </c>
      <c r="E677" s="26">
        <v>3.82</v>
      </c>
      <c r="F677" s="27">
        <v>15</v>
      </c>
      <c r="G677" s="27">
        <v>2400</v>
      </c>
      <c r="H677" s="27">
        <v>440</v>
      </c>
      <c r="I677" s="27">
        <v>6900</v>
      </c>
      <c r="J677" s="27">
        <v>20</v>
      </c>
      <c r="K677" s="27">
        <v>570</v>
      </c>
      <c r="L677" s="27">
        <v>4900</v>
      </c>
      <c r="M677" s="12">
        <v>24</v>
      </c>
      <c r="N677" s="39"/>
      <c r="O677" s="42"/>
      <c r="P677" s="42"/>
      <c r="Q677" s="42"/>
      <c r="R677" s="42"/>
      <c r="S677" s="42"/>
      <c r="T677" s="42"/>
      <c r="U677" s="42"/>
      <c r="V677" s="42"/>
      <c r="W677" s="42"/>
      <c r="X677" s="42"/>
      <c r="Y677" s="42"/>
      <c r="Z677" s="42"/>
      <c r="AA677" s="42"/>
      <c r="AB677" s="42"/>
      <c r="AC677" s="42"/>
      <c r="AD677" s="42"/>
      <c r="AE677" s="42"/>
      <c r="AF677" s="42"/>
      <c r="AG677" s="42"/>
    </row>
    <row r="678" spans="1:33" ht="15.75" customHeight="1" x14ac:dyDescent="0.2">
      <c r="A678" s="13">
        <v>676</v>
      </c>
      <c r="B678" s="13" t="s">
        <v>28</v>
      </c>
      <c r="C678" s="29" t="s">
        <v>45</v>
      </c>
      <c r="D678" s="41">
        <v>45723</v>
      </c>
      <c r="E678" s="26">
        <v>4.13</v>
      </c>
      <c r="F678" s="27">
        <v>15</v>
      </c>
      <c r="G678" s="27">
        <v>3600</v>
      </c>
      <c r="H678" s="27">
        <v>660</v>
      </c>
      <c r="I678" s="27">
        <v>8100</v>
      </c>
      <c r="J678" s="27">
        <v>18</v>
      </c>
      <c r="K678" s="27">
        <v>360</v>
      </c>
      <c r="L678" s="27">
        <v>5400</v>
      </c>
      <c r="M678" s="12">
        <v>28</v>
      </c>
      <c r="N678" s="39"/>
      <c r="O678" s="42"/>
      <c r="P678" s="42"/>
      <c r="Q678" s="42"/>
      <c r="R678" s="42"/>
      <c r="S678" s="42"/>
      <c r="T678" s="42"/>
      <c r="U678" s="42"/>
      <c r="V678" s="42"/>
      <c r="W678" s="42"/>
      <c r="X678" s="42"/>
      <c r="Y678" s="42"/>
      <c r="Z678" s="42"/>
      <c r="AA678" s="42"/>
      <c r="AB678" s="42"/>
      <c r="AC678" s="42"/>
      <c r="AD678" s="42"/>
      <c r="AE678" s="42"/>
      <c r="AF678" s="42"/>
      <c r="AG678" s="42"/>
    </row>
    <row r="679" spans="1:33" ht="15.75" customHeight="1" x14ac:dyDescent="0.2">
      <c r="A679" s="13">
        <v>677</v>
      </c>
      <c r="B679" s="13" t="s">
        <v>28</v>
      </c>
      <c r="C679" s="29" t="s">
        <v>45</v>
      </c>
      <c r="D679" s="41">
        <v>45740</v>
      </c>
      <c r="E679" s="26">
        <v>3.28</v>
      </c>
      <c r="F679" s="27">
        <v>15</v>
      </c>
      <c r="G679" s="27">
        <v>2800</v>
      </c>
      <c r="H679" s="27">
        <v>390</v>
      </c>
      <c r="I679" s="27">
        <v>6200</v>
      </c>
      <c r="J679" s="27">
        <v>30</v>
      </c>
      <c r="K679" s="27">
        <v>520</v>
      </c>
      <c r="L679" s="27">
        <v>3300</v>
      </c>
      <c r="M679" s="12">
        <v>14</v>
      </c>
      <c r="N679" s="39"/>
      <c r="O679" s="42"/>
      <c r="P679" s="42"/>
      <c r="Q679" s="42"/>
      <c r="R679" s="42"/>
      <c r="S679" s="42"/>
      <c r="T679" s="42"/>
      <c r="U679" s="42"/>
      <c r="V679" s="42"/>
      <c r="W679" s="42"/>
      <c r="X679" s="42"/>
      <c r="Y679" s="42"/>
      <c r="Z679" s="42"/>
      <c r="AA679" s="42"/>
      <c r="AB679" s="42"/>
      <c r="AC679" s="42"/>
      <c r="AD679" s="42"/>
      <c r="AE679" s="42"/>
      <c r="AF679" s="42"/>
      <c r="AG679" s="42"/>
    </row>
    <row r="680" spans="1:33" ht="15.75" customHeight="1" x14ac:dyDescent="0.2">
      <c r="A680" s="13">
        <v>678</v>
      </c>
      <c r="B680" s="13" t="s">
        <v>31</v>
      </c>
      <c r="C680" s="29" t="s">
        <v>45</v>
      </c>
      <c r="D680" s="41">
        <v>45740</v>
      </c>
      <c r="E680" s="26">
        <v>3.86</v>
      </c>
      <c r="F680" s="27">
        <v>15</v>
      </c>
      <c r="G680" s="27">
        <v>1800</v>
      </c>
      <c r="H680" s="27">
        <v>220</v>
      </c>
      <c r="I680" s="27">
        <v>4900</v>
      </c>
      <c r="J680" s="27">
        <v>12</v>
      </c>
      <c r="K680" s="27">
        <v>320</v>
      </c>
      <c r="L680" s="27">
        <v>4400</v>
      </c>
      <c r="M680" s="12">
        <v>21</v>
      </c>
      <c r="N680" s="39"/>
      <c r="O680" s="42"/>
      <c r="P680" s="42"/>
      <c r="Q680" s="42"/>
      <c r="R680" s="42"/>
      <c r="S680" s="42"/>
      <c r="T680" s="42"/>
      <c r="U680" s="42"/>
      <c r="V680" s="42"/>
      <c r="W680" s="42"/>
      <c r="X680" s="42"/>
      <c r="Y680" s="42"/>
      <c r="Z680" s="42"/>
      <c r="AA680" s="42"/>
      <c r="AB680" s="42"/>
      <c r="AC680" s="42"/>
      <c r="AD680" s="42"/>
      <c r="AE680" s="42"/>
      <c r="AF680" s="42"/>
      <c r="AG680" s="42"/>
    </row>
    <row r="681" spans="1:33" ht="15.75" customHeight="1" x14ac:dyDescent="0.2">
      <c r="A681" s="13">
        <v>679</v>
      </c>
      <c r="B681" s="13" t="s">
        <v>29</v>
      </c>
      <c r="C681" s="29" t="s">
        <v>45</v>
      </c>
      <c r="D681" s="41">
        <v>45749</v>
      </c>
      <c r="E681" s="26">
        <v>3.72</v>
      </c>
      <c r="F681" s="27">
        <v>15</v>
      </c>
      <c r="G681" s="27">
        <v>2700</v>
      </c>
      <c r="H681" s="27">
        <v>410</v>
      </c>
      <c r="I681" s="27">
        <v>5400</v>
      </c>
      <c r="J681" s="27">
        <v>29</v>
      </c>
      <c r="K681" s="27">
        <v>400</v>
      </c>
      <c r="L681" s="27">
        <v>5200</v>
      </c>
      <c r="M681" s="12">
        <v>12</v>
      </c>
      <c r="N681" s="39"/>
      <c r="O681" s="42"/>
      <c r="P681" s="42"/>
      <c r="Q681" s="42"/>
      <c r="R681" s="42"/>
      <c r="S681" s="42"/>
      <c r="T681" s="42"/>
      <c r="U681" s="42"/>
      <c r="V681" s="42"/>
      <c r="W681" s="42"/>
      <c r="X681" s="42"/>
      <c r="Y681" s="42"/>
      <c r="Z681" s="42"/>
      <c r="AA681" s="42"/>
      <c r="AB681" s="42"/>
      <c r="AC681" s="42"/>
      <c r="AD681" s="42"/>
      <c r="AE681" s="42"/>
      <c r="AF681" s="42"/>
      <c r="AG681" s="42"/>
    </row>
    <row r="682" spans="1:33" ht="15.75" customHeight="1" x14ac:dyDescent="0.2">
      <c r="A682" s="13">
        <v>680</v>
      </c>
      <c r="B682" s="13" t="s">
        <v>29</v>
      </c>
      <c r="C682" s="29" t="s">
        <v>45</v>
      </c>
      <c r="D682" s="41">
        <v>45762</v>
      </c>
      <c r="E682" s="26">
        <v>4.84</v>
      </c>
      <c r="F682" s="27">
        <v>15</v>
      </c>
      <c r="G682" s="27">
        <v>3100</v>
      </c>
      <c r="H682" s="27">
        <v>540</v>
      </c>
      <c r="I682" s="27">
        <v>7000</v>
      </c>
      <c r="J682" s="27">
        <v>18</v>
      </c>
      <c r="K682" s="27">
        <v>480</v>
      </c>
      <c r="L682" s="27">
        <v>5500</v>
      </c>
      <c r="M682" s="12">
        <v>22</v>
      </c>
      <c r="N682" s="39"/>
      <c r="O682" s="42"/>
      <c r="P682" s="42"/>
      <c r="Q682" s="42"/>
      <c r="R682" s="42"/>
      <c r="S682" s="42"/>
      <c r="T682" s="42"/>
      <c r="U682" s="42"/>
      <c r="V682" s="42"/>
      <c r="W682" s="42"/>
      <c r="X682" s="42"/>
      <c r="Y682" s="42"/>
      <c r="Z682" s="42"/>
      <c r="AA682" s="42"/>
      <c r="AB682" s="42"/>
      <c r="AC682" s="42"/>
      <c r="AD682" s="42"/>
      <c r="AE682" s="42"/>
      <c r="AF682" s="42"/>
      <c r="AG682" s="42"/>
    </row>
    <row r="683" spans="1:33" ht="15.75" customHeight="1" x14ac:dyDescent="0.2">
      <c r="A683" s="13">
        <v>681</v>
      </c>
      <c r="B683" s="13" t="s">
        <v>29</v>
      </c>
      <c r="C683" s="29" t="s">
        <v>45</v>
      </c>
      <c r="D683" s="41">
        <v>45775</v>
      </c>
      <c r="E683" s="26">
        <v>4.21</v>
      </c>
      <c r="F683" s="27">
        <v>15</v>
      </c>
      <c r="G683" s="27">
        <v>4000</v>
      </c>
      <c r="H683" s="27">
        <v>380</v>
      </c>
      <c r="I683" s="27">
        <v>6600</v>
      </c>
      <c r="J683" s="27">
        <v>30</v>
      </c>
      <c r="K683" s="27">
        <v>550</v>
      </c>
      <c r="L683" s="27">
        <v>6900</v>
      </c>
      <c r="M683" s="12">
        <v>18</v>
      </c>
      <c r="N683" s="39"/>
      <c r="O683" s="42"/>
      <c r="P683" s="42"/>
      <c r="Q683" s="42"/>
      <c r="R683" s="42"/>
      <c r="S683" s="42"/>
      <c r="T683" s="42"/>
      <c r="U683" s="42"/>
      <c r="V683" s="42"/>
      <c r="W683" s="42"/>
      <c r="X683" s="42"/>
      <c r="Y683" s="42"/>
      <c r="Z683" s="42"/>
      <c r="AA683" s="42"/>
      <c r="AB683" s="42"/>
      <c r="AC683" s="42"/>
      <c r="AD683" s="42"/>
      <c r="AE683" s="42"/>
      <c r="AF683" s="42"/>
      <c r="AG683" s="42"/>
    </row>
    <row r="684" spans="1:33" ht="15.75" customHeight="1" x14ac:dyDescent="0.2">
      <c r="A684" s="13">
        <v>682</v>
      </c>
      <c r="B684" s="13" t="s">
        <v>40</v>
      </c>
      <c r="C684" s="29" t="s">
        <v>45</v>
      </c>
      <c r="D684" s="41">
        <v>45775</v>
      </c>
      <c r="E684" s="26">
        <v>4.4000000000000004</v>
      </c>
      <c r="F684" s="27">
        <v>15</v>
      </c>
      <c r="G684" s="27">
        <v>1600</v>
      </c>
      <c r="H684" s="27">
        <v>240</v>
      </c>
      <c r="I684" s="27">
        <v>4200</v>
      </c>
      <c r="J684" s="27">
        <v>20</v>
      </c>
      <c r="K684" s="27">
        <v>490</v>
      </c>
      <c r="L684" s="27">
        <v>4500</v>
      </c>
      <c r="M684" s="12">
        <v>22</v>
      </c>
      <c r="N684" s="39"/>
      <c r="O684" s="42"/>
      <c r="P684" s="42"/>
      <c r="Q684" s="42"/>
      <c r="R684" s="42"/>
      <c r="S684" s="42"/>
      <c r="T684" s="42"/>
      <c r="U684" s="42"/>
      <c r="V684" s="42"/>
      <c r="W684" s="42"/>
      <c r="X684" s="42"/>
      <c r="Y684" s="42"/>
      <c r="Z684" s="42"/>
      <c r="AA684" s="42"/>
      <c r="AB684" s="42"/>
      <c r="AC684" s="42"/>
      <c r="AD684" s="42"/>
      <c r="AE684" s="42"/>
      <c r="AF684" s="42"/>
      <c r="AG684" s="42"/>
    </row>
    <row r="685" spans="1:33" ht="15.75" customHeight="1" x14ac:dyDescent="0.2">
      <c r="A685" s="13">
        <v>683</v>
      </c>
      <c r="B685" s="13" t="s">
        <v>16</v>
      </c>
      <c r="C685" s="29" t="s">
        <v>45</v>
      </c>
      <c r="D685" s="41">
        <v>45783</v>
      </c>
      <c r="E685" s="26">
        <v>4.5999999999999996</v>
      </c>
      <c r="F685" s="27">
        <v>15</v>
      </c>
      <c r="G685" s="27">
        <v>2900</v>
      </c>
      <c r="H685" s="27">
        <v>400</v>
      </c>
      <c r="I685" s="27">
        <v>6000</v>
      </c>
      <c r="J685" s="27">
        <v>21</v>
      </c>
      <c r="K685" s="27">
        <v>590</v>
      </c>
      <c r="L685" s="27">
        <v>5700</v>
      </c>
      <c r="M685" s="12">
        <v>30</v>
      </c>
      <c r="N685" s="39"/>
      <c r="O685" s="42"/>
      <c r="P685" s="42"/>
      <c r="Q685" s="42"/>
      <c r="R685" s="42"/>
      <c r="S685" s="42"/>
      <c r="T685" s="42"/>
      <c r="U685" s="42"/>
      <c r="V685" s="42"/>
      <c r="W685" s="42"/>
      <c r="X685" s="42"/>
      <c r="Y685" s="42"/>
      <c r="Z685" s="42"/>
      <c r="AA685" s="42"/>
      <c r="AB685" s="42"/>
      <c r="AC685" s="42"/>
      <c r="AD685" s="42"/>
      <c r="AE685" s="42"/>
      <c r="AF685" s="42"/>
      <c r="AG685" s="42"/>
    </row>
    <row r="686" spans="1:33" ht="15.75" customHeight="1" x14ac:dyDescent="0.2">
      <c r="A686" s="13">
        <v>684</v>
      </c>
      <c r="B686" s="13" t="s">
        <v>16</v>
      </c>
      <c r="C686" s="29" t="s">
        <v>45</v>
      </c>
      <c r="D686" s="41">
        <v>45783</v>
      </c>
      <c r="E686" s="26">
        <v>3.53</v>
      </c>
      <c r="F686" s="27">
        <v>15</v>
      </c>
      <c r="G686" s="27">
        <v>1900</v>
      </c>
      <c r="H686" s="27">
        <v>320</v>
      </c>
      <c r="I686" s="27">
        <v>4900</v>
      </c>
      <c r="J686" s="27">
        <v>14</v>
      </c>
      <c r="K686" s="27">
        <v>340</v>
      </c>
      <c r="L686" s="27">
        <v>3900</v>
      </c>
      <c r="M686" s="12">
        <v>10</v>
      </c>
      <c r="N686" s="39"/>
      <c r="O686" s="42"/>
      <c r="P686" s="42"/>
      <c r="Q686" s="42"/>
      <c r="R686" s="42"/>
      <c r="S686" s="42"/>
      <c r="T686" s="42"/>
      <c r="U686" s="42"/>
      <c r="V686" s="42"/>
      <c r="W686" s="42"/>
      <c r="X686" s="42"/>
      <c r="Y686" s="42"/>
      <c r="Z686" s="42"/>
      <c r="AA686" s="42"/>
      <c r="AB686" s="42"/>
      <c r="AC686" s="42"/>
      <c r="AD686" s="42"/>
      <c r="AE686" s="42"/>
      <c r="AF686" s="42"/>
      <c r="AG686" s="42"/>
    </row>
    <row r="687" spans="1:33" ht="15.75" customHeight="1" x14ac:dyDescent="0.2">
      <c r="A687" s="13">
        <v>685</v>
      </c>
      <c r="B687" s="13" t="s">
        <v>16</v>
      </c>
      <c r="C687" s="29" t="s">
        <v>45</v>
      </c>
      <c r="D687" s="41">
        <v>45792</v>
      </c>
      <c r="E687" s="26">
        <v>2.92</v>
      </c>
      <c r="F687" s="27">
        <v>15</v>
      </c>
      <c r="G687" s="27">
        <v>3200</v>
      </c>
      <c r="H687" s="27">
        <v>640</v>
      </c>
      <c r="I687" s="27">
        <v>7100</v>
      </c>
      <c r="J687" s="27">
        <v>29</v>
      </c>
      <c r="K687" s="27">
        <v>570</v>
      </c>
      <c r="L687" s="27">
        <v>6100</v>
      </c>
      <c r="M687" s="12">
        <v>28</v>
      </c>
      <c r="N687" s="39"/>
      <c r="O687" s="42"/>
      <c r="P687" s="42"/>
      <c r="Q687" s="42"/>
      <c r="R687" s="42"/>
      <c r="S687" s="42"/>
      <c r="T687" s="42"/>
      <c r="U687" s="42"/>
      <c r="V687" s="42"/>
      <c r="W687" s="42"/>
      <c r="X687" s="42"/>
      <c r="Y687" s="42"/>
      <c r="Z687" s="42"/>
      <c r="AA687" s="42"/>
      <c r="AB687" s="42"/>
      <c r="AC687" s="42"/>
      <c r="AD687" s="42"/>
      <c r="AE687" s="42"/>
      <c r="AF687" s="42"/>
      <c r="AG687" s="42"/>
    </row>
    <row r="688" spans="1:33" ht="15.75" customHeight="1" x14ac:dyDescent="0.2">
      <c r="A688" s="13">
        <v>686</v>
      </c>
      <c r="B688" s="13" t="s">
        <v>16</v>
      </c>
      <c r="C688" s="29" t="s">
        <v>45</v>
      </c>
      <c r="D688" s="41">
        <v>45793</v>
      </c>
      <c r="E688" s="26">
        <v>3.5</v>
      </c>
      <c r="F688" s="27">
        <v>15</v>
      </c>
      <c r="G688" s="27">
        <v>1700</v>
      </c>
      <c r="H688" s="27">
        <v>390</v>
      </c>
      <c r="I688" s="27">
        <v>5300</v>
      </c>
      <c r="J688" s="27">
        <v>16</v>
      </c>
      <c r="K688" s="27">
        <v>290</v>
      </c>
      <c r="L688" s="27">
        <v>5600</v>
      </c>
      <c r="M688" s="12">
        <v>32</v>
      </c>
      <c r="N688" s="39"/>
      <c r="O688" s="42"/>
      <c r="P688" s="42"/>
      <c r="Q688" s="42"/>
      <c r="R688" s="42"/>
      <c r="S688" s="42"/>
      <c r="T688" s="42"/>
      <c r="U688" s="42"/>
      <c r="V688" s="42"/>
      <c r="W688" s="42"/>
      <c r="X688" s="42"/>
      <c r="Y688" s="42"/>
      <c r="Z688" s="42"/>
      <c r="AA688" s="42"/>
      <c r="AB688" s="42"/>
      <c r="AC688" s="42"/>
      <c r="AD688" s="42"/>
      <c r="AE688" s="42"/>
      <c r="AF688" s="42"/>
      <c r="AG688" s="42"/>
    </row>
    <row r="689" spans="1:33" ht="15.75" customHeight="1" x14ac:dyDescent="0.2">
      <c r="A689" s="13">
        <v>687</v>
      </c>
      <c r="B689" s="13" t="s">
        <v>16</v>
      </c>
      <c r="C689" s="29" t="s">
        <v>45</v>
      </c>
      <c r="D689" s="41">
        <v>45793</v>
      </c>
      <c r="E689" s="26">
        <v>5.18</v>
      </c>
      <c r="F689" s="27">
        <v>15</v>
      </c>
      <c r="G689" s="27">
        <v>1200</v>
      </c>
      <c r="H689" s="27">
        <v>210</v>
      </c>
      <c r="I689" s="27">
        <v>4900</v>
      </c>
      <c r="J689" s="27">
        <v>8</v>
      </c>
      <c r="K689" s="27">
        <v>360</v>
      </c>
      <c r="L689" s="27">
        <v>3100</v>
      </c>
      <c r="M689" s="12">
        <v>8</v>
      </c>
      <c r="N689" s="39"/>
      <c r="O689" s="42"/>
      <c r="P689" s="42"/>
      <c r="Q689" s="42"/>
      <c r="R689" s="42"/>
      <c r="S689" s="42"/>
      <c r="T689" s="42"/>
      <c r="U689" s="42"/>
      <c r="V689" s="42"/>
      <c r="W689" s="42"/>
      <c r="X689" s="42"/>
      <c r="Y689" s="42"/>
      <c r="Z689" s="42"/>
      <c r="AA689" s="42"/>
      <c r="AB689" s="42"/>
      <c r="AC689" s="42"/>
      <c r="AD689" s="42"/>
      <c r="AE689" s="42"/>
      <c r="AF689" s="42"/>
      <c r="AG689" s="42"/>
    </row>
    <row r="690" spans="1:33" ht="15.75" customHeight="1" x14ac:dyDescent="0.2">
      <c r="A690" s="13">
        <v>688</v>
      </c>
      <c r="B690" s="13" t="s">
        <v>16</v>
      </c>
      <c r="C690" s="29" t="s">
        <v>45</v>
      </c>
      <c r="D690" s="41">
        <v>45798</v>
      </c>
      <c r="E690" s="26">
        <v>2.7</v>
      </c>
      <c r="F690" s="27">
        <v>15</v>
      </c>
      <c r="G690" s="27">
        <v>2800</v>
      </c>
      <c r="H690" s="27">
        <v>480</v>
      </c>
      <c r="I690" s="27">
        <v>6200</v>
      </c>
      <c r="J690" s="27">
        <v>24</v>
      </c>
      <c r="K690" s="27">
        <v>320</v>
      </c>
      <c r="L690" s="27">
        <v>5100</v>
      </c>
      <c r="M690" s="12">
        <v>21</v>
      </c>
      <c r="N690" s="39"/>
      <c r="O690" s="42"/>
      <c r="P690" s="42"/>
      <c r="Q690" s="42"/>
      <c r="R690" s="42"/>
      <c r="S690" s="42"/>
      <c r="T690" s="42"/>
      <c r="U690" s="42"/>
      <c r="V690" s="42"/>
      <c r="W690" s="42"/>
      <c r="X690" s="42"/>
      <c r="Y690" s="42"/>
      <c r="Z690" s="42"/>
      <c r="AA690" s="42"/>
      <c r="AB690" s="42"/>
      <c r="AC690" s="42"/>
      <c r="AD690" s="42"/>
      <c r="AE690" s="42"/>
      <c r="AF690" s="42"/>
      <c r="AG690" s="42"/>
    </row>
    <row r="691" spans="1:33" ht="15.75" customHeight="1" x14ac:dyDescent="0.2">
      <c r="A691" s="13">
        <v>689</v>
      </c>
      <c r="B691" s="13" t="s">
        <v>14</v>
      </c>
      <c r="C691" s="29" t="s">
        <v>45</v>
      </c>
      <c r="D691" s="41">
        <v>45806</v>
      </c>
      <c r="E691" s="26">
        <v>3.73</v>
      </c>
      <c r="F691" s="27">
        <v>15</v>
      </c>
      <c r="G691" s="27">
        <v>3900</v>
      </c>
      <c r="H691" s="27">
        <v>500</v>
      </c>
      <c r="I691" s="27">
        <v>5600</v>
      </c>
      <c r="J691" s="27">
        <v>24</v>
      </c>
      <c r="K691" s="27">
        <v>450</v>
      </c>
      <c r="L691" s="27">
        <v>6400</v>
      </c>
      <c r="M691" s="12">
        <v>32</v>
      </c>
      <c r="N691" s="39"/>
      <c r="O691" s="42"/>
      <c r="P691" s="42"/>
      <c r="Q691" s="42"/>
      <c r="R691" s="42"/>
      <c r="S691" s="42"/>
      <c r="T691" s="42"/>
      <c r="U691" s="42"/>
      <c r="V691" s="42"/>
      <c r="W691" s="42"/>
      <c r="X691" s="42"/>
      <c r="Y691" s="42"/>
      <c r="Z691" s="42"/>
      <c r="AA691" s="42"/>
      <c r="AB691" s="42"/>
      <c r="AC691" s="42"/>
      <c r="AD691" s="42"/>
      <c r="AE691" s="42"/>
      <c r="AF691" s="42"/>
      <c r="AG691" s="42"/>
    </row>
    <row r="692" spans="1:33" ht="15.75" customHeight="1" x14ac:dyDescent="0.2">
      <c r="A692" s="13">
        <v>690</v>
      </c>
      <c r="B692" s="13" t="s">
        <v>16</v>
      </c>
      <c r="C692" s="29" t="s">
        <v>45</v>
      </c>
      <c r="D692" s="41">
        <v>45807</v>
      </c>
      <c r="E692" s="26">
        <v>2.84</v>
      </c>
      <c r="F692" s="27">
        <v>10</v>
      </c>
      <c r="G692" s="27">
        <v>2100</v>
      </c>
      <c r="H692" s="27">
        <v>340</v>
      </c>
      <c r="I692" s="27">
        <v>4900</v>
      </c>
      <c r="J692" s="27">
        <v>18</v>
      </c>
      <c r="K692" s="27">
        <v>310</v>
      </c>
      <c r="L692" s="27">
        <v>3900</v>
      </c>
      <c r="M692" s="12">
        <v>22</v>
      </c>
      <c r="N692" s="39"/>
      <c r="O692" s="42"/>
      <c r="P692" s="42"/>
      <c r="Q692" s="42"/>
      <c r="R692" s="42"/>
      <c r="S692" s="42"/>
      <c r="T692" s="42"/>
      <c r="U692" s="42"/>
      <c r="V692" s="42"/>
      <c r="W692" s="42"/>
      <c r="X692" s="42"/>
      <c r="Y692" s="42"/>
      <c r="Z692" s="42"/>
      <c r="AA692" s="42"/>
      <c r="AB692" s="42"/>
      <c r="AC692" s="42"/>
      <c r="AD692" s="42"/>
      <c r="AE692" s="42"/>
      <c r="AF692" s="42"/>
      <c r="AG692" s="42"/>
    </row>
    <row r="693" spans="1:33" ht="15.75" customHeight="1" x14ac:dyDescent="0.2">
      <c r="A693" s="13">
        <v>691</v>
      </c>
      <c r="B693" s="13" t="s">
        <v>17</v>
      </c>
      <c r="C693" s="29" t="s">
        <v>45</v>
      </c>
      <c r="D693" s="41">
        <v>45810</v>
      </c>
      <c r="E693" s="26">
        <v>2.5299999999999998</v>
      </c>
      <c r="F693" s="27">
        <v>15</v>
      </c>
      <c r="G693" s="27">
        <v>3300</v>
      </c>
      <c r="H693" s="27">
        <v>490</v>
      </c>
      <c r="I693" s="27">
        <v>6600</v>
      </c>
      <c r="J693" s="27">
        <v>30</v>
      </c>
      <c r="K693" s="27">
        <v>550</v>
      </c>
      <c r="L693" s="27">
        <v>5700</v>
      </c>
      <c r="M693" s="12">
        <v>18</v>
      </c>
      <c r="N693" s="39"/>
      <c r="O693" s="42"/>
      <c r="P693" s="42"/>
      <c r="Q693" s="42"/>
      <c r="R693" s="42"/>
      <c r="S693" s="42"/>
      <c r="T693" s="42"/>
      <c r="U693" s="42"/>
      <c r="V693" s="42"/>
      <c r="W693" s="42"/>
      <c r="X693" s="42"/>
      <c r="Y693" s="42"/>
      <c r="Z693" s="42"/>
      <c r="AA693" s="42"/>
      <c r="AB693" s="42"/>
      <c r="AC693" s="42"/>
      <c r="AD693" s="42"/>
      <c r="AE693" s="42"/>
      <c r="AF693" s="42"/>
      <c r="AG693" s="42"/>
    </row>
    <row r="694" spans="1:33" ht="15.75" customHeight="1" x14ac:dyDescent="0.2">
      <c r="A694" s="13">
        <v>692</v>
      </c>
      <c r="B694" s="13" t="s">
        <v>17</v>
      </c>
      <c r="C694" s="29" t="s">
        <v>45</v>
      </c>
      <c r="D694" s="41">
        <v>45810</v>
      </c>
      <c r="E694" s="26">
        <v>3.14</v>
      </c>
      <c r="F694" s="27">
        <v>15</v>
      </c>
      <c r="G694" s="27">
        <v>2900</v>
      </c>
      <c r="H694" s="27">
        <v>460</v>
      </c>
      <c r="I694" s="27">
        <v>5800</v>
      </c>
      <c r="J694" s="27">
        <v>14</v>
      </c>
      <c r="K694" s="27">
        <v>420</v>
      </c>
      <c r="L694" s="27">
        <v>4900</v>
      </c>
      <c r="M694" s="12">
        <v>27</v>
      </c>
      <c r="N694" s="39"/>
      <c r="O694" s="42"/>
      <c r="P694" s="42"/>
      <c r="Q694" s="42"/>
      <c r="R694" s="42"/>
      <c r="S694" s="42"/>
      <c r="T694" s="42"/>
      <c r="U694" s="42"/>
      <c r="V694" s="42"/>
      <c r="W694" s="42"/>
      <c r="X694" s="42"/>
      <c r="Y694" s="42"/>
      <c r="Z694" s="42"/>
      <c r="AA694" s="42"/>
      <c r="AB694" s="42"/>
      <c r="AC694" s="42"/>
      <c r="AD694" s="42"/>
      <c r="AE694" s="42"/>
      <c r="AF694" s="42"/>
      <c r="AG694" s="42"/>
    </row>
    <row r="695" spans="1:33" ht="15.75" customHeight="1" x14ac:dyDescent="0.2">
      <c r="A695" s="13">
        <v>693</v>
      </c>
      <c r="B695" s="13" t="s">
        <v>17</v>
      </c>
      <c r="C695" s="29" t="s">
        <v>45</v>
      </c>
      <c r="D695" s="41">
        <v>45810</v>
      </c>
      <c r="E695" s="26">
        <v>3.89</v>
      </c>
      <c r="F695" s="27">
        <v>15</v>
      </c>
      <c r="G695" s="27">
        <v>2500</v>
      </c>
      <c r="H695" s="27">
        <v>510</v>
      </c>
      <c r="I695" s="27">
        <v>4800</v>
      </c>
      <c r="J695" s="27">
        <v>21</v>
      </c>
      <c r="K695" s="27">
        <v>690</v>
      </c>
      <c r="L695" s="27">
        <v>7100</v>
      </c>
      <c r="M695" s="12">
        <v>32</v>
      </c>
      <c r="N695" s="39"/>
      <c r="O695" s="42"/>
      <c r="P695" s="42"/>
      <c r="Q695" s="42"/>
      <c r="R695" s="42"/>
      <c r="S695" s="42"/>
      <c r="T695" s="42"/>
      <c r="U695" s="42"/>
      <c r="V695" s="42"/>
      <c r="W695" s="42"/>
      <c r="X695" s="42"/>
      <c r="Y695" s="42"/>
      <c r="Z695" s="42"/>
      <c r="AA695" s="42"/>
      <c r="AB695" s="42"/>
      <c r="AC695" s="42"/>
      <c r="AD695" s="42"/>
      <c r="AE695" s="42"/>
      <c r="AF695" s="42"/>
      <c r="AG695" s="42"/>
    </row>
    <row r="696" spans="1:33" ht="15.75" customHeight="1" x14ac:dyDescent="0.2">
      <c r="A696" s="13">
        <v>694</v>
      </c>
      <c r="B696" s="13" t="s">
        <v>17</v>
      </c>
      <c r="C696" s="29" t="s">
        <v>45</v>
      </c>
      <c r="D696" s="41">
        <v>45812</v>
      </c>
      <c r="E696" s="26">
        <v>3.23</v>
      </c>
      <c r="F696" s="27">
        <v>15</v>
      </c>
      <c r="G696" s="27">
        <v>4000</v>
      </c>
      <c r="H696" s="27">
        <v>610</v>
      </c>
      <c r="I696" s="27">
        <v>6400</v>
      </c>
      <c r="J696" s="27">
        <v>29</v>
      </c>
      <c r="K696" s="27">
        <v>460</v>
      </c>
      <c r="L696" s="27">
        <v>5200</v>
      </c>
      <c r="M696" s="12">
        <v>20</v>
      </c>
      <c r="N696" s="39"/>
      <c r="O696" s="42"/>
      <c r="P696" s="42"/>
      <c r="Q696" s="42"/>
      <c r="R696" s="42"/>
      <c r="S696" s="42"/>
      <c r="T696" s="42"/>
      <c r="U696" s="42"/>
      <c r="V696" s="42"/>
      <c r="W696" s="42"/>
      <c r="X696" s="42"/>
      <c r="Y696" s="42"/>
      <c r="Z696" s="42"/>
      <c r="AA696" s="42"/>
      <c r="AB696" s="42"/>
      <c r="AC696" s="42"/>
      <c r="AD696" s="42"/>
      <c r="AE696" s="42"/>
      <c r="AF696" s="42"/>
      <c r="AG696" s="42"/>
    </row>
    <row r="697" spans="1:33" ht="15.75" customHeight="1" x14ac:dyDescent="0.2">
      <c r="A697" s="13">
        <v>695</v>
      </c>
      <c r="B697" s="13" t="s">
        <v>17</v>
      </c>
      <c r="C697" s="29" t="s">
        <v>45</v>
      </c>
      <c r="D697" s="41">
        <v>45820</v>
      </c>
      <c r="E697" s="26">
        <v>3.45</v>
      </c>
      <c r="F697" s="27">
        <v>15</v>
      </c>
      <c r="G697" s="27">
        <v>2700</v>
      </c>
      <c r="H697" s="27">
        <v>390</v>
      </c>
      <c r="I697" s="27">
        <v>3900</v>
      </c>
      <c r="J697" s="27">
        <v>12</v>
      </c>
      <c r="K697" s="27">
        <v>550</v>
      </c>
      <c r="L697" s="27">
        <v>5500</v>
      </c>
      <c r="M697" s="12">
        <v>22</v>
      </c>
      <c r="N697" s="39"/>
      <c r="O697" s="42"/>
      <c r="P697" s="42"/>
      <c r="Q697" s="42"/>
      <c r="R697" s="42"/>
      <c r="S697" s="42"/>
      <c r="T697" s="42"/>
      <c r="U697" s="42"/>
      <c r="V697" s="42"/>
      <c r="W697" s="42"/>
      <c r="X697" s="42"/>
      <c r="Y697" s="42"/>
      <c r="Z697" s="42"/>
      <c r="AA697" s="42"/>
      <c r="AB697" s="42"/>
      <c r="AC697" s="42"/>
      <c r="AD697" s="42"/>
      <c r="AE697" s="42"/>
      <c r="AF697" s="42"/>
      <c r="AG697" s="42"/>
    </row>
    <row r="698" spans="1:33" ht="15.75" customHeight="1" x14ac:dyDescent="0.2">
      <c r="A698" s="13">
        <v>696</v>
      </c>
      <c r="B698" s="13" t="s">
        <v>17</v>
      </c>
      <c r="C698" s="29" t="s">
        <v>45</v>
      </c>
      <c r="D698" s="41">
        <v>45828</v>
      </c>
      <c r="E698" s="26">
        <v>4.43</v>
      </c>
      <c r="F698" s="27">
        <v>15</v>
      </c>
      <c r="G698" s="27">
        <v>1400</v>
      </c>
      <c r="H698" s="27">
        <v>280</v>
      </c>
      <c r="I698" s="27">
        <v>4400</v>
      </c>
      <c r="J698" s="27">
        <v>30</v>
      </c>
      <c r="K698" s="27">
        <v>510</v>
      </c>
      <c r="L698" s="27">
        <v>4400</v>
      </c>
      <c r="M698" s="12">
        <v>18</v>
      </c>
      <c r="N698" s="39"/>
      <c r="O698" s="42"/>
      <c r="P698" s="42"/>
      <c r="Q698" s="42"/>
      <c r="R698" s="42"/>
      <c r="S698" s="42"/>
      <c r="T698" s="42"/>
      <c r="U698" s="42"/>
      <c r="V698" s="42"/>
      <c r="W698" s="42"/>
      <c r="X698" s="42"/>
      <c r="Y698" s="42"/>
      <c r="Z698" s="42"/>
      <c r="AA698" s="42"/>
      <c r="AB698" s="42"/>
      <c r="AC698" s="42"/>
      <c r="AD698" s="42"/>
      <c r="AE698" s="42"/>
      <c r="AF698" s="42"/>
      <c r="AG698" s="42"/>
    </row>
    <row r="699" spans="1:33" ht="15.75" customHeight="1" x14ac:dyDescent="0.2">
      <c r="A699" s="13">
        <v>697</v>
      </c>
      <c r="B699" s="13" t="s">
        <v>17</v>
      </c>
      <c r="C699" s="29" t="s">
        <v>45</v>
      </c>
      <c r="D699" s="41">
        <v>45828</v>
      </c>
      <c r="E699" s="26">
        <v>3.95</v>
      </c>
      <c r="F699" s="27">
        <v>15</v>
      </c>
      <c r="G699" s="27">
        <v>950</v>
      </c>
      <c r="H699" s="27">
        <v>180</v>
      </c>
      <c r="I699" s="27">
        <v>3900</v>
      </c>
      <c r="J699" s="27">
        <v>12</v>
      </c>
      <c r="K699" s="27">
        <v>320</v>
      </c>
      <c r="L699" s="27">
        <v>3600</v>
      </c>
      <c r="M699" s="12">
        <v>10</v>
      </c>
      <c r="N699" s="39"/>
      <c r="O699" s="42"/>
      <c r="P699" s="42"/>
      <c r="Q699" s="42"/>
      <c r="R699" s="42"/>
      <c r="S699" s="42"/>
      <c r="T699" s="42"/>
      <c r="U699" s="42"/>
      <c r="V699" s="42"/>
      <c r="W699" s="42"/>
      <c r="X699" s="42"/>
      <c r="Y699" s="42"/>
      <c r="Z699" s="42"/>
      <c r="AA699" s="42"/>
      <c r="AB699" s="42"/>
      <c r="AC699" s="42"/>
      <c r="AD699" s="42"/>
      <c r="AE699" s="42"/>
      <c r="AF699" s="42"/>
      <c r="AG699" s="42"/>
    </row>
    <row r="700" spans="1:33" ht="15.75" customHeight="1" x14ac:dyDescent="0.2">
      <c r="A700" s="13">
        <v>698</v>
      </c>
      <c r="B700" s="13" t="s">
        <v>17</v>
      </c>
      <c r="C700" s="29" t="s">
        <v>45</v>
      </c>
      <c r="D700" s="41">
        <v>45833</v>
      </c>
      <c r="E700" s="26">
        <v>2.35</v>
      </c>
      <c r="F700" s="27">
        <v>15</v>
      </c>
      <c r="G700" s="27">
        <v>3400</v>
      </c>
      <c r="H700" s="27">
        <v>640</v>
      </c>
      <c r="I700" s="27">
        <v>7000</v>
      </c>
      <c r="J700" s="27">
        <v>27</v>
      </c>
      <c r="K700" s="27">
        <v>590</v>
      </c>
      <c r="L700" s="27">
        <v>6200</v>
      </c>
      <c r="M700" s="12">
        <v>27</v>
      </c>
      <c r="N700" s="39"/>
      <c r="O700" s="42"/>
      <c r="P700" s="42"/>
      <c r="Q700" s="42"/>
      <c r="R700" s="42"/>
      <c r="S700" s="42"/>
      <c r="T700" s="42"/>
      <c r="U700" s="42"/>
      <c r="V700" s="42"/>
      <c r="W700" s="42"/>
      <c r="X700" s="42"/>
      <c r="Y700" s="42"/>
      <c r="Z700" s="42"/>
      <c r="AA700" s="42"/>
      <c r="AB700" s="42"/>
      <c r="AC700" s="42"/>
      <c r="AD700" s="42"/>
      <c r="AE700" s="42"/>
      <c r="AF700" s="42"/>
      <c r="AG700" s="42"/>
    </row>
    <row r="701" spans="1:33" ht="15.75" customHeight="1" x14ac:dyDescent="0.2">
      <c r="A701" s="13">
        <v>699</v>
      </c>
      <c r="B701" s="13" t="s">
        <v>17</v>
      </c>
      <c r="C701" s="29" t="s">
        <v>45</v>
      </c>
      <c r="D701" s="41">
        <v>45835</v>
      </c>
      <c r="E701" s="26">
        <v>3.38</v>
      </c>
      <c r="F701" s="27">
        <v>15</v>
      </c>
      <c r="G701" s="27">
        <v>2800</v>
      </c>
      <c r="H701" s="27">
        <v>520</v>
      </c>
      <c r="I701" s="27">
        <v>5500</v>
      </c>
      <c r="J701" s="27">
        <v>33</v>
      </c>
      <c r="K701" s="27">
        <v>440</v>
      </c>
      <c r="L701" s="27">
        <v>3900</v>
      </c>
      <c r="M701" s="12">
        <v>38</v>
      </c>
      <c r="N701" s="39"/>
      <c r="O701" s="42"/>
      <c r="P701" s="42"/>
      <c r="Q701" s="42"/>
      <c r="R701" s="42"/>
      <c r="S701" s="42"/>
      <c r="T701" s="42"/>
      <c r="U701" s="42"/>
      <c r="V701" s="42"/>
      <c r="W701" s="42"/>
      <c r="X701" s="42"/>
      <c r="Y701" s="42"/>
      <c r="Z701" s="42"/>
      <c r="AA701" s="42"/>
      <c r="AB701" s="42"/>
      <c r="AC701" s="42"/>
      <c r="AD701" s="42"/>
      <c r="AE701" s="42"/>
      <c r="AF701" s="42"/>
      <c r="AG701" s="42"/>
    </row>
    <row r="702" spans="1:33" ht="15.75" customHeight="1" x14ac:dyDescent="0.2">
      <c r="A702" s="13">
        <v>700</v>
      </c>
      <c r="B702" s="13" t="s">
        <v>18</v>
      </c>
      <c r="C702" s="29" t="s">
        <v>45</v>
      </c>
      <c r="D702" s="41">
        <v>45849</v>
      </c>
      <c r="E702" s="26">
        <v>4</v>
      </c>
      <c r="F702" s="27">
        <v>15</v>
      </c>
      <c r="G702" s="27">
        <v>3900</v>
      </c>
      <c r="H702" s="27">
        <v>550</v>
      </c>
      <c r="I702" s="27">
        <v>6600</v>
      </c>
      <c r="J702" s="27">
        <v>18</v>
      </c>
      <c r="K702" s="27">
        <v>640</v>
      </c>
      <c r="L702" s="27">
        <v>5300</v>
      </c>
      <c r="M702" s="12">
        <v>26</v>
      </c>
      <c r="N702" s="39"/>
      <c r="O702" s="42"/>
      <c r="P702" s="42"/>
      <c r="Q702" s="42"/>
      <c r="R702" s="42"/>
      <c r="S702" s="42"/>
      <c r="T702" s="42"/>
      <c r="U702" s="42"/>
      <c r="V702" s="42"/>
      <c r="W702" s="42"/>
      <c r="X702" s="42"/>
      <c r="Y702" s="42"/>
      <c r="Z702" s="42"/>
      <c r="AA702" s="42"/>
      <c r="AB702" s="42"/>
      <c r="AC702" s="42"/>
      <c r="AD702" s="42"/>
      <c r="AE702" s="42"/>
      <c r="AF702" s="42"/>
      <c r="AG702" s="42"/>
    </row>
    <row r="703" spans="1:33" ht="15.75" customHeight="1" x14ac:dyDescent="0.2">
      <c r="A703" s="13">
        <v>701</v>
      </c>
      <c r="B703" s="13" t="s">
        <v>18</v>
      </c>
      <c r="C703" s="29" t="s">
        <v>45</v>
      </c>
      <c r="D703" s="41">
        <v>45854</v>
      </c>
      <c r="E703" s="26">
        <v>3.57</v>
      </c>
      <c r="F703" s="27">
        <v>15</v>
      </c>
      <c r="G703" s="27">
        <v>2500</v>
      </c>
      <c r="H703" s="27">
        <v>480</v>
      </c>
      <c r="I703" s="27">
        <v>7400</v>
      </c>
      <c r="J703" s="27">
        <v>35</v>
      </c>
      <c r="K703" s="27">
        <v>720</v>
      </c>
      <c r="L703" s="27">
        <v>6400</v>
      </c>
      <c r="M703" s="12">
        <v>22</v>
      </c>
      <c r="N703" s="39"/>
      <c r="O703" s="42"/>
      <c r="P703" s="42"/>
      <c r="Q703" s="42"/>
      <c r="R703" s="42"/>
      <c r="S703" s="42"/>
      <c r="T703" s="42"/>
      <c r="U703" s="42"/>
      <c r="V703" s="42"/>
      <c r="W703" s="42"/>
      <c r="X703" s="42"/>
      <c r="Y703" s="42"/>
      <c r="Z703" s="42"/>
      <c r="AA703" s="42"/>
      <c r="AB703" s="42"/>
      <c r="AC703" s="42"/>
      <c r="AD703" s="42"/>
      <c r="AE703" s="42"/>
      <c r="AF703" s="42"/>
      <c r="AG703" s="42"/>
    </row>
    <row r="704" spans="1:33" ht="15.75" customHeight="1" x14ac:dyDescent="0.2">
      <c r="A704" s="13">
        <v>702</v>
      </c>
      <c r="B704" s="13" t="s">
        <v>18</v>
      </c>
      <c r="C704" s="29" t="s">
        <v>45</v>
      </c>
      <c r="D704" s="41">
        <v>45854</v>
      </c>
      <c r="E704" s="26">
        <v>2.64</v>
      </c>
      <c r="F704" s="27">
        <v>10</v>
      </c>
      <c r="G704" s="27">
        <v>2000</v>
      </c>
      <c r="H704" s="27">
        <v>320</v>
      </c>
      <c r="I704" s="27">
        <v>5300</v>
      </c>
      <c r="J704" s="27">
        <v>12</v>
      </c>
      <c r="K704" s="27">
        <v>490</v>
      </c>
      <c r="L704" s="27">
        <v>4500</v>
      </c>
      <c r="M704" s="12">
        <v>16</v>
      </c>
      <c r="N704" s="39"/>
      <c r="O704" s="42"/>
      <c r="P704" s="42"/>
      <c r="Q704" s="42"/>
      <c r="R704" s="42"/>
      <c r="S704" s="42"/>
      <c r="T704" s="42"/>
      <c r="U704" s="42"/>
      <c r="V704" s="42"/>
      <c r="W704" s="42"/>
      <c r="X704" s="42"/>
      <c r="Y704" s="42"/>
      <c r="Z704" s="42"/>
      <c r="AA704" s="42"/>
      <c r="AB704" s="42"/>
      <c r="AC704" s="42"/>
      <c r="AD704" s="42"/>
      <c r="AE704" s="42"/>
      <c r="AF704" s="42"/>
      <c r="AG704" s="42"/>
    </row>
    <row r="705" spans="1:33" ht="15.75" customHeight="1" x14ac:dyDescent="0.2">
      <c r="A705" s="13">
        <v>703</v>
      </c>
      <c r="B705" s="13" t="s">
        <v>18</v>
      </c>
      <c r="C705" s="29" t="s">
        <v>45</v>
      </c>
      <c r="D705" s="41">
        <v>45855</v>
      </c>
      <c r="E705" s="26">
        <v>3.72</v>
      </c>
      <c r="F705" s="27">
        <v>15</v>
      </c>
      <c r="G705" s="27">
        <v>2900</v>
      </c>
      <c r="H705" s="27">
        <v>490</v>
      </c>
      <c r="I705" s="27">
        <v>6500</v>
      </c>
      <c r="J705" s="27">
        <v>29</v>
      </c>
      <c r="K705" s="27">
        <v>660</v>
      </c>
      <c r="L705" s="27">
        <v>5900</v>
      </c>
      <c r="M705" s="12">
        <v>30</v>
      </c>
      <c r="N705" s="39"/>
      <c r="O705" s="42"/>
      <c r="P705" s="42"/>
      <c r="Q705" s="42"/>
      <c r="R705" s="42"/>
      <c r="S705" s="42"/>
      <c r="T705" s="42"/>
      <c r="U705" s="42"/>
      <c r="V705" s="42"/>
      <c r="W705" s="42"/>
      <c r="X705" s="42"/>
      <c r="Y705" s="42"/>
      <c r="Z705" s="42"/>
      <c r="AA705" s="42"/>
      <c r="AB705" s="42"/>
      <c r="AC705" s="42"/>
      <c r="AD705" s="42"/>
      <c r="AE705" s="42"/>
      <c r="AF705" s="42"/>
      <c r="AG705" s="42"/>
    </row>
    <row r="706" spans="1:33" ht="15.75" customHeight="1" x14ac:dyDescent="0.2">
      <c r="A706" s="13">
        <v>704</v>
      </c>
      <c r="B706" s="13" t="s">
        <v>18</v>
      </c>
      <c r="C706" s="29" t="s">
        <v>45</v>
      </c>
      <c r="D706" s="41">
        <v>45856</v>
      </c>
      <c r="E706" s="26">
        <v>3.55</v>
      </c>
      <c r="F706" s="27">
        <v>15</v>
      </c>
      <c r="G706" s="27">
        <v>3200</v>
      </c>
      <c r="H706" s="27">
        <v>660</v>
      </c>
      <c r="I706" s="27">
        <v>7500</v>
      </c>
      <c r="J706" s="27">
        <v>40</v>
      </c>
      <c r="K706" s="27">
        <v>680</v>
      </c>
      <c r="L706" s="27">
        <v>6600</v>
      </c>
      <c r="M706" s="12">
        <v>29</v>
      </c>
      <c r="N706" s="39"/>
      <c r="O706" s="42"/>
      <c r="P706" s="42"/>
      <c r="Q706" s="42"/>
      <c r="R706" s="42"/>
      <c r="S706" s="42"/>
      <c r="T706" s="42"/>
      <c r="U706" s="42"/>
      <c r="V706" s="42"/>
      <c r="W706" s="42"/>
      <c r="X706" s="42"/>
      <c r="Y706" s="42"/>
      <c r="Z706" s="42"/>
      <c r="AA706" s="42"/>
      <c r="AB706" s="42"/>
      <c r="AC706" s="42"/>
      <c r="AD706" s="42"/>
      <c r="AE706" s="42"/>
      <c r="AF706" s="42"/>
      <c r="AG706" s="42"/>
    </row>
    <row r="707" spans="1:33" ht="15.75" customHeight="1" x14ac:dyDescent="0.2">
      <c r="A707" s="13">
        <v>705</v>
      </c>
      <c r="B707" s="13" t="s">
        <v>18</v>
      </c>
      <c r="C707" s="29" t="s">
        <v>45</v>
      </c>
      <c r="D707" s="41">
        <v>45856</v>
      </c>
      <c r="E707" s="26">
        <v>2.69</v>
      </c>
      <c r="F707" s="27">
        <v>15</v>
      </c>
      <c r="G707" s="27">
        <v>4100</v>
      </c>
      <c r="H707" s="27">
        <v>570</v>
      </c>
      <c r="I707" s="27">
        <v>5900</v>
      </c>
      <c r="J707" s="27">
        <v>29</v>
      </c>
      <c r="K707" s="27">
        <v>440</v>
      </c>
      <c r="L707" s="27">
        <v>4900</v>
      </c>
      <c r="M707" s="12">
        <v>18</v>
      </c>
      <c r="N707" s="39"/>
      <c r="O707" s="42"/>
      <c r="P707" s="42"/>
      <c r="Q707" s="42"/>
      <c r="R707" s="42"/>
      <c r="S707" s="42"/>
      <c r="T707" s="42"/>
      <c r="U707" s="42"/>
      <c r="V707" s="42"/>
      <c r="W707" s="42"/>
      <c r="X707" s="42"/>
      <c r="Y707" s="42"/>
      <c r="Z707" s="42"/>
      <c r="AA707" s="42"/>
      <c r="AB707" s="42"/>
      <c r="AC707" s="42"/>
      <c r="AD707" s="42"/>
      <c r="AE707" s="42"/>
      <c r="AF707" s="42"/>
      <c r="AG707" s="42"/>
    </row>
    <row r="708" spans="1:33" ht="15.75" customHeight="1" x14ac:dyDescent="0.2">
      <c r="A708" s="13">
        <v>706</v>
      </c>
      <c r="B708" s="13" t="s">
        <v>18</v>
      </c>
      <c r="C708" s="29" t="s">
        <v>45</v>
      </c>
      <c r="D708" s="41">
        <v>45860</v>
      </c>
      <c r="E708" s="26">
        <v>2.79</v>
      </c>
      <c r="F708" s="27">
        <v>15</v>
      </c>
      <c r="G708" s="27">
        <v>2600</v>
      </c>
      <c r="H708" s="27">
        <v>780</v>
      </c>
      <c r="I708" s="27">
        <v>8000</v>
      </c>
      <c r="J708" s="27">
        <v>15</v>
      </c>
      <c r="K708" s="27">
        <v>320</v>
      </c>
      <c r="L708" s="27">
        <v>7200</v>
      </c>
      <c r="M708" s="12">
        <v>35</v>
      </c>
      <c r="N708" s="39"/>
      <c r="O708" s="42"/>
      <c r="P708" s="42"/>
      <c r="Q708" s="42"/>
      <c r="R708" s="42"/>
      <c r="S708" s="42"/>
      <c r="T708" s="42"/>
      <c r="U708" s="42"/>
      <c r="V708" s="42"/>
      <c r="W708" s="42"/>
      <c r="X708" s="42"/>
      <c r="Y708" s="42"/>
      <c r="Z708" s="42"/>
      <c r="AA708" s="42"/>
      <c r="AB708" s="42"/>
      <c r="AC708" s="42"/>
      <c r="AD708" s="42"/>
      <c r="AE708" s="42"/>
      <c r="AF708" s="42"/>
      <c r="AG708" s="42"/>
    </row>
    <row r="709" spans="1:33" ht="15.75" customHeight="1" x14ac:dyDescent="0.2">
      <c r="A709" s="13">
        <v>707</v>
      </c>
      <c r="B709" s="13" t="s">
        <v>18</v>
      </c>
      <c r="C709" s="29" t="s">
        <v>45</v>
      </c>
      <c r="D709" s="41">
        <v>45867</v>
      </c>
      <c r="E709" s="26">
        <v>4.21</v>
      </c>
      <c r="F709" s="27">
        <v>15</v>
      </c>
      <c r="G709" s="27">
        <v>1500</v>
      </c>
      <c r="H709" s="27">
        <v>440</v>
      </c>
      <c r="I709" s="27">
        <v>4900</v>
      </c>
      <c r="J709" s="27">
        <v>21</v>
      </c>
      <c r="K709" s="27">
        <v>520</v>
      </c>
      <c r="L709" s="27">
        <v>5500</v>
      </c>
      <c r="M709" s="12">
        <v>22</v>
      </c>
      <c r="N709" s="39"/>
      <c r="O709" s="42"/>
      <c r="P709" s="42"/>
      <c r="Q709" s="42"/>
      <c r="R709" s="42"/>
      <c r="S709" s="42"/>
      <c r="T709" s="42"/>
      <c r="U709" s="42"/>
      <c r="V709" s="42"/>
      <c r="W709" s="42"/>
      <c r="X709" s="42"/>
      <c r="Y709" s="42"/>
      <c r="Z709" s="42"/>
      <c r="AA709" s="42"/>
      <c r="AB709" s="42"/>
      <c r="AC709" s="42"/>
      <c r="AD709" s="42"/>
      <c r="AE709" s="42"/>
      <c r="AF709" s="42"/>
      <c r="AG709" s="42"/>
    </row>
    <row r="710" spans="1:33" ht="15.75" customHeight="1" x14ac:dyDescent="0.2">
      <c r="A710" s="60"/>
      <c r="B710" s="60"/>
      <c r="C710" s="61"/>
      <c r="D710" s="62"/>
      <c r="E710" s="63">
        <f t="shared" ref="E710:F710" si="8">SUM(E3:E709)</f>
        <v>2283.8399999999997</v>
      </c>
      <c r="F710" s="64">
        <f t="shared" si="8"/>
        <v>10749</v>
      </c>
      <c r="G710" s="64">
        <f t="shared" ref="G710:L710" si="9">SUM(G3:G709)</f>
        <v>1420775</v>
      </c>
      <c r="H710" s="64">
        <f t="shared" si="9"/>
        <v>953571</v>
      </c>
      <c r="I710" s="64">
        <f t="shared" si="9"/>
        <v>12140600</v>
      </c>
      <c r="J710" s="64">
        <f t="shared" si="9"/>
        <v>15195</v>
      </c>
      <c r="K710" s="64">
        <f t="shared" si="9"/>
        <v>578824</v>
      </c>
      <c r="L710" s="64">
        <f t="shared" si="9"/>
        <v>1227629</v>
      </c>
      <c r="M710" s="64">
        <f>SUM(M3:M643)</f>
        <v>8835.6</v>
      </c>
      <c r="N710" s="64">
        <f>SUM(N3:N631)</f>
        <v>30019.999999999989</v>
      </c>
      <c r="O710" s="43"/>
      <c r="P710" s="43"/>
      <c r="Q710" s="43"/>
      <c r="R710" s="43"/>
      <c r="S710" s="43"/>
      <c r="T710" s="43"/>
      <c r="U710" s="43"/>
      <c r="V710" s="43"/>
      <c r="W710" s="43"/>
      <c r="X710" s="43"/>
      <c r="Y710" s="43"/>
      <c r="Z710" s="43"/>
      <c r="AA710" s="43"/>
      <c r="AB710" s="43"/>
      <c r="AC710" s="43"/>
      <c r="AD710" s="43"/>
      <c r="AE710" s="43"/>
      <c r="AF710" s="43"/>
      <c r="AG710" s="43"/>
    </row>
    <row r="711" spans="1:33" ht="15.75" customHeight="1" x14ac:dyDescent="0.2">
      <c r="A711" s="65"/>
      <c r="B711" s="65"/>
      <c r="C711" s="66"/>
      <c r="D711" s="67"/>
      <c r="E711" s="68"/>
      <c r="F711" s="69"/>
      <c r="G711" s="69"/>
      <c r="H711" s="69"/>
      <c r="I711" s="69"/>
      <c r="J711" s="69"/>
      <c r="K711" s="69"/>
      <c r="L711" s="69"/>
      <c r="M711" s="70"/>
      <c r="N711" s="70"/>
      <c r="O711" s="43"/>
      <c r="P711" s="43"/>
      <c r="Q711" s="43"/>
      <c r="R711" s="43"/>
      <c r="S711" s="43"/>
      <c r="T711" s="43"/>
      <c r="U711" s="43"/>
      <c r="V711" s="43"/>
      <c r="W711" s="43"/>
      <c r="X711" s="43"/>
      <c r="Y711" s="43"/>
      <c r="Z711" s="43"/>
      <c r="AA711" s="43"/>
      <c r="AB711" s="43"/>
      <c r="AC711" s="43"/>
      <c r="AD711" s="43"/>
      <c r="AE711" s="43"/>
      <c r="AF711" s="43"/>
      <c r="AG711" s="43"/>
    </row>
    <row r="712" spans="1:33" ht="15.75" customHeight="1" x14ac:dyDescent="0.2">
      <c r="A712" s="65"/>
      <c r="B712" s="65"/>
      <c r="C712" s="66"/>
      <c r="D712" s="67"/>
      <c r="E712" s="68"/>
      <c r="F712" s="69"/>
      <c r="G712" s="69"/>
      <c r="H712" s="69"/>
      <c r="I712" s="69"/>
      <c r="J712" s="69"/>
      <c r="K712" s="69"/>
      <c r="L712" s="69"/>
      <c r="M712" s="70"/>
      <c r="N712" s="70"/>
      <c r="O712" s="43"/>
      <c r="P712" s="43"/>
      <c r="Q712" s="43"/>
      <c r="R712" s="43"/>
      <c r="S712" s="43"/>
      <c r="T712" s="43"/>
      <c r="U712" s="43"/>
      <c r="V712" s="43"/>
      <c r="W712" s="43"/>
      <c r="X712" s="43"/>
      <c r="Y712" s="43"/>
      <c r="Z712" s="43"/>
      <c r="AA712" s="43"/>
      <c r="AB712" s="43"/>
      <c r="AC712" s="43"/>
      <c r="AD712" s="43"/>
      <c r="AE712" s="43"/>
      <c r="AF712" s="43"/>
      <c r="AG712" s="43"/>
    </row>
    <row r="713" spans="1:33" ht="15.75" customHeight="1" x14ac:dyDescent="0.2">
      <c r="A713" s="31"/>
      <c r="B713" s="31"/>
      <c r="C713" s="71"/>
      <c r="D713" s="31"/>
      <c r="E713" s="72"/>
      <c r="F713" s="73"/>
      <c r="G713" s="43"/>
      <c r="H713" s="42"/>
      <c r="I713" s="42"/>
      <c r="J713" s="42"/>
      <c r="K713" s="42"/>
      <c r="L713" s="42"/>
      <c r="M713" s="42"/>
      <c r="N713" s="42"/>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1"/>
      <c r="D714" s="31"/>
      <c r="E714" s="72"/>
      <c r="F714" s="73"/>
      <c r="G714" s="43"/>
      <c r="H714" s="42"/>
      <c r="I714" s="42"/>
      <c r="J714" s="42"/>
      <c r="K714" s="42"/>
      <c r="L714" s="42"/>
      <c r="M714" s="42"/>
      <c r="N714" s="42"/>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1"/>
      <c r="D715" s="31"/>
      <c r="E715" s="72"/>
      <c r="F715" s="73"/>
      <c r="G715" s="43"/>
      <c r="H715" s="42"/>
      <c r="I715" s="42"/>
      <c r="J715" s="42"/>
      <c r="K715" s="42"/>
      <c r="L715" s="42"/>
      <c r="M715" s="42"/>
      <c r="N715" s="42"/>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1"/>
      <c r="D716" s="31"/>
      <c r="E716" s="72"/>
      <c r="F716" s="73"/>
      <c r="G716" s="43"/>
      <c r="H716" s="42"/>
      <c r="I716" s="42"/>
      <c r="J716" s="42"/>
      <c r="K716" s="42"/>
      <c r="L716" s="42"/>
      <c r="M716" s="42"/>
      <c r="N716" s="42"/>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4"/>
      <c r="D717" s="1"/>
      <c r="E717" s="72"/>
      <c r="F717" s="73"/>
      <c r="G717" s="75"/>
      <c r="H717" s="76"/>
      <c r="I717" s="76"/>
      <c r="J717" s="76"/>
      <c r="K717" s="76"/>
      <c r="L717" s="76"/>
      <c r="M717" s="76"/>
      <c r="N717" s="76"/>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4"/>
      <c r="D718" s="1"/>
      <c r="E718" s="72"/>
      <c r="F718" s="73"/>
      <c r="G718" s="75"/>
      <c r="H718" s="76"/>
      <c r="I718" s="76"/>
      <c r="J718" s="76"/>
      <c r="K718" s="76"/>
      <c r="L718" s="76"/>
      <c r="M718" s="76"/>
      <c r="N718" s="76"/>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4"/>
      <c r="D719" s="1"/>
      <c r="E719" s="72"/>
      <c r="F719" s="73"/>
      <c r="G719" s="75"/>
      <c r="H719" s="76"/>
      <c r="I719" s="76"/>
      <c r="J719" s="76"/>
      <c r="K719" s="76"/>
      <c r="L719" s="76"/>
      <c r="M719" s="76"/>
      <c r="N719" s="76"/>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4"/>
      <c r="D720" s="1"/>
      <c r="E720" s="72"/>
      <c r="F720" s="73"/>
      <c r="G720" s="75"/>
      <c r="H720" s="76"/>
      <c r="I720" s="76"/>
      <c r="J720" s="76"/>
      <c r="K720" s="76"/>
      <c r="L720" s="76"/>
      <c r="M720" s="76"/>
      <c r="N720" s="76"/>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4"/>
      <c r="D721" s="1"/>
      <c r="E721" s="72"/>
      <c r="F721" s="73"/>
      <c r="G721" s="75"/>
      <c r="H721" s="76"/>
      <c r="I721" s="76"/>
      <c r="J721" s="76"/>
      <c r="K721" s="76"/>
      <c r="L721" s="76"/>
      <c r="M721" s="76"/>
      <c r="N721" s="76"/>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4"/>
      <c r="D722" s="1"/>
      <c r="E722" s="72"/>
      <c r="F722" s="73"/>
      <c r="G722" s="75"/>
      <c r="H722" s="76"/>
      <c r="I722" s="76"/>
      <c r="J722" s="76"/>
      <c r="K722" s="76"/>
      <c r="L722" s="76"/>
      <c r="M722" s="76"/>
      <c r="N722" s="76"/>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4"/>
      <c r="D723" s="1"/>
      <c r="E723" s="72"/>
      <c r="F723" s="73"/>
      <c r="G723" s="75"/>
      <c r="H723" s="76"/>
      <c r="I723" s="76"/>
      <c r="J723" s="76"/>
      <c r="K723" s="76"/>
      <c r="L723" s="76"/>
      <c r="M723" s="76"/>
      <c r="N723" s="76"/>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4"/>
      <c r="D724" s="1"/>
      <c r="E724" s="72"/>
      <c r="F724" s="73"/>
      <c r="G724" s="75"/>
      <c r="H724" s="76"/>
      <c r="I724" s="76"/>
      <c r="J724" s="76"/>
      <c r="K724" s="76"/>
      <c r="L724" s="76"/>
      <c r="M724" s="76"/>
      <c r="N724" s="76"/>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4"/>
      <c r="D725" s="1"/>
      <c r="E725" s="72"/>
      <c r="F725" s="73"/>
      <c r="G725" s="75"/>
      <c r="H725" s="76"/>
      <c r="I725" s="76"/>
      <c r="J725" s="76"/>
      <c r="K725" s="76"/>
      <c r="L725" s="76"/>
      <c r="M725" s="76"/>
      <c r="N725" s="76"/>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4"/>
      <c r="D726" s="1"/>
      <c r="E726" s="72"/>
      <c r="F726" s="73"/>
      <c r="G726" s="75"/>
      <c r="H726" s="76"/>
      <c r="I726" s="76"/>
      <c r="J726" s="76"/>
      <c r="K726" s="76"/>
      <c r="L726" s="76"/>
      <c r="M726" s="76"/>
      <c r="N726" s="76"/>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4"/>
      <c r="D727" s="1"/>
      <c r="E727" s="72"/>
      <c r="F727" s="73"/>
      <c r="G727" s="75"/>
      <c r="H727" s="76"/>
      <c r="I727" s="76"/>
      <c r="J727" s="76"/>
      <c r="K727" s="76"/>
      <c r="L727" s="76"/>
      <c r="M727" s="76"/>
      <c r="N727" s="76"/>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4"/>
      <c r="D728" s="1"/>
      <c r="E728" s="72"/>
      <c r="F728" s="73"/>
      <c r="G728" s="75"/>
      <c r="H728" s="76"/>
      <c r="I728" s="76"/>
      <c r="J728" s="76"/>
      <c r="K728" s="76"/>
      <c r="L728" s="76"/>
      <c r="M728" s="76"/>
      <c r="N728" s="76"/>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4"/>
      <c r="D729" s="1"/>
      <c r="E729" s="72"/>
      <c r="F729" s="73"/>
      <c r="G729" s="75"/>
      <c r="H729" s="76"/>
      <c r="I729" s="76"/>
      <c r="J729" s="76"/>
      <c r="K729" s="76"/>
      <c r="L729" s="76"/>
      <c r="M729" s="76"/>
      <c r="N729" s="76"/>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4"/>
      <c r="D730" s="1"/>
      <c r="E730" s="72"/>
      <c r="F730" s="73"/>
      <c r="G730" s="75"/>
      <c r="H730" s="76"/>
      <c r="I730" s="76"/>
      <c r="J730" s="76"/>
      <c r="K730" s="76"/>
      <c r="L730" s="76"/>
      <c r="M730" s="76"/>
      <c r="N730" s="76"/>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4"/>
      <c r="D731" s="1"/>
      <c r="E731" s="72"/>
      <c r="F731" s="73"/>
      <c r="G731" s="75"/>
      <c r="H731" s="76"/>
      <c r="I731" s="76"/>
      <c r="J731" s="76"/>
      <c r="K731" s="76"/>
      <c r="L731" s="76"/>
      <c r="M731" s="76"/>
      <c r="N731" s="76"/>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4"/>
      <c r="D732" s="1"/>
      <c r="E732" s="72"/>
      <c r="F732" s="73"/>
      <c r="G732" s="75"/>
      <c r="H732" s="76"/>
      <c r="I732" s="76"/>
      <c r="J732" s="76"/>
      <c r="K732" s="76"/>
      <c r="L732" s="76"/>
      <c r="M732" s="76"/>
      <c r="N732" s="76"/>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4"/>
      <c r="D733" s="1"/>
      <c r="E733" s="72"/>
      <c r="F733" s="73"/>
      <c r="G733" s="75"/>
      <c r="H733" s="76"/>
      <c r="I733" s="76"/>
      <c r="J733" s="76"/>
      <c r="K733" s="76"/>
      <c r="L733" s="76"/>
      <c r="M733" s="76"/>
      <c r="N733" s="76"/>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76"/>
      <c r="B734" s="76"/>
      <c r="C734" s="77"/>
      <c r="D734" s="78"/>
      <c r="E734" s="79"/>
      <c r="F734" s="80"/>
      <c r="G734" s="69"/>
      <c r="H734" s="81"/>
      <c r="I734" s="81"/>
      <c r="J734" s="81"/>
      <c r="K734" s="81"/>
      <c r="L734" s="81"/>
      <c r="M734" s="82"/>
      <c r="N734" s="70"/>
      <c r="O734" s="43"/>
      <c r="P734" s="43"/>
      <c r="Q734" s="43"/>
      <c r="R734" s="43"/>
      <c r="S734" s="43"/>
      <c r="T734" s="43"/>
      <c r="U734" s="43"/>
      <c r="V734" s="43"/>
      <c r="W734" s="43"/>
      <c r="X734" s="43"/>
      <c r="Y734" s="43"/>
      <c r="Z734" s="43"/>
      <c r="AA734" s="43"/>
      <c r="AB734" s="43"/>
      <c r="AC734" s="43"/>
      <c r="AD734" s="43"/>
      <c r="AE734" s="43"/>
      <c r="AF734" s="43"/>
      <c r="AG734" s="43"/>
    </row>
    <row r="735" spans="1:33" ht="15.75" customHeight="1" x14ac:dyDescent="0.2">
      <c r="A735" s="1"/>
      <c r="B735" s="1"/>
      <c r="C735" s="74"/>
      <c r="D735" s="1"/>
      <c r="E735" s="72"/>
      <c r="F735" s="73"/>
      <c r="G735" s="75"/>
      <c r="H735" s="76"/>
      <c r="I735" s="76"/>
      <c r="J735" s="76"/>
      <c r="K735" s="76"/>
      <c r="L735" s="76"/>
      <c r="M735" s="76"/>
      <c r="N735" s="76"/>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4"/>
      <c r="D736" s="1"/>
      <c r="E736" s="72"/>
      <c r="F736" s="73"/>
      <c r="G736" s="75"/>
      <c r="H736" s="76"/>
      <c r="I736" s="76"/>
      <c r="J736" s="76"/>
      <c r="K736" s="76"/>
      <c r="L736" s="76"/>
      <c r="M736" s="76"/>
      <c r="N736" s="76"/>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4"/>
      <c r="D737" s="1"/>
      <c r="E737" s="72"/>
      <c r="F737" s="73"/>
      <c r="G737" s="75"/>
      <c r="H737" s="76"/>
      <c r="I737" s="76"/>
      <c r="J737" s="76"/>
      <c r="K737" s="76"/>
      <c r="L737" s="76"/>
      <c r="M737" s="76"/>
      <c r="N737" s="76"/>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4"/>
      <c r="D738" s="1"/>
      <c r="E738" s="72"/>
      <c r="F738" s="73"/>
      <c r="G738" s="75"/>
      <c r="H738" s="76"/>
      <c r="I738" s="76"/>
      <c r="J738" s="76"/>
      <c r="K738" s="76"/>
      <c r="L738" s="76"/>
      <c r="M738" s="76"/>
      <c r="N738" s="76"/>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4"/>
      <c r="D739" s="1"/>
      <c r="E739" s="72"/>
      <c r="F739" s="73"/>
      <c r="G739" s="75"/>
      <c r="H739" s="76"/>
      <c r="I739" s="76"/>
      <c r="J739" s="76"/>
      <c r="K739" s="76"/>
      <c r="L739" s="76"/>
      <c r="M739" s="76"/>
      <c r="N739" s="76"/>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4"/>
      <c r="D740" s="1"/>
      <c r="E740" s="72"/>
      <c r="F740" s="73"/>
      <c r="G740" s="75"/>
      <c r="H740" s="76"/>
      <c r="I740" s="76"/>
      <c r="J740" s="76"/>
      <c r="K740" s="76"/>
      <c r="L740" s="76"/>
      <c r="M740" s="76"/>
      <c r="N740" s="76"/>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4"/>
      <c r="D741" s="1"/>
      <c r="E741" s="72"/>
      <c r="F741" s="73"/>
      <c r="G741" s="75"/>
      <c r="H741" s="76"/>
      <c r="I741" s="76"/>
      <c r="J741" s="76"/>
      <c r="K741" s="76"/>
      <c r="L741" s="76"/>
      <c r="M741" s="76"/>
      <c r="N741" s="76"/>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4"/>
      <c r="D742" s="1"/>
      <c r="E742" s="72"/>
      <c r="F742" s="73"/>
      <c r="G742" s="75"/>
      <c r="H742" s="76"/>
      <c r="I742" s="76"/>
      <c r="J742" s="76"/>
      <c r="K742" s="76"/>
      <c r="L742" s="76"/>
      <c r="M742" s="76"/>
      <c r="N742" s="76"/>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4"/>
      <c r="D743" s="1"/>
      <c r="E743" s="72"/>
      <c r="F743" s="73"/>
      <c r="G743" s="75"/>
      <c r="H743" s="76"/>
      <c r="I743" s="76"/>
      <c r="J743" s="76"/>
      <c r="K743" s="76"/>
      <c r="L743" s="76"/>
      <c r="M743" s="76"/>
      <c r="N743" s="76"/>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4"/>
      <c r="D744" s="1"/>
      <c r="E744" s="72"/>
      <c r="F744" s="73"/>
      <c r="G744" s="75"/>
      <c r="H744" s="76"/>
      <c r="I744" s="76"/>
      <c r="J744" s="76"/>
      <c r="K744" s="76"/>
      <c r="L744" s="76"/>
      <c r="M744" s="76"/>
      <c r="N744" s="76"/>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4"/>
      <c r="D745" s="1"/>
      <c r="E745" s="72"/>
      <c r="F745" s="73"/>
      <c r="G745" s="75"/>
      <c r="H745" s="76"/>
      <c r="I745" s="76"/>
      <c r="J745" s="76"/>
      <c r="K745" s="76"/>
      <c r="L745" s="76"/>
      <c r="M745" s="76"/>
      <c r="N745" s="76"/>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4"/>
      <c r="D746" s="1"/>
      <c r="E746" s="72"/>
      <c r="F746" s="73"/>
      <c r="G746" s="75"/>
      <c r="H746" s="76"/>
      <c r="I746" s="76"/>
      <c r="J746" s="76"/>
      <c r="K746" s="76"/>
      <c r="L746" s="76"/>
      <c r="M746" s="76"/>
      <c r="N746" s="76"/>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4"/>
      <c r="D747" s="1"/>
      <c r="E747" s="72"/>
      <c r="F747" s="73"/>
      <c r="G747" s="75"/>
      <c r="H747" s="76"/>
      <c r="I747" s="76"/>
      <c r="J747" s="76"/>
      <c r="K747" s="76"/>
      <c r="L747" s="76"/>
      <c r="M747" s="76"/>
      <c r="N747" s="76"/>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4"/>
      <c r="D748" s="1"/>
      <c r="E748" s="72"/>
      <c r="F748" s="73"/>
      <c r="G748" s="75"/>
      <c r="H748" s="76"/>
      <c r="I748" s="76"/>
      <c r="J748" s="76"/>
      <c r="K748" s="76"/>
      <c r="L748" s="76"/>
      <c r="M748" s="76"/>
      <c r="N748" s="76"/>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4"/>
      <c r="D749" s="1"/>
      <c r="E749" s="72"/>
      <c r="F749" s="73"/>
      <c r="G749" s="75"/>
      <c r="H749" s="76"/>
      <c r="I749" s="76"/>
      <c r="J749" s="76"/>
      <c r="K749" s="76"/>
      <c r="L749" s="76"/>
      <c r="M749" s="76"/>
      <c r="N749" s="76"/>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4"/>
      <c r="D750" s="1"/>
      <c r="E750" s="72"/>
      <c r="F750" s="73"/>
      <c r="G750" s="75"/>
      <c r="H750" s="76"/>
      <c r="I750" s="76"/>
      <c r="J750" s="76"/>
      <c r="K750" s="76"/>
      <c r="L750" s="76"/>
      <c r="M750" s="76"/>
      <c r="N750" s="76"/>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4"/>
      <c r="D751" s="1"/>
      <c r="E751" s="72"/>
      <c r="F751" s="73"/>
      <c r="G751" s="75"/>
      <c r="H751" s="76"/>
      <c r="I751" s="76"/>
      <c r="J751" s="76"/>
      <c r="K751" s="76"/>
      <c r="L751" s="76"/>
      <c r="M751" s="76"/>
      <c r="N751" s="76"/>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4"/>
      <c r="D752" s="1"/>
      <c r="E752" s="72"/>
      <c r="F752" s="73"/>
      <c r="G752" s="75"/>
      <c r="H752" s="76"/>
      <c r="I752" s="76"/>
      <c r="J752" s="76"/>
      <c r="K752" s="76"/>
      <c r="L752" s="76"/>
      <c r="M752" s="76"/>
      <c r="N752" s="76"/>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4"/>
      <c r="D753" s="1"/>
      <c r="E753" s="72"/>
      <c r="F753" s="73"/>
      <c r="G753" s="75"/>
      <c r="H753" s="76"/>
      <c r="I753" s="76"/>
      <c r="J753" s="76"/>
      <c r="K753" s="76"/>
      <c r="L753" s="76"/>
      <c r="M753" s="76"/>
      <c r="N753" s="76"/>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4"/>
      <c r="D754" s="1"/>
      <c r="E754" s="72"/>
      <c r="F754" s="73"/>
      <c r="G754" s="75"/>
      <c r="H754" s="76"/>
      <c r="I754" s="76"/>
      <c r="J754" s="76"/>
      <c r="K754" s="76"/>
      <c r="L754" s="76"/>
      <c r="M754" s="76"/>
      <c r="N754" s="76"/>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4"/>
      <c r="D755" s="1"/>
      <c r="E755" s="72"/>
      <c r="F755" s="73"/>
      <c r="G755" s="75"/>
      <c r="H755" s="76"/>
      <c r="I755" s="76"/>
      <c r="J755" s="76"/>
      <c r="K755" s="76"/>
      <c r="L755" s="76"/>
      <c r="M755" s="76"/>
      <c r="N755" s="76"/>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4"/>
      <c r="D756" s="1"/>
      <c r="E756" s="72"/>
      <c r="F756" s="73"/>
      <c r="G756" s="75"/>
      <c r="H756" s="76"/>
      <c r="I756" s="76"/>
      <c r="J756" s="76"/>
      <c r="K756" s="76"/>
      <c r="L756" s="76"/>
      <c r="M756" s="76"/>
      <c r="N756" s="76"/>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4"/>
      <c r="D757" s="1"/>
      <c r="E757" s="72"/>
      <c r="F757" s="73"/>
      <c r="G757" s="75"/>
      <c r="H757" s="76"/>
      <c r="I757" s="76"/>
      <c r="J757" s="76"/>
      <c r="K757" s="76"/>
      <c r="L757" s="76"/>
      <c r="M757" s="76"/>
      <c r="N757" s="76"/>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4"/>
      <c r="D758" s="1"/>
      <c r="E758" s="72"/>
      <c r="F758" s="73"/>
      <c r="G758" s="75"/>
      <c r="H758" s="76"/>
      <c r="I758" s="76"/>
      <c r="J758" s="76"/>
      <c r="K758" s="76"/>
      <c r="L758" s="76"/>
      <c r="M758" s="76"/>
      <c r="N758" s="76"/>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4"/>
      <c r="D759" s="1"/>
      <c r="E759" s="72"/>
      <c r="F759" s="73"/>
      <c r="G759" s="75"/>
      <c r="H759" s="76"/>
      <c r="I759" s="76"/>
      <c r="J759" s="76"/>
      <c r="K759" s="76"/>
      <c r="L759" s="76"/>
      <c r="M759" s="76"/>
      <c r="N759" s="76"/>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4"/>
      <c r="D760" s="1"/>
      <c r="E760" s="72"/>
      <c r="F760" s="73"/>
      <c r="G760" s="75"/>
      <c r="H760" s="76"/>
      <c r="I760" s="76"/>
      <c r="J760" s="76"/>
      <c r="K760" s="76"/>
      <c r="L760" s="76"/>
      <c r="M760" s="76"/>
      <c r="N760" s="76"/>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4"/>
      <c r="D761" s="1"/>
      <c r="E761" s="72"/>
      <c r="F761" s="73"/>
      <c r="G761" s="75"/>
      <c r="H761" s="76"/>
      <c r="I761" s="76"/>
      <c r="J761" s="76"/>
      <c r="K761" s="76"/>
      <c r="L761" s="76"/>
      <c r="M761" s="76"/>
      <c r="N761" s="76"/>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4"/>
      <c r="D762" s="1"/>
      <c r="E762" s="72"/>
      <c r="F762" s="73"/>
      <c r="G762" s="75"/>
      <c r="H762" s="76"/>
      <c r="I762" s="76"/>
      <c r="J762" s="76"/>
      <c r="K762" s="76"/>
      <c r="L762" s="76"/>
      <c r="M762" s="76"/>
      <c r="N762" s="76"/>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4"/>
      <c r="D763" s="1"/>
      <c r="E763" s="72"/>
      <c r="F763" s="73"/>
      <c r="G763" s="75"/>
      <c r="H763" s="76"/>
      <c r="I763" s="76"/>
      <c r="J763" s="76"/>
      <c r="K763" s="76"/>
      <c r="L763" s="76"/>
      <c r="M763" s="76"/>
      <c r="N763" s="76"/>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4"/>
      <c r="D764" s="1"/>
      <c r="E764" s="72"/>
      <c r="F764" s="73"/>
      <c r="G764" s="75"/>
      <c r="H764" s="76"/>
      <c r="I764" s="76"/>
      <c r="J764" s="76"/>
      <c r="K764" s="76"/>
      <c r="L764" s="76"/>
      <c r="M764" s="76"/>
      <c r="N764" s="76"/>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4"/>
      <c r="D765" s="1"/>
      <c r="E765" s="72"/>
      <c r="F765" s="73"/>
      <c r="G765" s="75"/>
      <c r="H765" s="76"/>
      <c r="I765" s="76"/>
      <c r="J765" s="76"/>
      <c r="K765" s="76"/>
      <c r="L765" s="76"/>
      <c r="M765" s="76"/>
      <c r="N765" s="76"/>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4"/>
      <c r="D766" s="1"/>
      <c r="E766" s="72"/>
      <c r="F766" s="73"/>
      <c r="G766" s="75"/>
      <c r="H766" s="76"/>
      <c r="I766" s="76"/>
      <c r="J766" s="76"/>
      <c r="K766" s="76"/>
      <c r="L766" s="76"/>
      <c r="M766" s="76"/>
      <c r="N766" s="76"/>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4"/>
      <c r="D767" s="1"/>
      <c r="E767" s="72"/>
      <c r="F767" s="73"/>
      <c r="G767" s="75"/>
      <c r="H767" s="76"/>
      <c r="I767" s="76"/>
      <c r="J767" s="76"/>
      <c r="K767" s="76"/>
      <c r="L767" s="76"/>
      <c r="M767" s="76"/>
      <c r="N767" s="76"/>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4"/>
      <c r="D768" s="1"/>
      <c r="E768" s="72"/>
      <c r="F768" s="73"/>
      <c r="G768" s="75"/>
      <c r="H768" s="76"/>
      <c r="I768" s="76"/>
      <c r="J768" s="76"/>
      <c r="K768" s="76"/>
      <c r="L768" s="76"/>
      <c r="M768" s="76"/>
      <c r="N768" s="76"/>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4"/>
      <c r="D769" s="1"/>
      <c r="E769" s="72"/>
      <c r="F769" s="73"/>
      <c r="G769" s="75"/>
      <c r="H769" s="76"/>
      <c r="I769" s="76"/>
      <c r="J769" s="76"/>
      <c r="K769" s="76"/>
      <c r="L769" s="76"/>
      <c r="M769" s="76"/>
      <c r="N769" s="76"/>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4"/>
      <c r="D770" s="1"/>
      <c r="E770" s="72"/>
      <c r="F770" s="73"/>
      <c r="G770" s="75"/>
      <c r="H770" s="76"/>
      <c r="I770" s="76"/>
      <c r="J770" s="76"/>
      <c r="K770" s="76"/>
      <c r="L770" s="76"/>
      <c r="M770" s="76"/>
      <c r="N770" s="76"/>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4"/>
      <c r="D771" s="1"/>
      <c r="E771" s="72"/>
      <c r="F771" s="73"/>
      <c r="G771" s="75"/>
      <c r="H771" s="76"/>
      <c r="I771" s="76"/>
      <c r="J771" s="76"/>
      <c r="K771" s="76"/>
      <c r="L771" s="76"/>
      <c r="M771" s="76"/>
      <c r="N771" s="76"/>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4"/>
      <c r="D772" s="1"/>
      <c r="E772" s="72"/>
      <c r="F772" s="73"/>
      <c r="G772" s="75"/>
      <c r="H772" s="76"/>
      <c r="I772" s="76"/>
      <c r="J772" s="76"/>
      <c r="K772" s="76"/>
      <c r="L772" s="76"/>
      <c r="M772" s="76"/>
      <c r="N772" s="76"/>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4"/>
      <c r="D773" s="1"/>
      <c r="E773" s="72"/>
      <c r="F773" s="73"/>
      <c r="G773" s="75"/>
      <c r="H773" s="76"/>
      <c r="I773" s="76"/>
      <c r="J773" s="76"/>
      <c r="K773" s="76"/>
      <c r="L773" s="76"/>
      <c r="M773" s="76"/>
      <c r="N773" s="76"/>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4"/>
      <c r="D774" s="1"/>
      <c r="E774" s="72"/>
      <c r="F774" s="73"/>
      <c r="G774" s="75"/>
      <c r="H774" s="76"/>
      <c r="I774" s="76"/>
      <c r="J774" s="76"/>
      <c r="K774" s="76"/>
      <c r="L774" s="76"/>
      <c r="M774" s="76"/>
      <c r="N774" s="76"/>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4"/>
      <c r="D775" s="1"/>
      <c r="E775" s="72"/>
      <c r="F775" s="73"/>
      <c r="G775" s="75"/>
      <c r="H775" s="76"/>
      <c r="I775" s="76"/>
      <c r="J775" s="76"/>
      <c r="K775" s="76"/>
      <c r="L775" s="76"/>
      <c r="M775" s="76"/>
      <c r="N775" s="76"/>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4"/>
      <c r="D776" s="1"/>
      <c r="E776" s="72"/>
      <c r="F776" s="73"/>
      <c r="G776" s="75"/>
      <c r="H776" s="76"/>
      <c r="I776" s="76"/>
      <c r="J776" s="76"/>
      <c r="K776" s="76"/>
      <c r="L776" s="76"/>
      <c r="M776" s="76"/>
      <c r="N776" s="76"/>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4"/>
      <c r="D777" s="1"/>
      <c r="E777" s="72"/>
      <c r="F777" s="73"/>
      <c r="G777" s="75"/>
      <c r="H777" s="76"/>
      <c r="I777" s="76"/>
      <c r="J777" s="76"/>
      <c r="K777" s="76"/>
      <c r="L777" s="76"/>
      <c r="M777" s="76"/>
      <c r="N777" s="76"/>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4"/>
      <c r="D778" s="1"/>
      <c r="E778" s="72"/>
      <c r="F778" s="73"/>
      <c r="G778" s="75"/>
      <c r="H778" s="76"/>
      <c r="I778" s="76"/>
      <c r="J778" s="76"/>
      <c r="K778" s="76"/>
      <c r="L778" s="76"/>
      <c r="M778" s="76"/>
      <c r="N778" s="76"/>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4"/>
      <c r="D779" s="1"/>
      <c r="E779" s="72"/>
      <c r="F779" s="73"/>
      <c r="G779" s="75"/>
      <c r="H779" s="76"/>
      <c r="I779" s="76"/>
      <c r="J779" s="76"/>
      <c r="K779" s="76"/>
      <c r="L779" s="76"/>
      <c r="M779" s="76"/>
      <c r="N779" s="76"/>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4"/>
      <c r="D780" s="1"/>
      <c r="E780" s="72"/>
      <c r="F780" s="73"/>
      <c r="G780" s="75"/>
      <c r="H780" s="76"/>
      <c r="I780" s="76"/>
      <c r="J780" s="76"/>
      <c r="K780" s="76"/>
      <c r="L780" s="76"/>
      <c r="M780" s="76"/>
      <c r="N780" s="76"/>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4"/>
      <c r="D781" s="1"/>
      <c r="E781" s="72"/>
      <c r="F781" s="73"/>
      <c r="G781" s="75"/>
      <c r="H781" s="76"/>
      <c r="I781" s="76"/>
      <c r="J781" s="76"/>
      <c r="K781" s="76"/>
      <c r="L781" s="76"/>
      <c r="M781" s="76"/>
      <c r="N781" s="76"/>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4"/>
      <c r="D782" s="1"/>
      <c r="E782" s="72"/>
      <c r="F782" s="73"/>
      <c r="G782" s="75"/>
      <c r="H782" s="76"/>
      <c r="I782" s="76"/>
      <c r="J782" s="76"/>
      <c r="K782" s="76"/>
      <c r="L782" s="76"/>
      <c r="M782" s="76"/>
      <c r="N782" s="76"/>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4"/>
      <c r="D783" s="1"/>
      <c r="E783" s="72"/>
      <c r="F783" s="73"/>
      <c r="G783" s="75"/>
      <c r="H783" s="76"/>
      <c r="I783" s="76"/>
      <c r="J783" s="76"/>
      <c r="K783" s="76"/>
      <c r="L783" s="76"/>
      <c r="M783" s="76"/>
      <c r="N783" s="76"/>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4"/>
      <c r="D784" s="1"/>
      <c r="E784" s="72"/>
      <c r="F784" s="73"/>
      <c r="G784" s="75"/>
      <c r="H784" s="76"/>
      <c r="I784" s="76"/>
      <c r="J784" s="76"/>
      <c r="K784" s="76"/>
      <c r="L784" s="76"/>
      <c r="M784" s="76"/>
      <c r="N784" s="76"/>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4"/>
      <c r="D785" s="1"/>
      <c r="E785" s="72"/>
      <c r="F785" s="73"/>
      <c r="G785" s="75"/>
      <c r="H785" s="76"/>
      <c r="I785" s="76"/>
      <c r="J785" s="76"/>
      <c r="K785" s="76"/>
      <c r="L785" s="76"/>
      <c r="M785" s="76"/>
      <c r="N785" s="76"/>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4"/>
      <c r="D786" s="1"/>
      <c r="E786" s="72"/>
      <c r="F786" s="73"/>
      <c r="G786" s="75"/>
      <c r="H786" s="76"/>
      <c r="I786" s="76"/>
      <c r="J786" s="76"/>
      <c r="K786" s="76"/>
      <c r="L786" s="76"/>
      <c r="M786" s="76"/>
      <c r="N786" s="76"/>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4"/>
      <c r="D787" s="1"/>
      <c r="E787" s="72"/>
      <c r="F787" s="73"/>
      <c r="G787" s="75"/>
      <c r="H787" s="76"/>
      <c r="I787" s="76"/>
      <c r="J787" s="76"/>
      <c r="K787" s="76"/>
      <c r="L787" s="76"/>
      <c r="M787" s="76"/>
      <c r="N787" s="76"/>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4"/>
      <c r="D788" s="1"/>
      <c r="E788" s="72"/>
      <c r="F788" s="73"/>
      <c r="G788" s="75"/>
      <c r="H788" s="76"/>
      <c r="I788" s="76"/>
      <c r="J788" s="76"/>
      <c r="K788" s="76"/>
      <c r="L788" s="76"/>
      <c r="M788" s="76"/>
      <c r="N788" s="76"/>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4"/>
      <c r="D789" s="1"/>
      <c r="E789" s="72"/>
      <c r="F789" s="73"/>
      <c r="G789" s="75"/>
      <c r="H789" s="76"/>
      <c r="I789" s="76"/>
      <c r="J789" s="76"/>
      <c r="K789" s="76"/>
      <c r="L789" s="76"/>
      <c r="M789" s="76"/>
      <c r="N789" s="76"/>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4"/>
      <c r="D790" s="1"/>
      <c r="E790" s="72"/>
      <c r="F790" s="73"/>
      <c r="G790" s="75"/>
      <c r="H790" s="76"/>
      <c r="I790" s="76"/>
      <c r="J790" s="76"/>
      <c r="K790" s="76"/>
      <c r="L790" s="76"/>
      <c r="M790" s="76"/>
      <c r="N790" s="76"/>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4"/>
      <c r="D791" s="1"/>
      <c r="E791" s="72"/>
      <c r="F791" s="73"/>
      <c r="G791" s="75"/>
      <c r="H791" s="76"/>
      <c r="I791" s="76"/>
      <c r="J791" s="76"/>
      <c r="K791" s="76"/>
      <c r="L791" s="76"/>
      <c r="M791" s="76"/>
      <c r="N791" s="76"/>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4"/>
      <c r="D792" s="1"/>
      <c r="E792" s="72"/>
      <c r="F792" s="73"/>
      <c r="G792" s="75"/>
      <c r="H792" s="76"/>
      <c r="I792" s="76"/>
      <c r="J792" s="76"/>
      <c r="K792" s="76"/>
      <c r="L792" s="76"/>
      <c r="M792" s="76"/>
      <c r="N792" s="76"/>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4"/>
      <c r="D793" s="1"/>
      <c r="E793" s="72"/>
      <c r="F793" s="73"/>
      <c r="G793" s="75"/>
      <c r="H793" s="76"/>
      <c r="I793" s="76"/>
      <c r="J793" s="76"/>
      <c r="K793" s="76"/>
      <c r="L793" s="76"/>
      <c r="M793" s="76"/>
      <c r="N793" s="76"/>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4"/>
      <c r="D794" s="1"/>
      <c r="E794" s="72"/>
      <c r="F794" s="73"/>
      <c r="G794" s="75"/>
      <c r="H794" s="76"/>
      <c r="I794" s="76"/>
      <c r="J794" s="76"/>
      <c r="K794" s="76"/>
      <c r="L794" s="76"/>
      <c r="M794" s="76"/>
      <c r="N794" s="76"/>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4"/>
      <c r="D795" s="1"/>
      <c r="E795" s="72"/>
      <c r="F795" s="73"/>
      <c r="G795" s="75"/>
      <c r="H795" s="76"/>
      <c r="I795" s="76"/>
      <c r="J795" s="76"/>
      <c r="K795" s="76"/>
      <c r="L795" s="76"/>
      <c r="M795" s="76"/>
      <c r="N795" s="76"/>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4"/>
      <c r="D796" s="1"/>
      <c r="E796" s="72"/>
      <c r="F796" s="73"/>
      <c r="G796" s="75"/>
      <c r="H796" s="76"/>
      <c r="I796" s="76"/>
      <c r="J796" s="76"/>
      <c r="K796" s="76"/>
      <c r="L796" s="76"/>
      <c r="M796" s="76"/>
      <c r="N796" s="76"/>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4"/>
      <c r="D797" s="1"/>
      <c r="E797" s="72"/>
      <c r="F797" s="73"/>
      <c r="G797" s="75"/>
      <c r="H797" s="76"/>
      <c r="I797" s="76"/>
      <c r="J797" s="76"/>
      <c r="K797" s="76"/>
      <c r="L797" s="76"/>
      <c r="M797" s="76"/>
      <c r="N797" s="76"/>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4"/>
      <c r="D798" s="1"/>
      <c r="E798" s="72"/>
      <c r="F798" s="73"/>
      <c r="G798" s="75"/>
      <c r="H798" s="76"/>
      <c r="I798" s="76"/>
      <c r="J798" s="76"/>
      <c r="K798" s="76"/>
      <c r="L798" s="76"/>
      <c r="M798" s="76"/>
      <c r="N798" s="76"/>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4"/>
      <c r="D799" s="1"/>
      <c r="E799" s="72"/>
      <c r="F799" s="73"/>
      <c r="G799" s="75"/>
      <c r="H799" s="76"/>
      <c r="I799" s="76"/>
      <c r="J799" s="76"/>
      <c r="K799" s="76"/>
      <c r="L799" s="76"/>
      <c r="M799" s="76"/>
      <c r="N799" s="76"/>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4"/>
      <c r="D800" s="1"/>
      <c r="E800" s="72"/>
      <c r="F800" s="73"/>
      <c r="G800" s="75"/>
      <c r="H800" s="76"/>
      <c r="I800" s="76"/>
      <c r="J800" s="76"/>
      <c r="K800" s="76"/>
      <c r="L800" s="76"/>
      <c r="M800" s="76"/>
      <c r="N800" s="76"/>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4"/>
      <c r="D801" s="1"/>
      <c r="E801" s="72"/>
      <c r="F801" s="73"/>
      <c r="G801" s="75"/>
      <c r="H801" s="76"/>
      <c r="I801" s="76"/>
      <c r="J801" s="76"/>
      <c r="K801" s="76"/>
      <c r="L801" s="76"/>
      <c r="M801" s="76"/>
      <c r="N801" s="76"/>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4"/>
      <c r="D802" s="1"/>
      <c r="E802" s="72"/>
      <c r="F802" s="73"/>
      <c r="G802" s="75"/>
      <c r="H802" s="76"/>
      <c r="I802" s="76"/>
      <c r="J802" s="76"/>
      <c r="K802" s="76"/>
      <c r="L802" s="76"/>
      <c r="M802" s="76"/>
      <c r="N802" s="76"/>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4"/>
      <c r="D803" s="1"/>
      <c r="E803" s="72"/>
      <c r="F803" s="73"/>
      <c r="G803" s="75"/>
      <c r="H803" s="76"/>
      <c r="I803" s="76"/>
      <c r="J803" s="76"/>
      <c r="K803" s="76"/>
      <c r="L803" s="76"/>
      <c r="M803" s="76"/>
      <c r="N803" s="76"/>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4"/>
      <c r="D804" s="1"/>
      <c r="E804" s="72"/>
      <c r="F804" s="73"/>
      <c r="G804" s="75"/>
      <c r="H804" s="76"/>
      <c r="I804" s="76"/>
      <c r="J804" s="76"/>
      <c r="K804" s="76"/>
      <c r="L804" s="76"/>
      <c r="M804" s="76"/>
      <c r="N804" s="76"/>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4"/>
      <c r="D805" s="1"/>
      <c r="E805" s="72"/>
      <c r="F805" s="73"/>
      <c r="G805" s="75"/>
      <c r="H805" s="76"/>
      <c r="I805" s="76"/>
      <c r="J805" s="76"/>
      <c r="K805" s="76"/>
      <c r="L805" s="76"/>
      <c r="M805" s="76"/>
      <c r="N805" s="76"/>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4"/>
      <c r="D806" s="1"/>
      <c r="E806" s="72"/>
      <c r="F806" s="73"/>
      <c r="G806" s="75"/>
      <c r="H806" s="76"/>
      <c r="I806" s="76"/>
      <c r="J806" s="76"/>
      <c r="K806" s="76"/>
      <c r="L806" s="76"/>
      <c r="M806" s="76"/>
      <c r="N806" s="76"/>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4"/>
      <c r="D807" s="1"/>
      <c r="E807" s="72"/>
      <c r="F807" s="73"/>
      <c r="G807" s="75"/>
      <c r="H807" s="76"/>
      <c r="I807" s="76"/>
      <c r="J807" s="76"/>
      <c r="K807" s="76"/>
      <c r="L807" s="76"/>
      <c r="M807" s="76"/>
      <c r="N807" s="76"/>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4"/>
      <c r="D808" s="1"/>
      <c r="E808" s="72"/>
      <c r="F808" s="73"/>
      <c r="G808" s="75"/>
      <c r="H808" s="76"/>
      <c r="I808" s="76"/>
      <c r="J808" s="76"/>
      <c r="K808" s="76"/>
      <c r="L808" s="76"/>
      <c r="M808" s="76"/>
      <c r="N808" s="76"/>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4"/>
      <c r="D809" s="1"/>
      <c r="E809" s="72"/>
      <c r="F809" s="73"/>
      <c r="G809" s="75"/>
      <c r="H809" s="76"/>
      <c r="I809" s="76"/>
      <c r="J809" s="76"/>
      <c r="K809" s="76"/>
      <c r="L809" s="76"/>
      <c r="M809" s="76"/>
      <c r="N809" s="76"/>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4"/>
      <c r="D810" s="1"/>
      <c r="E810" s="72"/>
      <c r="F810" s="73"/>
      <c r="G810" s="75"/>
      <c r="H810" s="76"/>
      <c r="I810" s="76"/>
      <c r="J810" s="76"/>
      <c r="K810" s="76"/>
      <c r="L810" s="76"/>
      <c r="M810" s="76"/>
      <c r="N810" s="76"/>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4"/>
      <c r="D811" s="1"/>
      <c r="E811" s="72"/>
      <c r="F811" s="73"/>
      <c r="G811" s="75"/>
      <c r="H811" s="76"/>
      <c r="I811" s="76"/>
      <c r="J811" s="76"/>
      <c r="K811" s="76"/>
      <c r="L811" s="76"/>
      <c r="M811" s="76"/>
      <c r="N811" s="76"/>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4"/>
      <c r="D812" s="1"/>
      <c r="E812" s="72"/>
      <c r="F812" s="73"/>
      <c r="G812" s="75"/>
      <c r="H812" s="76"/>
      <c r="I812" s="76"/>
      <c r="J812" s="76"/>
      <c r="K812" s="76"/>
      <c r="L812" s="76"/>
      <c r="M812" s="76"/>
      <c r="N812" s="76"/>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4"/>
      <c r="D813" s="1"/>
      <c r="E813" s="72"/>
      <c r="F813" s="73"/>
      <c r="G813" s="75"/>
      <c r="H813" s="76"/>
      <c r="I813" s="76"/>
      <c r="J813" s="76"/>
      <c r="K813" s="76"/>
      <c r="L813" s="76"/>
      <c r="M813" s="76"/>
      <c r="N813" s="76"/>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4"/>
      <c r="D814" s="1"/>
      <c r="E814" s="72"/>
      <c r="F814" s="73"/>
      <c r="G814" s="75"/>
      <c r="H814" s="76"/>
      <c r="I814" s="76"/>
      <c r="J814" s="76"/>
      <c r="K814" s="76"/>
      <c r="L814" s="76"/>
      <c r="M814" s="76"/>
      <c r="N814" s="76"/>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4"/>
      <c r="D815" s="1"/>
      <c r="E815" s="72"/>
      <c r="F815" s="73"/>
      <c r="G815" s="75"/>
      <c r="H815" s="76"/>
      <c r="I815" s="76"/>
      <c r="J815" s="76"/>
      <c r="K815" s="76"/>
      <c r="L815" s="76"/>
      <c r="M815" s="76"/>
      <c r="N815" s="76"/>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4"/>
      <c r="D816" s="1"/>
      <c r="E816" s="72"/>
      <c r="F816" s="73"/>
      <c r="G816" s="75"/>
      <c r="H816" s="76"/>
      <c r="I816" s="76"/>
      <c r="J816" s="76"/>
      <c r="K816" s="76"/>
      <c r="L816" s="76"/>
      <c r="M816" s="76"/>
      <c r="N816" s="76"/>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4"/>
      <c r="D817" s="1"/>
      <c r="E817" s="72"/>
      <c r="F817" s="73"/>
      <c r="G817" s="75"/>
      <c r="H817" s="76"/>
      <c r="I817" s="76"/>
      <c r="J817" s="76"/>
      <c r="K817" s="76"/>
      <c r="L817" s="76"/>
      <c r="M817" s="76"/>
      <c r="N817" s="76"/>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4"/>
      <c r="D818" s="1"/>
      <c r="E818" s="72"/>
      <c r="F818" s="73"/>
      <c r="G818" s="75"/>
      <c r="H818" s="76"/>
      <c r="I818" s="76"/>
      <c r="J818" s="76"/>
      <c r="K818" s="76"/>
      <c r="L818" s="76"/>
      <c r="M818" s="76"/>
      <c r="N818" s="76"/>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4"/>
      <c r="D819" s="1"/>
      <c r="E819" s="72"/>
      <c r="F819" s="73"/>
      <c r="G819" s="75"/>
      <c r="H819" s="76"/>
      <c r="I819" s="76"/>
      <c r="J819" s="76"/>
      <c r="K819" s="76"/>
      <c r="L819" s="76"/>
      <c r="M819" s="76"/>
      <c r="N819" s="76"/>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4"/>
      <c r="D820" s="1"/>
      <c r="E820" s="72"/>
      <c r="F820" s="73"/>
      <c r="G820" s="75"/>
      <c r="H820" s="76"/>
      <c r="I820" s="76"/>
      <c r="J820" s="76"/>
      <c r="K820" s="76"/>
      <c r="L820" s="76"/>
      <c r="M820" s="76"/>
      <c r="N820" s="76"/>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4"/>
      <c r="D821" s="1"/>
      <c r="E821" s="72"/>
      <c r="F821" s="73"/>
      <c r="G821" s="75"/>
      <c r="H821" s="76"/>
      <c r="I821" s="76"/>
      <c r="J821" s="76"/>
      <c r="K821" s="76"/>
      <c r="L821" s="76"/>
      <c r="M821" s="76"/>
      <c r="N821" s="76"/>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4"/>
      <c r="D822" s="1"/>
      <c r="E822" s="72"/>
      <c r="F822" s="73"/>
      <c r="G822" s="75"/>
      <c r="H822" s="76"/>
      <c r="I822" s="76"/>
      <c r="J822" s="76"/>
      <c r="K822" s="76"/>
      <c r="L822" s="76"/>
      <c r="M822" s="76"/>
      <c r="N822" s="76"/>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4"/>
      <c r="D823" s="1"/>
      <c r="E823" s="72"/>
      <c r="F823" s="73"/>
      <c r="G823" s="75"/>
      <c r="H823" s="76"/>
      <c r="I823" s="76"/>
      <c r="J823" s="76"/>
      <c r="K823" s="76"/>
      <c r="L823" s="76"/>
      <c r="M823" s="76"/>
      <c r="N823" s="76"/>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4"/>
      <c r="D824" s="1"/>
      <c r="E824" s="72"/>
      <c r="F824" s="73"/>
      <c r="G824" s="75"/>
      <c r="H824" s="76"/>
      <c r="I824" s="76"/>
      <c r="J824" s="76"/>
      <c r="K824" s="76"/>
      <c r="L824" s="76"/>
      <c r="M824" s="76"/>
      <c r="N824" s="76"/>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4"/>
      <c r="D825" s="1"/>
      <c r="E825" s="72"/>
      <c r="F825" s="73"/>
      <c r="G825" s="75"/>
      <c r="H825" s="76"/>
      <c r="I825" s="76"/>
      <c r="J825" s="76"/>
      <c r="K825" s="76"/>
      <c r="L825" s="76"/>
      <c r="M825" s="76"/>
      <c r="N825" s="76"/>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4"/>
      <c r="D826" s="1"/>
      <c r="E826" s="72"/>
      <c r="F826" s="73"/>
      <c r="G826" s="75"/>
      <c r="H826" s="76"/>
      <c r="I826" s="76"/>
      <c r="J826" s="76"/>
      <c r="K826" s="76"/>
      <c r="L826" s="76"/>
      <c r="M826" s="76"/>
      <c r="N826" s="76"/>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4"/>
      <c r="D827" s="1"/>
      <c r="E827" s="72"/>
      <c r="F827" s="73"/>
      <c r="G827" s="75"/>
      <c r="H827" s="76"/>
      <c r="I827" s="76"/>
      <c r="J827" s="76"/>
      <c r="K827" s="76"/>
      <c r="L827" s="76"/>
      <c r="M827" s="76"/>
      <c r="N827" s="76"/>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4"/>
      <c r="D828" s="1"/>
      <c r="E828" s="72"/>
      <c r="F828" s="73"/>
      <c r="G828" s="75"/>
      <c r="H828" s="76"/>
      <c r="I828" s="76"/>
      <c r="J828" s="76"/>
      <c r="K828" s="76"/>
      <c r="L828" s="76"/>
      <c r="M828" s="76"/>
      <c r="N828" s="76"/>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4"/>
      <c r="D829" s="1"/>
      <c r="E829" s="72"/>
      <c r="F829" s="73"/>
      <c r="G829" s="75"/>
      <c r="H829" s="76"/>
      <c r="I829" s="76"/>
      <c r="J829" s="76"/>
      <c r="K829" s="76"/>
      <c r="L829" s="76"/>
      <c r="M829" s="76"/>
      <c r="N829" s="76"/>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4"/>
      <c r="D830" s="1"/>
      <c r="E830" s="72"/>
      <c r="F830" s="73"/>
      <c r="G830" s="75"/>
      <c r="H830" s="76"/>
      <c r="I830" s="76"/>
      <c r="J830" s="76"/>
      <c r="K830" s="76"/>
      <c r="L830" s="76"/>
      <c r="M830" s="76"/>
      <c r="N830" s="76"/>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4"/>
      <c r="D831" s="1"/>
      <c r="E831" s="72"/>
      <c r="F831" s="73"/>
      <c r="G831" s="75"/>
      <c r="H831" s="76"/>
      <c r="I831" s="76"/>
      <c r="J831" s="76"/>
      <c r="K831" s="76"/>
      <c r="L831" s="76"/>
      <c r="M831" s="76"/>
      <c r="N831" s="76"/>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4"/>
      <c r="D832" s="1"/>
      <c r="E832" s="72"/>
      <c r="F832" s="73"/>
      <c r="G832" s="75"/>
      <c r="H832" s="76"/>
      <c r="I832" s="76"/>
      <c r="J832" s="76"/>
      <c r="K832" s="76"/>
      <c r="L832" s="76"/>
      <c r="M832" s="76"/>
      <c r="N832" s="76"/>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4"/>
      <c r="D833" s="1"/>
      <c r="E833" s="72"/>
      <c r="F833" s="73"/>
      <c r="G833" s="75"/>
      <c r="H833" s="76"/>
      <c r="I833" s="76"/>
      <c r="J833" s="76"/>
      <c r="K833" s="76"/>
      <c r="L833" s="76"/>
      <c r="M833" s="76"/>
      <c r="N833" s="76"/>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4"/>
      <c r="D834" s="1"/>
      <c r="E834" s="72"/>
      <c r="F834" s="73"/>
      <c r="G834" s="75"/>
      <c r="H834" s="76"/>
      <c r="I834" s="76"/>
      <c r="J834" s="76"/>
      <c r="K834" s="76"/>
      <c r="L834" s="76"/>
      <c r="M834" s="76"/>
      <c r="N834" s="76"/>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4"/>
      <c r="D835" s="1"/>
      <c r="E835" s="72"/>
      <c r="F835" s="73"/>
      <c r="G835" s="75"/>
      <c r="H835" s="76"/>
      <c r="I835" s="76"/>
      <c r="J835" s="76"/>
      <c r="K835" s="76"/>
      <c r="L835" s="76"/>
      <c r="M835" s="76"/>
      <c r="N835" s="76"/>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4"/>
      <c r="D836" s="1"/>
      <c r="E836" s="72"/>
      <c r="F836" s="73"/>
      <c r="G836" s="75"/>
      <c r="H836" s="76"/>
      <c r="I836" s="76"/>
      <c r="J836" s="76"/>
      <c r="K836" s="76"/>
      <c r="L836" s="76"/>
      <c r="M836" s="76"/>
      <c r="N836" s="76"/>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4"/>
      <c r="D837" s="1"/>
      <c r="E837" s="72"/>
      <c r="F837" s="73"/>
      <c r="G837" s="75"/>
      <c r="H837" s="76"/>
      <c r="I837" s="76"/>
      <c r="J837" s="76"/>
      <c r="K837" s="76"/>
      <c r="L837" s="76"/>
      <c r="M837" s="76"/>
      <c r="N837" s="76"/>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4"/>
      <c r="D838" s="1"/>
      <c r="E838" s="72"/>
      <c r="F838" s="73"/>
      <c r="G838" s="75"/>
      <c r="H838" s="76"/>
      <c r="I838" s="76"/>
      <c r="J838" s="76"/>
      <c r="K838" s="76"/>
      <c r="L838" s="76"/>
      <c r="M838" s="76"/>
      <c r="N838" s="76"/>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4"/>
      <c r="D839" s="1"/>
      <c r="E839" s="72"/>
      <c r="F839" s="73"/>
      <c r="G839" s="75"/>
      <c r="H839" s="76"/>
      <c r="I839" s="76"/>
      <c r="J839" s="76"/>
      <c r="K839" s="76"/>
      <c r="L839" s="76"/>
      <c r="M839" s="76"/>
      <c r="N839" s="76"/>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4"/>
      <c r="D840" s="1"/>
      <c r="E840" s="72"/>
      <c r="F840" s="73"/>
      <c r="G840" s="75"/>
      <c r="H840" s="76"/>
      <c r="I840" s="76"/>
      <c r="J840" s="76"/>
      <c r="K840" s="76"/>
      <c r="L840" s="76"/>
      <c r="M840" s="76"/>
      <c r="N840" s="76"/>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4"/>
      <c r="D841" s="1"/>
      <c r="E841" s="72"/>
      <c r="F841" s="73"/>
      <c r="G841" s="75"/>
      <c r="H841" s="76"/>
      <c r="I841" s="76"/>
      <c r="J841" s="76"/>
      <c r="K841" s="76"/>
      <c r="L841" s="76"/>
      <c r="M841" s="76"/>
      <c r="N841" s="76"/>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4"/>
      <c r="D842" s="1"/>
      <c r="E842" s="72"/>
      <c r="F842" s="73"/>
      <c r="G842" s="75"/>
      <c r="H842" s="76"/>
      <c r="I842" s="76"/>
      <c r="J842" s="76"/>
      <c r="K842" s="76"/>
      <c r="L842" s="76"/>
      <c r="M842" s="76"/>
      <c r="N842" s="76"/>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4"/>
      <c r="D843" s="1"/>
      <c r="E843" s="72"/>
      <c r="F843" s="73"/>
      <c r="G843" s="75"/>
      <c r="H843" s="76"/>
      <c r="I843" s="76"/>
      <c r="J843" s="76"/>
      <c r="K843" s="76"/>
      <c r="L843" s="76"/>
      <c r="M843" s="76"/>
      <c r="N843" s="76"/>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4"/>
      <c r="D844" s="1"/>
      <c r="E844" s="72"/>
      <c r="F844" s="73"/>
      <c r="G844" s="75"/>
      <c r="H844" s="76"/>
      <c r="I844" s="76"/>
      <c r="J844" s="76"/>
      <c r="K844" s="76"/>
      <c r="L844" s="76"/>
      <c r="M844" s="76"/>
      <c r="N844" s="76"/>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4"/>
      <c r="D845" s="1"/>
      <c r="E845" s="72"/>
      <c r="F845" s="73"/>
      <c r="G845" s="75"/>
      <c r="H845" s="76"/>
      <c r="I845" s="76"/>
      <c r="J845" s="76"/>
      <c r="K845" s="76"/>
      <c r="L845" s="76"/>
      <c r="M845" s="76"/>
      <c r="N845" s="76"/>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4"/>
      <c r="D846" s="1"/>
      <c r="E846" s="72"/>
      <c r="F846" s="73"/>
      <c r="G846" s="75"/>
      <c r="H846" s="76"/>
      <c r="I846" s="76"/>
      <c r="J846" s="76"/>
      <c r="K846" s="76"/>
      <c r="L846" s="76"/>
      <c r="M846" s="76"/>
      <c r="N846" s="76"/>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4"/>
      <c r="D847" s="1"/>
      <c r="E847" s="72"/>
      <c r="F847" s="73"/>
      <c r="G847" s="75"/>
      <c r="H847" s="76"/>
      <c r="I847" s="76"/>
      <c r="J847" s="76"/>
      <c r="K847" s="76"/>
      <c r="L847" s="76"/>
      <c r="M847" s="76"/>
      <c r="N847" s="76"/>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4"/>
      <c r="D848" s="1"/>
      <c r="E848" s="72"/>
      <c r="F848" s="73"/>
      <c r="G848" s="75"/>
      <c r="H848" s="76"/>
      <c r="I848" s="76"/>
      <c r="J848" s="76"/>
      <c r="K848" s="76"/>
      <c r="L848" s="76"/>
      <c r="M848" s="76"/>
      <c r="N848" s="76"/>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4"/>
      <c r="D849" s="1"/>
      <c r="E849" s="72"/>
      <c r="F849" s="73"/>
      <c r="G849" s="75"/>
      <c r="H849" s="76"/>
      <c r="I849" s="76"/>
      <c r="J849" s="76"/>
      <c r="K849" s="76"/>
      <c r="L849" s="76"/>
      <c r="M849" s="76"/>
      <c r="N849" s="76"/>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4"/>
      <c r="D850" s="1"/>
      <c r="E850" s="72"/>
      <c r="F850" s="73"/>
      <c r="G850" s="75"/>
      <c r="H850" s="76"/>
      <c r="I850" s="76"/>
      <c r="J850" s="76"/>
      <c r="K850" s="76"/>
      <c r="L850" s="76"/>
      <c r="M850" s="76"/>
      <c r="N850" s="76"/>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4"/>
      <c r="D851" s="1"/>
      <c r="E851" s="72"/>
      <c r="F851" s="73"/>
      <c r="G851" s="75"/>
      <c r="H851" s="76"/>
      <c r="I851" s="76"/>
      <c r="J851" s="76"/>
      <c r="K851" s="76"/>
      <c r="L851" s="76"/>
      <c r="M851" s="76"/>
      <c r="N851" s="76"/>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4"/>
      <c r="D852" s="1"/>
      <c r="E852" s="72"/>
      <c r="F852" s="73"/>
      <c r="G852" s="75"/>
      <c r="H852" s="76"/>
      <c r="I852" s="76"/>
      <c r="J852" s="76"/>
      <c r="K852" s="76"/>
      <c r="L852" s="76"/>
      <c r="M852" s="76"/>
      <c r="N852" s="76"/>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4"/>
      <c r="D853" s="1"/>
      <c r="E853" s="72"/>
      <c r="F853" s="73"/>
      <c r="G853" s="75"/>
      <c r="H853" s="76"/>
      <c r="I853" s="76"/>
      <c r="J853" s="76"/>
      <c r="K853" s="76"/>
      <c r="L853" s="76"/>
      <c r="M853" s="76"/>
      <c r="N853" s="76"/>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4"/>
      <c r="D854" s="1"/>
      <c r="E854" s="72"/>
      <c r="F854" s="73"/>
      <c r="G854" s="75"/>
      <c r="H854" s="76"/>
      <c r="I854" s="76"/>
      <c r="J854" s="76"/>
      <c r="K854" s="76"/>
      <c r="L854" s="76"/>
      <c r="M854" s="76"/>
      <c r="N854" s="76"/>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4"/>
      <c r="D855" s="1"/>
      <c r="E855" s="72"/>
      <c r="F855" s="73"/>
      <c r="G855" s="75"/>
      <c r="H855" s="76"/>
      <c r="I855" s="76"/>
      <c r="J855" s="76"/>
      <c r="K855" s="76"/>
      <c r="L855" s="76"/>
      <c r="M855" s="76"/>
      <c r="N855" s="76"/>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4"/>
      <c r="D856" s="1"/>
      <c r="E856" s="72"/>
      <c r="F856" s="73"/>
      <c r="G856" s="75"/>
      <c r="H856" s="76"/>
      <c r="I856" s="76"/>
      <c r="J856" s="76"/>
      <c r="K856" s="76"/>
      <c r="L856" s="76"/>
      <c r="M856" s="76"/>
      <c r="N856" s="76"/>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4"/>
      <c r="D857" s="1"/>
      <c r="E857" s="72"/>
      <c r="F857" s="73"/>
      <c r="G857" s="75"/>
      <c r="H857" s="76"/>
      <c r="I857" s="76"/>
      <c r="J857" s="76"/>
      <c r="K857" s="76"/>
      <c r="L857" s="76"/>
      <c r="M857" s="76"/>
      <c r="N857" s="76"/>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4"/>
      <c r="D858" s="1"/>
      <c r="E858" s="72"/>
      <c r="F858" s="73"/>
      <c r="G858" s="75"/>
      <c r="H858" s="76"/>
      <c r="I858" s="76"/>
      <c r="J858" s="76"/>
      <c r="K858" s="76"/>
      <c r="L858" s="76"/>
      <c r="M858" s="76"/>
      <c r="N858" s="76"/>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4"/>
      <c r="D859" s="1"/>
      <c r="E859" s="72"/>
      <c r="F859" s="73"/>
      <c r="G859" s="75"/>
      <c r="H859" s="76"/>
      <c r="I859" s="76"/>
      <c r="J859" s="76"/>
      <c r="K859" s="76"/>
      <c r="L859" s="76"/>
      <c r="M859" s="76"/>
      <c r="N859" s="76"/>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4"/>
      <c r="D860" s="1"/>
      <c r="E860" s="72"/>
      <c r="F860" s="73"/>
      <c r="G860" s="75"/>
      <c r="H860" s="76"/>
      <c r="I860" s="76"/>
      <c r="J860" s="76"/>
      <c r="K860" s="76"/>
      <c r="L860" s="76"/>
      <c r="M860" s="76"/>
      <c r="N860" s="76"/>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4"/>
      <c r="D861" s="1"/>
      <c r="E861" s="72"/>
      <c r="F861" s="73"/>
      <c r="G861" s="75"/>
      <c r="H861" s="76"/>
      <c r="I861" s="76"/>
      <c r="J861" s="76"/>
      <c r="K861" s="76"/>
      <c r="L861" s="76"/>
      <c r="M861" s="76"/>
      <c r="N861" s="76"/>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4"/>
      <c r="D862" s="1"/>
      <c r="E862" s="72"/>
      <c r="F862" s="73"/>
      <c r="G862" s="75"/>
      <c r="H862" s="76"/>
      <c r="I862" s="76"/>
      <c r="J862" s="76"/>
      <c r="K862" s="76"/>
      <c r="L862" s="76"/>
      <c r="M862" s="76"/>
      <c r="N862" s="76"/>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4"/>
      <c r="D863" s="1"/>
      <c r="E863" s="72"/>
      <c r="F863" s="73"/>
      <c r="G863" s="75"/>
      <c r="H863" s="76"/>
      <c r="I863" s="76"/>
      <c r="J863" s="76"/>
      <c r="K863" s="76"/>
      <c r="L863" s="76"/>
      <c r="M863" s="76"/>
      <c r="N863" s="76"/>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4"/>
      <c r="D864" s="1"/>
      <c r="E864" s="72"/>
      <c r="F864" s="73"/>
      <c r="G864" s="75"/>
      <c r="H864" s="76"/>
      <c r="I864" s="76"/>
      <c r="J864" s="76"/>
      <c r="K864" s="76"/>
      <c r="L864" s="76"/>
      <c r="M864" s="76"/>
      <c r="N864" s="76"/>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4"/>
      <c r="D865" s="1"/>
      <c r="E865" s="72"/>
      <c r="F865" s="73"/>
      <c r="G865" s="75"/>
      <c r="H865" s="76"/>
      <c r="I865" s="76"/>
      <c r="J865" s="76"/>
      <c r="K865" s="76"/>
      <c r="L865" s="76"/>
      <c r="M865" s="76"/>
      <c r="N865" s="76"/>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4"/>
      <c r="D866" s="1"/>
      <c r="E866" s="72"/>
      <c r="F866" s="73"/>
      <c r="G866" s="75"/>
      <c r="H866" s="76"/>
      <c r="I866" s="76"/>
      <c r="J866" s="76"/>
      <c r="K866" s="76"/>
      <c r="L866" s="76"/>
      <c r="M866" s="76"/>
      <c r="N866" s="76"/>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4"/>
      <c r="D867" s="1"/>
      <c r="E867" s="72"/>
      <c r="F867" s="73"/>
      <c r="G867" s="75"/>
      <c r="H867" s="76"/>
      <c r="I867" s="76"/>
      <c r="J867" s="76"/>
      <c r="K867" s="76"/>
      <c r="L867" s="76"/>
      <c r="M867" s="76"/>
      <c r="N867" s="76"/>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4"/>
      <c r="D868" s="1"/>
      <c r="E868" s="72"/>
      <c r="F868" s="73"/>
      <c r="G868" s="75"/>
      <c r="H868" s="76"/>
      <c r="I868" s="76"/>
      <c r="J868" s="76"/>
      <c r="K868" s="76"/>
      <c r="L868" s="76"/>
      <c r="M868" s="76"/>
      <c r="N868" s="76"/>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4"/>
      <c r="D869" s="1"/>
      <c r="E869" s="72"/>
      <c r="F869" s="73"/>
      <c r="G869" s="75"/>
      <c r="H869" s="76"/>
      <c r="I869" s="76"/>
      <c r="J869" s="76"/>
      <c r="K869" s="76"/>
      <c r="L869" s="76"/>
      <c r="M869" s="76"/>
      <c r="N869" s="76"/>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4"/>
      <c r="D870" s="1"/>
      <c r="E870" s="72"/>
      <c r="F870" s="73"/>
      <c r="G870" s="75"/>
      <c r="H870" s="76"/>
      <c r="I870" s="76"/>
      <c r="J870" s="76"/>
      <c r="K870" s="76"/>
      <c r="L870" s="76"/>
      <c r="M870" s="76"/>
      <c r="N870" s="76"/>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4"/>
      <c r="D871" s="1"/>
      <c r="E871" s="72"/>
      <c r="F871" s="73"/>
      <c r="G871" s="75"/>
      <c r="H871" s="76"/>
      <c r="I871" s="76"/>
      <c r="J871" s="76"/>
      <c r="K871" s="76"/>
      <c r="L871" s="76"/>
      <c r="M871" s="76"/>
      <c r="N871" s="76"/>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4"/>
      <c r="D872" s="1"/>
      <c r="E872" s="72"/>
      <c r="F872" s="73"/>
      <c r="G872" s="75"/>
      <c r="H872" s="76"/>
      <c r="I872" s="76"/>
      <c r="J872" s="76"/>
      <c r="K872" s="76"/>
      <c r="L872" s="76"/>
      <c r="M872" s="76"/>
      <c r="N872" s="76"/>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4"/>
      <c r="D873" s="1"/>
      <c r="E873" s="72"/>
      <c r="F873" s="73"/>
      <c r="G873" s="75"/>
      <c r="H873" s="76"/>
      <c r="I873" s="76"/>
      <c r="J873" s="76"/>
      <c r="K873" s="76"/>
      <c r="L873" s="76"/>
      <c r="M873" s="76"/>
      <c r="N873" s="76"/>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4"/>
      <c r="D874" s="1"/>
      <c r="E874" s="72"/>
      <c r="F874" s="73"/>
      <c r="G874" s="75"/>
      <c r="H874" s="76"/>
      <c r="I874" s="76"/>
      <c r="J874" s="76"/>
      <c r="K874" s="76"/>
      <c r="L874" s="76"/>
      <c r="M874" s="76"/>
      <c r="N874" s="76"/>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4"/>
      <c r="D875" s="1"/>
      <c r="E875" s="72"/>
      <c r="F875" s="73"/>
      <c r="G875" s="75"/>
      <c r="H875" s="76"/>
      <c r="I875" s="76"/>
      <c r="J875" s="76"/>
      <c r="K875" s="76"/>
      <c r="L875" s="76"/>
      <c r="M875" s="76"/>
      <c r="N875" s="76"/>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4"/>
      <c r="D876" s="1"/>
      <c r="E876" s="72"/>
      <c r="F876" s="73"/>
      <c r="G876" s="75"/>
      <c r="H876" s="76"/>
      <c r="I876" s="76"/>
      <c r="J876" s="76"/>
      <c r="K876" s="76"/>
      <c r="L876" s="76"/>
      <c r="M876" s="76"/>
      <c r="N876" s="76"/>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4"/>
      <c r="D877" s="1"/>
      <c r="E877" s="72"/>
      <c r="F877" s="73"/>
      <c r="G877" s="75"/>
      <c r="H877" s="76"/>
      <c r="I877" s="76"/>
      <c r="J877" s="76"/>
      <c r="K877" s="76"/>
      <c r="L877" s="76"/>
      <c r="M877" s="76"/>
      <c r="N877" s="76"/>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4"/>
      <c r="D878" s="1"/>
      <c r="E878" s="72"/>
      <c r="F878" s="73"/>
      <c r="G878" s="75"/>
      <c r="H878" s="76"/>
      <c r="I878" s="76"/>
      <c r="J878" s="76"/>
      <c r="K878" s="76"/>
      <c r="L878" s="76"/>
      <c r="M878" s="76"/>
      <c r="N878" s="76"/>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4"/>
      <c r="D879" s="1"/>
      <c r="E879" s="72"/>
      <c r="F879" s="73"/>
      <c r="G879" s="75"/>
      <c r="H879" s="76"/>
      <c r="I879" s="76"/>
      <c r="J879" s="76"/>
      <c r="K879" s="76"/>
      <c r="L879" s="76"/>
      <c r="M879" s="76"/>
      <c r="N879" s="76"/>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4"/>
      <c r="D880" s="1"/>
      <c r="E880" s="72"/>
      <c r="F880" s="73"/>
      <c r="G880" s="75"/>
      <c r="H880" s="76"/>
      <c r="I880" s="76"/>
      <c r="J880" s="76"/>
      <c r="K880" s="76"/>
      <c r="L880" s="76"/>
      <c r="M880" s="76"/>
      <c r="N880" s="76"/>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4"/>
      <c r="D881" s="1"/>
      <c r="E881" s="72"/>
      <c r="F881" s="73"/>
      <c r="G881" s="75"/>
      <c r="H881" s="76"/>
      <c r="I881" s="76"/>
      <c r="J881" s="76"/>
      <c r="K881" s="76"/>
      <c r="L881" s="76"/>
      <c r="M881" s="76"/>
      <c r="N881" s="76"/>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4"/>
      <c r="D882" s="1"/>
      <c r="E882" s="72"/>
      <c r="F882" s="73"/>
      <c r="G882" s="75"/>
      <c r="H882" s="76"/>
      <c r="I882" s="76"/>
      <c r="J882" s="76"/>
      <c r="K882" s="76"/>
      <c r="L882" s="76"/>
      <c r="M882" s="76"/>
      <c r="N882" s="76"/>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4"/>
      <c r="D883" s="1"/>
      <c r="E883" s="72"/>
      <c r="F883" s="73"/>
      <c r="G883" s="75"/>
      <c r="H883" s="76"/>
      <c r="I883" s="76"/>
      <c r="J883" s="76"/>
      <c r="K883" s="76"/>
      <c r="L883" s="76"/>
      <c r="M883" s="76"/>
      <c r="N883" s="76"/>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4"/>
      <c r="D884" s="1"/>
      <c r="E884" s="72"/>
      <c r="F884" s="73"/>
      <c r="G884" s="75"/>
      <c r="H884" s="76"/>
      <c r="I884" s="76"/>
      <c r="J884" s="76"/>
      <c r="K884" s="76"/>
      <c r="L884" s="76"/>
      <c r="M884" s="76"/>
      <c r="N884" s="76"/>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4"/>
      <c r="D885" s="1"/>
      <c r="E885" s="72"/>
      <c r="F885" s="73"/>
      <c r="G885" s="75"/>
      <c r="H885" s="76"/>
      <c r="I885" s="76"/>
      <c r="J885" s="76"/>
      <c r="K885" s="76"/>
      <c r="L885" s="76"/>
      <c r="M885" s="76"/>
      <c r="N885" s="76"/>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4"/>
      <c r="D886" s="1"/>
      <c r="E886" s="72"/>
      <c r="F886" s="73"/>
      <c r="G886" s="75"/>
      <c r="H886" s="76"/>
      <c r="I886" s="76"/>
      <c r="J886" s="76"/>
      <c r="K886" s="76"/>
      <c r="L886" s="76"/>
      <c r="M886" s="76"/>
      <c r="N886" s="76"/>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4"/>
      <c r="D887" s="1"/>
      <c r="E887" s="72"/>
      <c r="F887" s="73"/>
      <c r="G887" s="75"/>
      <c r="H887" s="76"/>
      <c r="I887" s="76"/>
      <c r="J887" s="76"/>
      <c r="K887" s="76"/>
      <c r="L887" s="76"/>
      <c r="M887" s="76"/>
      <c r="N887" s="76"/>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4"/>
      <c r="D888" s="1"/>
      <c r="E888" s="72"/>
      <c r="F888" s="73"/>
      <c r="G888" s="75"/>
      <c r="H888" s="76"/>
      <c r="I888" s="76"/>
      <c r="J888" s="76"/>
      <c r="K888" s="76"/>
      <c r="L888" s="76"/>
      <c r="M888" s="76"/>
      <c r="N888" s="76"/>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4"/>
      <c r="D889" s="1"/>
      <c r="E889" s="72"/>
      <c r="F889" s="73"/>
      <c r="G889" s="75"/>
      <c r="H889" s="76"/>
      <c r="I889" s="76"/>
      <c r="J889" s="76"/>
      <c r="K889" s="76"/>
      <c r="L889" s="76"/>
      <c r="M889" s="76"/>
      <c r="N889" s="76"/>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4"/>
      <c r="D890" s="1"/>
      <c r="E890" s="72"/>
      <c r="F890" s="73"/>
      <c r="G890" s="75"/>
      <c r="H890" s="76"/>
      <c r="I890" s="76"/>
      <c r="J890" s="76"/>
      <c r="K890" s="76"/>
      <c r="L890" s="76"/>
      <c r="M890" s="76"/>
      <c r="N890" s="76"/>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4"/>
      <c r="D891" s="1"/>
      <c r="E891" s="72"/>
      <c r="F891" s="73"/>
      <c r="G891" s="75"/>
      <c r="H891" s="76"/>
      <c r="I891" s="76"/>
      <c r="J891" s="76"/>
      <c r="K891" s="76"/>
      <c r="L891" s="76"/>
      <c r="M891" s="76"/>
      <c r="N891" s="76"/>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4"/>
      <c r="D892" s="1"/>
      <c r="E892" s="72"/>
      <c r="F892" s="73"/>
      <c r="G892" s="75"/>
      <c r="H892" s="76"/>
      <c r="I892" s="76"/>
      <c r="J892" s="76"/>
      <c r="K892" s="76"/>
      <c r="L892" s="76"/>
      <c r="M892" s="76"/>
      <c r="N892" s="76"/>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4"/>
      <c r="D893" s="1"/>
      <c r="E893" s="72"/>
      <c r="F893" s="73"/>
      <c r="G893" s="75"/>
      <c r="H893" s="76"/>
      <c r="I893" s="76"/>
      <c r="J893" s="76"/>
      <c r="K893" s="76"/>
      <c r="L893" s="76"/>
      <c r="M893" s="76"/>
      <c r="N893" s="76"/>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4"/>
      <c r="D894" s="1"/>
      <c r="E894" s="72"/>
      <c r="F894" s="73"/>
      <c r="G894" s="75"/>
      <c r="H894" s="76"/>
      <c r="I894" s="76"/>
      <c r="J894" s="76"/>
      <c r="K894" s="76"/>
      <c r="L894" s="76"/>
      <c r="M894" s="76"/>
      <c r="N894" s="76"/>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4"/>
      <c r="D895" s="1"/>
      <c r="E895" s="72"/>
      <c r="F895" s="73"/>
      <c r="G895" s="75"/>
      <c r="H895" s="76"/>
      <c r="I895" s="76"/>
      <c r="J895" s="76"/>
      <c r="K895" s="76"/>
      <c r="L895" s="76"/>
      <c r="M895" s="76"/>
      <c r="N895" s="76"/>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4"/>
      <c r="D896" s="1"/>
      <c r="E896" s="72"/>
      <c r="F896" s="73"/>
      <c r="G896" s="75"/>
      <c r="H896" s="76"/>
      <c r="I896" s="76"/>
      <c r="J896" s="76"/>
      <c r="K896" s="76"/>
      <c r="L896" s="76"/>
      <c r="M896" s="76"/>
      <c r="N896" s="76"/>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4"/>
      <c r="D897" s="1"/>
      <c r="E897" s="72"/>
      <c r="F897" s="73"/>
      <c r="G897" s="75"/>
      <c r="H897" s="76"/>
      <c r="I897" s="76"/>
      <c r="J897" s="76"/>
      <c r="K897" s="76"/>
      <c r="L897" s="76"/>
      <c r="M897" s="76"/>
      <c r="N897" s="76"/>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4"/>
      <c r="D898" s="1"/>
      <c r="E898" s="72"/>
      <c r="F898" s="73"/>
      <c r="G898" s="75"/>
      <c r="H898" s="76"/>
      <c r="I898" s="76"/>
      <c r="J898" s="76"/>
      <c r="K898" s="76"/>
      <c r="L898" s="76"/>
      <c r="M898" s="76"/>
      <c r="N898" s="76"/>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4"/>
      <c r="D899" s="1"/>
      <c r="E899" s="72"/>
      <c r="F899" s="73"/>
      <c r="G899" s="75"/>
      <c r="H899" s="76"/>
      <c r="I899" s="76"/>
      <c r="J899" s="76"/>
      <c r="K899" s="76"/>
      <c r="L899" s="76"/>
      <c r="M899" s="76"/>
      <c r="N899" s="76"/>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4"/>
      <c r="D900" s="1"/>
      <c r="E900" s="72"/>
      <c r="F900" s="73"/>
      <c r="G900" s="75"/>
      <c r="H900" s="76"/>
      <c r="I900" s="76"/>
      <c r="J900" s="76"/>
      <c r="K900" s="76"/>
      <c r="L900" s="76"/>
      <c r="M900" s="76"/>
      <c r="N900" s="76"/>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4"/>
      <c r="D901" s="1"/>
      <c r="E901" s="72"/>
      <c r="F901" s="73"/>
      <c r="G901" s="75"/>
      <c r="H901" s="76"/>
      <c r="I901" s="76"/>
      <c r="J901" s="76"/>
      <c r="K901" s="76"/>
      <c r="L901" s="76"/>
      <c r="M901" s="76"/>
      <c r="N901" s="76"/>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4"/>
      <c r="D902" s="1"/>
      <c r="E902" s="72"/>
      <c r="F902" s="73"/>
      <c r="G902" s="75"/>
      <c r="H902" s="76"/>
      <c r="I902" s="76"/>
      <c r="J902" s="76"/>
      <c r="K902" s="76"/>
      <c r="L902" s="76"/>
      <c r="M902" s="76"/>
      <c r="N902" s="76"/>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4"/>
      <c r="D903" s="1"/>
      <c r="E903" s="72"/>
      <c r="F903" s="73"/>
      <c r="G903" s="75"/>
      <c r="H903" s="76"/>
      <c r="I903" s="76"/>
      <c r="J903" s="76"/>
      <c r="K903" s="76"/>
      <c r="L903" s="76"/>
      <c r="M903" s="76"/>
      <c r="N903" s="76"/>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4"/>
      <c r="D904" s="1"/>
      <c r="E904" s="72"/>
      <c r="F904" s="73"/>
      <c r="G904" s="75"/>
      <c r="H904" s="76"/>
      <c r="I904" s="76"/>
      <c r="J904" s="76"/>
      <c r="K904" s="76"/>
      <c r="L904" s="76"/>
      <c r="M904" s="76"/>
      <c r="N904" s="76"/>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4"/>
      <c r="D905" s="1"/>
      <c r="E905" s="72"/>
      <c r="F905" s="73"/>
      <c r="G905" s="75"/>
      <c r="H905" s="76"/>
      <c r="I905" s="76"/>
      <c r="J905" s="76"/>
      <c r="K905" s="76"/>
      <c r="L905" s="76"/>
      <c r="M905" s="76"/>
      <c r="N905" s="76"/>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4"/>
      <c r="D906" s="1"/>
      <c r="E906" s="72"/>
      <c r="F906" s="73"/>
      <c r="G906" s="75"/>
      <c r="H906" s="76"/>
      <c r="I906" s="76"/>
      <c r="J906" s="76"/>
      <c r="K906" s="76"/>
      <c r="L906" s="76"/>
      <c r="M906" s="76"/>
      <c r="N906" s="76"/>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4"/>
      <c r="D907" s="1"/>
      <c r="E907" s="72"/>
      <c r="F907" s="73"/>
      <c r="G907" s="75"/>
      <c r="H907" s="76"/>
      <c r="I907" s="76"/>
      <c r="J907" s="76"/>
      <c r="K907" s="76"/>
      <c r="L907" s="76"/>
      <c r="M907" s="76"/>
      <c r="N907" s="76"/>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4"/>
      <c r="D908" s="1"/>
      <c r="E908" s="72"/>
      <c r="F908" s="73"/>
      <c r="G908" s="75"/>
      <c r="H908" s="76"/>
      <c r="I908" s="76"/>
      <c r="J908" s="76"/>
      <c r="K908" s="76"/>
      <c r="L908" s="76"/>
      <c r="M908" s="76"/>
      <c r="N908" s="76"/>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4"/>
      <c r="D909" s="1"/>
      <c r="E909" s="72"/>
      <c r="F909" s="73"/>
      <c r="G909" s="75"/>
      <c r="H909" s="76"/>
      <c r="I909" s="76"/>
      <c r="J909" s="76"/>
      <c r="K909" s="76"/>
      <c r="L909" s="76"/>
      <c r="M909" s="76"/>
      <c r="N909" s="76"/>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4"/>
      <c r="D910" s="1"/>
      <c r="E910" s="72"/>
      <c r="F910" s="73"/>
      <c r="G910" s="75"/>
      <c r="H910" s="76"/>
      <c r="I910" s="76"/>
      <c r="J910" s="76"/>
      <c r="K910" s="76"/>
      <c r="L910" s="76"/>
      <c r="M910" s="76"/>
      <c r="N910" s="76"/>
      <c r="O910" s="1"/>
      <c r="P910" s="1"/>
      <c r="Q910" s="1"/>
      <c r="R910" s="1"/>
      <c r="S910" s="1"/>
      <c r="T910" s="1"/>
      <c r="U910" s="1"/>
      <c r="V910" s="1"/>
      <c r="W910" s="1"/>
      <c r="X910" s="1"/>
      <c r="Y910" s="1"/>
      <c r="Z910" s="1"/>
      <c r="AA910" s="1"/>
      <c r="AB910" s="1"/>
      <c r="AC910" s="1"/>
      <c r="AD910" s="1"/>
      <c r="AE910" s="1"/>
      <c r="AF910" s="1"/>
      <c r="AG91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0"/>
  <sheetViews>
    <sheetView workbookViewId="0">
      <pane ySplit="2" topLeftCell="A114" activePane="bottomLeft" state="frozen"/>
      <selection pane="bottomLeft" activeCell="M134" sqref="M13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1"/>
      <c r="B1" s="150"/>
      <c r="C1" s="150"/>
      <c r="D1" s="150"/>
      <c r="E1" s="150"/>
      <c r="F1" s="150"/>
      <c r="G1" s="150"/>
      <c r="H1" s="150"/>
      <c r="I1" s="150"/>
      <c r="J1" s="150"/>
      <c r="K1" s="150"/>
      <c r="L1" s="150"/>
      <c r="M1" s="150"/>
      <c r="N1" s="84"/>
      <c r="O1" s="83"/>
      <c r="P1" s="83"/>
      <c r="Q1" s="83"/>
      <c r="R1" s="83"/>
      <c r="S1" s="83"/>
      <c r="T1" s="83"/>
      <c r="U1" s="83"/>
      <c r="V1" s="83"/>
      <c r="W1" s="83"/>
      <c r="X1" s="83"/>
      <c r="Y1" s="83"/>
      <c r="Z1" s="83"/>
      <c r="AA1" s="83"/>
      <c r="AB1" s="83"/>
      <c r="AC1" s="83"/>
      <c r="AD1" s="83"/>
      <c r="AE1" s="83"/>
      <c r="AF1" s="83"/>
      <c r="AG1" s="83"/>
    </row>
    <row r="2" spans="1:33" ht="15.75" customHeight="1" x14ac:dyDescent="0.2">
      <c r="A2" s="85" t="s">
        <v>0</v>
      </c>
      <c r="B2" s="85" t="s">
        <v>1</v>
      </c>
      <c r="C2" s="85" t="s">
        <v>2</v>
      </c>
      <c r="D2" s="85" t="s">
        <v>3</v>
      </c>
      <c r="E2" s="86" t="s">
        <v>4</v>
      </c>
      <c r="F2" s="87" t="s">
        <v>5</v>
      </c>
      <c r="G2" s="87" t="s">
        <v>6</v>
      </c>
      <c r="H2" s="6" t="s">
        <v>7</v>
      </c>
      <c r="I2" s="87" t="s">
        <v>8</v>
      </c>
      <c r="J2" s="87" t="s">
        <v>9</v>
      </c>
      <c r="K2" s="87" t="s">
        <v>10</v>
      </c>
      <c r="L2" s="87" t="s">
        <v>11</v>
      </c>
      <c r="M2" s="87" t="s">
        <v>13</v>
      </c>
      <c r="N2" s="88"/>
      <c r="O2" s="89"/>
      <c r="P2" s="89"/>
      <c r="Q2" s="89"/>
      <c r="R2" s="89"/>
      <c r="S2" s="89"/>
      <c r="T2" s="89"/>
      <c r="U2" s="89"/>
      <c r="V2" s="89"/>
      <c r="W2" s="89"/>
      <c r="X2" s="89"/>
      <c r="Y2" s="89"/>
      <c r="Z2" s="89"/>
      <c r="AA2" s="89"/>
      <c r="AB2" s="89"/>
      <c r="AC2" s="89"/>
      <c r="AD2" s="89"/>
      <c r="AE2" s="89"/>
      <c r="AF2" s="89"/>
      <c r="AG2" s="89"/>
    </row>
    <row r="3" spans="1:33" ht="15.75" customHeight="1" outlineLevel="2" x14ac:dyDescent="0.2">
      <c r="A3" s="90">
        <v>1</v>
      </c>
      <c r="B3" s="90" t="s">
        <v>25</v>
      </c>
      <c r="C3" s="90">
        <v>2017</v>
      </c>
      <c r="D3" s="91">
        <v>42737</v>
      </c>
      <c r="E3" s="92">
        <v>1.79</v>
      </c>
      <c r="F3" s="93">
        <v>15</v>
      </c>
      <c r="G3" s="94">
        <v>1950</v>
      </c>
      <c r="H3" s="94">
        <v>6080</v>
      </c>
      <c r="I3" s="94">
        <v>19700</v>
      </c>
      <c r="J3" s="94">
        <v>8</v>
      </c>
      <c r="K3" s="94">
        <v>3100</v>
      </c>
      <c r="L3" s="94">
        <v>15600</v>
      </c>
      <c r="M3" s="94">
        <f t="shared" ref="M3:M120" si="0">SUM((E3*500)/30)</f>
        <v>29.833333333333332</v>
      </c>
      <c r="N3" s="84"/>
      <c r="O3" s="83"/>
      <c r="P3" s="83"/>
      <c r="Q3" s="83"/>
      <c r="R3" s="83"/>
      <c r="S3" s="83"/>
      <c r="T3" s="83"/>
      <c r="U3" s="83"/>
      <c r="V3" s="83"/>
      <c r="W3" s="83"/>
      <c r="X3" s="83"/>
      <c r="Y3" s="83"/>
      <c r="Z3" s="83"/>
      <c r="AA3" s="83"/>
      <c r="AB3" s="83"/>
      <c r="AC3" s="83"/>
      <c r="AD3" s="83"/>
      <c r="AE3" s="83"/>
      <c r="AF3" s="83"/>
      <c r="AG3" s="83"/>
    </row>
    <row r="4" spans="1:33" ht="16.5" customHeight="1" outlineLevel="2" x14ac:dyDescent="0.2">
      <c r="A4" s="90">
        <v>2</v>
      </c>
      <c r="B4" s="90" t="s">
        <v>25</v>
      </c>
      <c r="C4" s="90">
        <v>2017</v>
      </c>
      <c r="D4" s="91">
        <v>42765</v>
      </c>
      <c r="E4" s="92">
        <v>1.58</v>
      </c>
      <c r="F4" s="93">
        <v>15</v>
      </c>
      <c r="G4" s="94">
        <v>9540</v>
      </c>
      <c r="H4" s="94">
        <v>11230</v>
      </c>
      <c r="I4" s="94">
        <v>17600</v>
      </c>
      <c r="J4" s="94">
        <v>14</v>
      </c>
      <c r="K4" s="94">
        <v>5630</v>
      </c>
      <c r="L4" s="94">
        <v>16700</v>
      </c>
      <c r="M4" s="94">
        <f t="shared" si="0"/>
        <v>26.333333333333332</v>
      </c>
      <c r="N4" s="83"/>
      <c r="O4" s="83"/>
      <c r="P4" s="83"/>
      <c r="Q4" s="83"/>
      <c r="R4" s="83"/>
      <c r="S4" s="83"/>
      <c r="T4" s="83"/>
      <c r="U4" s="83"/>
      <c r="V4" s="83"/>
      <c r="W4" s="83"/>
      <c r="X4" s="83"/>
      <c r="Y4" s="83"/>
      <c r="Z4" s="83"/>
      <c r="AA4" s="83"/>
      <c r="AB4" s="83"/>
      <c r="AC4" s="83"/>
      <c r="AD4" s="83"/>
      <c r="AE4" s="83"/>
      <c r="AF4" s="83"/>
      <c r="AG4" s="83"/>
    </row>
    <row r="5" spans="1:33" ht="15.75" customHeight="1" outlineLevel="2" x14ac:dyDescent="0.2">
      <c r="A5" s="90">
        <v>3</v>
      </c>
      <c r="B5" s="90" t="s">
        <v>27</v>
      </c>
      <c r="C5" s="90">
        <v>2017</v>
      </c>
      <c r="D5" s="91">
        <v>42792</v>
      </c>
      <c r="E5" s="92">
        <v>2.3199999999999998</v>
      </c>
      <c r="F5" s="93">
        <v>18</v>
      </c>
      <c r="G5" s="94">
        <v>8350</v>
      </c>
      <c r="H5" s="94">
        <v>9210</v>
      </c>
      <c r="I5" s="94">
        <v>12000</v>
      </c>
      <c r="J5" s="94">
        <v>19</v>
      </c>
      <c r="K5" s="94">
        <v>6430</v>
      </c>
      <c r="L5" s="94">
        <v>12400</v>
      </c>
      <c r="M5" s="94">
        <f t="shared" si="0"/>
        <v>38.666666666666664</v>
      </c>
      <c r="N5" s="95"/>
      <c r="O5" s="95"/>
      <c r="P5" s="95"/>
      <c r="Q5" s="95"/>
      <c r="R5" s="95"/>
      <c r="S5" s="95"/>
      <c r="T5" s="95"/>
      <c r="U5" s="95"/>
      <c r="V5" s="95"/>
      <c r="W5" s="95"/>
      <c r="X5" s="95"/>
      <c r="Y5" s="95"/>
      <c r="Z5" s="95"/>
      <c r="AA5" s="95"/>
      <c r="AB5" s="95"/>
      <c r="AC5" s="95"/>
      <c r="AD5" s="95"/>
      <c r="AE5" s="95"/>
      <c r="AF5" s="95"/>
      <c r="AG5" s="95"/>
    </row>
    <row r="6" spans="1:33" ht="15.75" customHeight="1" outlineLevel="2" x14ac:dyDescent="0.2">
      <c r="A6" s="90">
        <v>4</v>
      </c>
      <c r="B6" s="90" t="s">
        <v>27</v>
      </c>
      <c r="C6" s="90">
        <v>2017</v>
      </c>
      <c r="D6" s="91">
        <v>42792</v>
      </c>
      <c r="E6" s="92">
        <v>3.72</v>
      </c>
      <c r="F6" s="93">
        <v>15</v>
      </c>
      <c r="G6" s="94">
        <v>8590</v>
      </c>
      <c r="H6" s="94">
        <v>1030</v>
      </c>
      <c r="I6" s="94">
        <v>13000</v>
      </c>
      <c r="J6" s="94">
        <v>21</v>
      </c>
      <c r="K6" s="94">
        <v>5870</v>
      </c>
      <c r="L6" s="94">
        <v>11030</v>
      </c>
      <c r="M6" s="94">
        <f t="shared" si="0"/>
        <v>62</v>
      </c>
      <c r="N6" s="83"/>
      <c r="O6" s="83"/>
      <c r="P6" s="83"/>
      <c r="Q6" s="83"/>
      <c r="R6" s="83"/>
      <c r="S6" s="83"/>
      <c r="T6" s="83"/>
      <c r="U6" s="83"/>
      <c r="V6" s="83"/>
      <c r="W6" s="83"/>
      <c r="X6" s="83"/>
      <c r="Y6" s="83"/>
      <c r="Z6" s="83"/>
      <c r="AA6" s="83"/>
      <c r="AB6" s="83"/>
      <c r="AC6" s="83"/>
      <c r="AD6" s="83"/>
      <c r="AE6" s="83"/>
      <c r="AF6" s="83"/>
      <c r="AG6" s="83"/>
    </row>
    <row r="7" spans="1:33" ht="15.75" customHeight="1" outlineLevel="2" x14ac:dyDescent="0.2">
      <c r="A7" s="90">
        <v>5</v>
      </c>
      <c r="B7" s="90" t="s">
        <v>27</v>
      </c>
      <c r="C7" s="90">
        <v>2017</v>
      </c>
      <c r="D7" s="91">
        <v>42794</v>
      </c>
      <c r="E7" s="92">
        <v>1.45</v>
      </c>
      <c r="F7" s="93">
        <v>15</v>
      </c>
      <c r="G7" s="94">
        <v>7830</v>
      </c>
      <c r="H7" s="94">
        <v>9950</v>
      </c>
      <c r="I7" s="94">
        <v>16000</v>
      </c>
      <c r="J7" s="94">
        <v>18</v>
      </c>
      <c r="K7" s="94">
        <v>7450</v>
      </c>
      <c r="L7" s="94">
        <v>15340</v>
      </c>
      <c r="M7" s="94">
        <f t="shared" si="0"/>
        <v>24.166666666666668</v>
      </c>
      <c r="N7" s="83"/>
      <c r="O7" s="83"/>
      <c r="P7" s="83"/>
      <c r="Q7" s="83"/>
      <c r="R7" s="83"/>
      <c r="S7" s="83"/>
      <c r="T7" s="83"/>
      <c r="U7" s="83"/>
      <c r="V7" s="83"/>
      <c r="W7" s="83"/>
      <c r="X7" s="83"/>
      <c r="Y7" s="83"/>
      <c r="Z7" s="83"/>
      <c r="AA7" s="83"/>
      <c r="AB7" s="83"/>
      <c r="AC7" s="83"/>
      <c r="AD7" s="83"/>
      <c r="AE7" s="83"/>
      <c r="AF7" s="83"/>
      <c r="AG7" s="83"/>
    </row>
    <row r="8" spans="1:33" ht="15.75" customHeight="1" outlineLevel="2" x14ac:dyDescent="0.2">
      <c r="A8" s="90">
        <v>6</v>
      </c>
      <c r="B8" s="90" t="s">
        <v>28</v>
      </c>
      <c r="C8" s="90">
        <v>2017</v>
      </c>
      <c r="D8" s="91">
        <v>42824</v>
      </c>
      <c r="E8" s="92">
        <v>1.71</v>
      </c>
      <c r="F8" s="93">
        <v>15</v>
      </c>
      <c r="G8" s="94">
        <v>8210</v>
      </c>
      <c r="H8" s="94">
        <v>10340</v>
      </c>
      <c r="I8" s="94">
        <v>14000</v>
      </c>
      <c r="J8" s="94">
        <v>23</v>
      </c>
      <c r="K8" s="94">
        <v>9560</v>
      </c>
      <c r="L8" s="94">
        <v>13470</v>
      </c>
      <c r="M8" s="94">
        <f t="shared" si="0"/>
        <v>28.5</v>
      </c>
      <c r="N8" s="83"/>
      <c r="O8" s="83"/>
      <c r="P8" s="83"/>
      <c r="Q8" s="83"/>
      <c r="R8" s="83"/>
      <c r="S8" s="83"/>
      <c r="T8" s="83"/>
      <c r="U8" s="83"/>
      <c r="V8" s="83"/>
      <c r="W8" s="83"/>
      <c r="X8" s="83"/>
      <c r="Y8" s="83"/>
      <c r="Z8" s="83"/>
      <c r="AA8" s="83"/>
      <c r="AB8" s="83"/>
      <c r="AC8" s="83"/>
      <c r="AD8" s="83"/>
      <c r="AE8" s="83"/>
      <c r="AF8" s="83"/>
      <c r="AG8" s="83"/>
    </row>
    <row r="9" spans="1:33" ht="15.75" customHeight="1" outlineLevel="2" x14ac:dyDescent="0.2">
      <c r="A9" s="90">
        <v>7</v>
      </c>
      <c r="B9" s="90" t="s">
        <v>29</v>
      </c>
      <c r="C9" s="90">
        <v>2017</v>
      </c>
      <c r="D9" s="91">
        <v>42826</v>
      </c>
      <c r="E9" s="92">
        <v>1.82</v>
      </c>
      <c r="F9" s="93">
        <v>15</v>
      </c>
      <c r="G9" s="94">
        <v>9830</v>
      </c>
      <c r="H9" s="94">
        <v>11020</v>
      </c>
      <c r="I9" s="94">
        <v>17000</v>
      </c>
      <c r="J9" s="94">
        <v>26</v>
      </c>
      <c r="K9" s="94">
        <v>11500</v>
      </c>
      <c r="L9" s="94">
        <v>18620</v>
      </c>
      <c r="M9" s="94">
        <f t="shared" si="0"/>
        <v>30.333333333333332</v>
      </c>
      <c r="N9" s="89"/>
      <c r="O9" s="89"/>
      <c r="P9" s="89"/>
      <c r="Q9" s="89"/>
      <c r="R9" s="89"/>
      <c r="S9" s="89"/>
      <c r="T9" s="89"/>
      <c r="U9" s="89"/>
      <c r="V9" s="89"/>
      <c r="W9" s="89"/>
      <c r="X9" s="89"/>
      <c r="Y9" s="89"/>
      <c r="Z9" s="89"/>
      <c r="AA9" s="89"/>
      <c r="AB9" s="89"/>
      <c r="AC9" s="89"/>
      <c r="AD9" s="89"/>
      <c r="AE9" s="89"/>
      <c r="AF9" s="89"/>
      <c r="AG9" s="89"/>
    </row>
    <row r="10" spans="1:33" ht="15.75" customHeight="1" outlineLevel="2" x14ac:dyDescent="0.2">
      <c r="A10" s="90">
        <v>8</v>
      </c>
      <c r="B10" s="90" t="s">
        <v>29</v>
      </c>
      <c r="C10" s="90">
        <v>2017</v>
      </c>
      <c r="D10" s="91">
        <v>42845</v>
      </c>
      <c r="E10" s="92">
        <v>2.37</v>
      </c>
      <c r="F10" s="93">
        <v>15</v>
      </c>
      <c r="G10" s="94">
        <v>9240</v>
      </c>
      <c r="H10" s="94">
        <v>8760</v>
      </c>
      <c r="I10" s="94">
        <v>15000</v>
      </c>
      <c r="J10" s="94">
        <v>14</v>
      </c>
      <c r="K10" s="94">
        <v>9970</v>
      </c>
      <c r="L10" s="94">
        <v>14670</v>
      </c>
      <c r="M10" s="94">
        <f t="shared" si="0"/>
        <v>39.5</v>
      </c>
      <c r="N10" s="83"/>
      <c r="O10" s="83"/>
      <c r="P10" s="83"/>
      <c r="Q10" s="83"/>
      <c r="R10" s="83"/>
      <c r="S10" s="83"/>
      <c r="T10" s="83"/>
      <c r="U10" s="83"/>
      <c r="V10" s="83"/>
      <c r="W10" s="83"/>
      <c r="X10" s="83"/>
      <c r="Y10" s="83"/>
      <c r="Z10" s="83"/>
      <c r="AA10" s="83"/>
      <c r="AB10" s="83"/>
      <c r="AC10" s="83"/>
      <c r="AD10" s="83"/>
      <c r="AE10" s="83"/>
      <c r="AF10" s="83"/>
      <c r="AG10" s="83"/>
    </row>
    <row r="11" spans="1:33" ht="15.75" customHeight="1" outlineLevel="2" x14ac:dyDescent="0.2">
      <c r="A11" s="90">
        <v>9</v>
      </c>
      <c r="B11" s="90" t="s">
        <v>16</v>
      </c>
      <c r="C11" s="90">
        <v>2017</v>
      </c>
      <c r="D11" s="91">
        <v>42865</v>
      </c>
      <c r="E11" s="92">
        <v>2.64</v>
      </c>
      <c r="F11" s="93">
        <v>15</v>
      </c>
      <c r="G11" s="94">
        <v>9540</v>
      </c>
      <c r="H11" s="94">
        <v>8810</v>
      </c>
      <c r="I11" s="94">
        <v>17000</v>
      </c>
      <c r="J11" s="94">
        <v>28</v>
      </c>
      <c r="K11" s="94">
        <v>12340</v>
      </c>
      <c r="L11" s="94">
        <v>16580</v>
      </c>
      <c r="M11" s="94">
        <f t="shared" si="0"/>
        <v>44</v>
      </c>
      <c r="N11" s="84"/>
      <c r="O11" s="83"/>
      <c r="P11" s="83"/>
      <c r="Q11" s="83"/>
      <c r="R11" s="83"/>
      <c r="S11" s="83"/>
      <c r="T11" s="83"/>
      <c r="U11" s="83"/>
      <c r="V11" s="83"/>
      <c r="W11" s="83"/>
      <c r="X11" s="83"/>
      <c r="Y11" s="83"/>
      <c r="Z11" s="83"/>
      <c r="AA11" s="83"/>
      <c r="AB11" s="83"/>
      <c r="AC11" s="83"/>
      <c r="AD11" s="83"/>
      <c r="AE11" s="83"/>
      <c r="AF11" s="83"/>
      <c r="AG11" s="83"/>
    </row>
    <row r="12" spans="1:33" ht="16.5" customHeight="1" outlineLevel="2" x14ac:dyDescent="0.2">
      <c r="A12" s="90">
        <v>10</v>
      </c>
      <c r="B12" s="90" t="s">
        <v>16</v>
      </c>
      <c r="C12" s="90">
        <v>2017</v>
      </c>
      <c r="D12" s="91">
        <v>42881</v>
      </c>
      <c r="E12" s="92">
        <v>2.78</v>
      </c>
      <c r="F12" s="93">
        <v>15</v>
      </c>
      <c r="G12" s="94">
        <v>8230</v>
      </c>
      <c r="H12" s="94">
        <v>7800</v>
      </c>
      <c r="I12" s="94">
        <v>13000</v>
      </c>
      <c r="J12" s="94">
        <v>22</v>
      </c>
      <c r="K12" s="94">
        <v>13450</v>
      </c>
      <c r="L12" s="94">
        <v>17220</v>
      </c>
      <c r="M12" s="94">
        <f t="shared" si="0"/>
        <v>46.333333333333336</v>
      </c>
      <c r="N12" s="83"/>
      <c r="O12" s="83"/>
      <c r="P12" s="83"/>
      <c r="Q12" s="83"/>
      <c r="R12" s="83"/>
      <c r="S12" s="83"/>
      <c r="T12" s="83"/>
      <c r="U12" s="83"/>
      <c r="V12" s="83"/>
      <c r="W12" s="83"/>
      <c r="X12" s="83"/>
      <c r="Y12" s="83"/>
      <c r="Z12" s="83"/>
      <c r="AA12" s="83"/>
      <c r="AB12" s="83"/>
      <c r="AC12" s="83"/>
      <c r="AD12" s="83"/>
      <c r="AE12" s="83"/>
      <c r="AF12" s="83"/>
      <c r="AG12" s="83"/>
    </row>
    <row r="13" spans="1:33" ht="16.5" customHeight="1" outlineLevel="2" x14ac:dyDescent="0.2">
      <c r="A13" s="90">
        <v>11</v>
      </c>
      <c r="B13" s="90" t="s">
        <v>17</v>
      </c>
      <c r="C13" s="90">
        <v>2017</v>
      </c>
      <c r="D13" s="91">
        <v>42906</v>
      </c>
      <c r="E13" s="92">
        <v>2.34</v>
      </c>
      <c r="F13" s="93">
        <v>15</v>
      </c>
      <c r="G13" s="94">
        <v>7540</v>
      </c>
      <c r="H13" s="94">
        <v>8260</v>
      </c>
      <c r="I13" s="94">
        <v>14000</v>
      </c>
      <c r="J13" s="94">
        <v>12</v>
      </c>
      <c r="K13" s="94">
        <v>10320</v>
      </c>
      <c r="L13" s="94">
        <v>15430</v>
      </c>
      <c r="M13" s="94">
        <f t="shared" si="0"/>
        <v>39</v>
      </c>
      <c r="N13" s="83"/>
      <c r="O13" s="83"/>
      <c r="P13" s="83"/>
      <c r="Q13" s="83"/>
      <c r="R13" s="83"/>
      <c r="S13" s="83"/>
      <c r="T13" s="83"/>
      <c r="U13" s="83"/>
      <c r="V13" s="83"/>
      <c r="W13" s="83"/>
      <c r="X13" s="83"/>
      <c r="Y13" s="83"/>
      <c r="Z13" s="83"/>
      <c r="AA13" s="83"/>
      <c r="AB13" s="83"/>
      <c r="AC13" s="83"/>
      <c r="AD13" s="83"/>
      <c r="AE13" s="83"/>
      <c r="AF13" s="83"/>
      <c r="AG13" s="83"/>
    </row>
    <row r="14" spans="1:33" ht="15.75" customHeight="1" outlineLevel="2" x14ac:dyDescent="0.2">
      <c r="A14" s="90">
        <v>12</v>
      </c>
      <c r="B14" s="90" t="s">
        <v>18</v>
      </c>
      <c r="C14" s="90">
        <v>2017</v>
      </c>
      <c r="D14" s="91">
        <v>42933</v>
      </c>
      <c r="E14" s="92">
        <v>1.63</v>
      </c>
      <c r="F14" s="93">
        <v>15</v>
      </c>
      <c r="G14" s="94">
        <v>8490</v>
      </c>
      <c r="H14" s="94">
        <v>8230</v>
      </c>
      <c r="I14" s="94">
        <v>16000</v>
      </c>
      <c r="J14" s="94">
        <v>24</v>
      </c>
      <c r="K14" s="94">
        <v>8870</v>
      </c>
      <c r="L14" s="94">
        <v>10400</v>
      </c>
      <c r="M14" s="94">
        <f t="shared" si="0"/>
        <v>27.166666666666668</v>
      </c>
      <c r="N14" s="83"/>
      <c r="O14" s="83"/>
      <c r="P14" s="83"/>
      <c r="Q14" s="83"/>
      <c r="R14" s="83"/>
      <c r="S14" s="83"/>
      <c r="T14" s="83"/>
      <c r="U14" s="83"/>
      <c r="V14" s="83"/>
      <c r="W14" s="83"/>
      <c r="X14" s="83"/>
      <c r="Y14" s="83"/>
      <c r="Z14" s="83"/>
      <c r="AA14" s="83"/>
      <c r="AB14" s="83"/>
      <c r="AC14" s="83"/>
      <c r="AD14" s="83"/>
      <c r="AE14" s="83"/>
      <c r="AF14" s="83"/>
      <c r="AG14" s="83"/>
    </row>
    <row r="15" spans="1:33" ht="15.75" customHeight="1" outlineLevel="2" x14ac:dyDescent="0.2">
      <c r="A15" s="96">
        <v>13</v>
      </c>
      <c r="B15" s="96" t="s">
        <v>18</v>
      </c>
      <c r="C15" s="96">
        <v>2017</v>
      </c>
      <c r="D15" s="97">
        <v>42933</v>
      </c>
      <c r="E15" s="98">
        <v>2.37</v>
      </c>
      <c r="F15" s="99">
        <v>15</v>
      </c>
      <c r="G15" s="100">
        <v>9610</v>
      </c>
      <c r="H15" s="100">
        <v>9480</v>
      </c>
      <c r="I15" s="100">
        <v>19000</v>
      </c>
      <c r="J15" s="100">
        <v>27</v>
      </c>
      <c r="K15" s="100">
        <v>13400</v>
      </c>
      <c r="L15" s="100">
        <v>15200</v>
      </c>
      <c r="M15" s="100">
        <f t="shared" si="0"/>
        <v>39.5</v>
      </c>
      <c r="N15" s="83"/>
      <c r="O15" s="83"/>
      <c r="P15" s="83"/>
      <c r="Q15" s="83"/>
      <c r="R15" s="83"/>
      <c r="S15" s="83"/>
      <c r="T15" s="83"/>
      <c r="U15" s="83"/>
      <c r="V15" s="83"/>
      <c r="W15" s="83"/>
      <c r="X15" s="83"/>
      <c r="Y15" s="83"/>
      <c r="Z15" s="83"/>
      <c r="AA15" s="83"/>
      <c r="AB15" s="83"/>
      <c r="AC15" s="83"/>
      <c r="AD15" s="83"/>
      <c r="AE15" s="83"/>
      <c r="AF15" s="83"/>
      <c r="AG15" s="83"/>
    </row>
    <row r="16" spans="1:33" ht="15.75" customHeight="1" outlineLevel="2" x14ac:dyDescent="0.2">
      <c r="A16" s="96">
        <v>14</v>
      </c>
      <c r="B16" s="96" t="s">
        <v>18</v>
      </c>
      <c r="C16" s="96">
        <v>2017</v>
      </c>
      <c r="D16" s="97">
        <v>42944</v>
      </c>
      <c r="E16" s="98">
        <v>1.69</v>
      </c>
      <c r="F16" s="99">
        <v>15</v>
      </c>
      <c r="G16" s="100">
        <v>7960</v>
      </c>
      <c r="H16" s="100">
        <v>7650</v>
      </c>
      <c r="I16" s="100">
        <v>12000</v>
      </c>
      <c r="J16" s="100">
        <v>17</v>
      </c>
      <c r="K16" s="100">
        <v>9540</v>
      </c>
      <c r="L16" s="100">
        <v>12400</v>
      </c>
      <c r="M16" s="100">
        <f t="shared" si="0"/>
        <v>28.166666666666668</v>
      </c>
      <c r="N16" s="83"/>
      <c r="O16" s="83"/>
      <c r="P16" s="83"/>
      <c r="Q16" s="83"/>
      <c r="R16" s="83"/>
      <c r="S16" s="83"/>
      <c r="T16" s="83"/>
      <c r="U16" s="83"/>
      <c r="V16" s="83"/>
      <c r="W16" s="83"/>
      <c r="X16" s="83"/>
      <c r="Y16" s="83"/>
      <c r="Z16" s="83"/>
      <c r="AA16" s="83"/>
      <c r="AB16" s="83"/>
      <c r="AC16" s="83"/>
      <c r="AD16" s="83"/>
      <c r="AE16" s="83"/>
      <c r="AF16" s="83"/>
      <c r="AG16" s="83"/>
    </row>
    <row r="17" spans="1:33" ht="15.75" customHeight="1" outlineLevel="2" x14ac:dyDescent="0.2">
      <c r="A17" s="96">
        <v>15</v>
      </c>
      <c r="B17" s="96" t="s">
        <v>20</v>
      </c>
      <c r="C17" s="96">
        <v>2017</v>
      </c>
      <c r="D17" s="97">
        <v>42951</v>
      </c>
      <c r="E17" s="98">
        <v>2.93</v>
      </c>
      <c r="F17" s="99">
        <v>15</v>
      </c>
      <c r="G17" s="100">
        <v>8870</v>
      </c>
      <c r="H17" s="100">
        <v>8530</v>
      </c>
      <c r="I17" s="100">
        <v>21000</v>
      </c>
      <c r="J17" s="100">
        <v>32</v>
      </c>
      <c r="K17" s="100">
        <v>11600</v>
      </c>
      <c r="L17" s="100">
        <v>16500</v>
      </c>
      <c r="M17" s="100">
        <f t="shared" si="0"/>
        <v>48.833333333333336</v>
      </c>
      <c r="N17" s="83"/>
      <c r="O17" s="83"/>
      <c r="P17" s="83"/>
      <c r="Q17" s="83"/>
      <c r="R17" s="83"/>
      <c r="S17" s="83"/>
      <c r="T17" s="83"/>
      <c r="U17" s="83"/>
      <c r="V17" s="83"/>
      <c r="W17" s="83"/>
      <c r="X17" s="83"/>
      <c r="Y17" s="83"/>
      <c r="Z17" s="83"/>
      <c r="AA17" s="83"/>
      <c r="AB17" s="83"/>
      <c r="AC17" s="83"/>
      <c r="AD17" s="83"/>
      <c r="AE17" s="83"/>
      <c r="AF17" s="83"/>
      <c r="AG17" s="83"/>
    </row>
    <row r="18" spans="1:33" ht="16.5" customHeight="1" outlineLevel="2" x14ac:dyDescent="0.2">
      <c r="A18" s="96">
        <v>16</v>
      </c>
      <c r="B18" s="96" t="s">
        <v>20</v>
      </c>
      <c r="C18" s="96">
        <v>2017</v>
      </c>
      <c r="D18" s="97">
        <v>42978</v>
      </c>
      <c r="E18" s="98">
        <v>1.21</v>
      </c>
      <c r="F18" s="99">
        <v>15</v>
      </c>
      <c r="G18" s="100">
        <v>7420</v>
      </c>
      <c r="H18" s="100">
        <v>7280</v>
      </c>
      <c r="I18" s="100">
        <v>15000</v>
      </c>
      <c r="J18" s="100">
        <v>18</v>
      </c>
      <c r="K18" s="100">
        <v>9710</v>
      </c>
      <c r="L18" s="100">
        <v>13200</v>
      </c>
      <c r="M18" s="100">
        <f t="shared" si="0"/>
        <v>20.166666666666668</v>
      </c>
      <c r="N18" s="83"/>
      <c r="O18" s="83"/>
      <c r="P18" s="83"/>
      <c r="Q18" s="83"/>
      <c r="R18" s="83"/>
      <c r="S18" s="83"/>
      <c r="T18" s="83"/>
      <c r="U18" s="83"/>
      <c r="V18" s="83"/>
      <c r="W18" s="83"/>
      <c r="X18" s="83"/>
      <c r="Y18" s="83"/>
      <c r="Z18" s="83"/>
      <c r="AA18" s="83"/>
      <c r="AB18" s="83"/>
      <c r="AC18" s="83"/>
      <c r="AD18" s="83"/>
      <c r="AE18" s="83"/>
      <c r="AF18" s="83"/>
      <c r="AG18" s="83"/>
    </row>
    <row r="19" spans="1:33" ht="15.75" customHeight="1" outlineLevel="2" x14ac:dyDescent="0.2">
      <c r="A19" s="96">
        <v>17</v>
      </c>
      <c r="B19" s="96" t="s">
        <v>21</v>
      </c>
      <c r="C19" s="96">
        <v>2017</v>
      </c>
      <c r="D19" s="97">
        <v>42985</v>
      </c>
      <c r="E19" s="98">
        <v>1.47</v>
      </c>
      <c r="F19" s="99">
        <v>15</v>
      </c>
      <c r="G19" s="100">
        <v>8250</v>
      </c>
      <c r="H19" s="100">
        <v>7860</v>
      </c>
      <c r="I19" s="100">
        <v>14000</v>
      </c>
      <c r="J19" s="100">
        <v>24</v>
      </c>
      <c r="K19" s="100">
        <v>8940</v>
      </c>
      <c r="L19" s="100">
        <v>12500</v>
      </c>
      <c r="M19" s="100">
        <f t="shared" si="0"/>
        <v>24.5</v>
      </c>
      <c r="N19" s="83"/>
      <c r="O19" s="83"/>
      <c r="P19" s="83"/>
      <c r="Q19" s="83"/>
      <c r="R19" s="83"/>
      <c r="S19" s="83"/>
      <c r="T19" s="83"/>
      <c r="U19" s="83"/>
      <c r="V19" s="83"/>
      <c r="W19" s="83"/>
      <c r="X19" s="83"/>
      <c r="Y19" s="83"/>
      <c r="Z19" s="83"/>
      <c r="AA19" s="83"/>
      <c r="AB19" s="83"/>
      <c r="AC19" s="83"/>
      <c r="AD19" s="83"/>
      <c r="AE19" s="83"/>
      <c r="AF19" s="83"/>
      <c r="AG19" s="83"/>
    </row>
    <row r="20" spans="1:33" ht="16.5" customHeight="1" outlineLevel="2" x14ac:dyDescent="0.2">
      <c r="A20" s="96">
        <v>18</v>
      </c>
      <c r="B20" s="96" t="s">
        <v>23</v>
      </c>
      <c r="C20" s="96">
        <v>2017</v>
      </c>
      <c r="D20" s="97">
        <v>43056</v>
      </c>
      <c r="E20" s="98">
        <v>0.75</v>
      </c>
      <c r="F20" s="99">
        <v>8</v>
      </c>
      <c r="G20" s="100">
        <v>8472</v>
      </c>
      <c r="H20" s="100">
        <v>11528</v>
      </c>
      <c r="I20" s="100">
        <v>33320</v>
      </c>
      <c r="J20" s="100">
        <v>0</v>
      </c>
      <c r="K20" s="100">
        <v>656</v>
      </c>
      <c r="L20" s="100">
        <v>5392</v>
      </c>
      <c r="M20" s="100">
        <f t="shared" si="0"/>
        <v>12.5</v>
      </c>
      <c r="N20" s="83"/>
      <c r="O20" s="83"/>
      <c r="P20" s="83"/>
      <c r="Q20" s="83"/>
      <c r="R20" s="83"/>
      <c r="S20" s="83"/>
      <c r="T20" s="83"/>
      <c r="U20" s="83"/>
      <c r="V20" s="83"/>
      <c r="W20" s="83"/>
      <c r="X20" s="83"/>
      <c r="Y20" s="83"/>
      <c r="Z20" s="83"/>
      <c r="AA20" s="83"/>
      <c r="AB20" s="83"/>
      <c r="AC20" s="83"/>
      <c r="AD20" s="83"/>
      <c r="AE20" s="83"/>
      <c r="AF20" s="83"/>
      <c r="AG20" s="83"/>
    </row>
    <row r="21" spans="1:33" ht="15.75" customHeight="1" outlineLevel="2" x14ac:dyDescent="0.2">
      <c r="A21" s="96">
        <v>19</v>
      </c>
      <c r="B21" s="96" t="s">
        <v>25</v>
      </c>
      <c r="C21" s="96">
        <v>2018</v>
      </c>
      <c r="D21" s="97">
        <v>43115</v>
      </c>
      <c r="E21" s="98">
        <v>0.99</v>
      </c>
      <c r="F21" s="99">
        <v>15</v>
      </c>
      <c r="G21" s="100">
        <v>7530</v>
      </c>
      <c r="H21" s="100">
        <v>9240</v>
      </c>
      <c r="I21" s="100">
        <v>22400</v>
      </c>
      <c r="J21" s="100">
        <v>6</v>
      </c>
      <c r="K21" s="100">
        <v>940</v>
      </c>
      <c r="L21" s="100">
        <v>7650</v>
      </c>
      <c r="M21" s="100">
        <f t="shared" si="0"/>
        <v>16.5</v>
      </c>
      <c r="N21" s="83"/>
      <c r="O21" s="83"/>
      <c r="P21" s="83"/>
      <c r="Q21" s="83"/>
      <c r="R21" s="83"/>
      <c r="S21" s="83"/>
      <c r="T21" s="83"/>
      <c r="U21" s="83"/>
      <c r="V21" s="83"/>
      <c r="W21" s="83"/>
      <c r="X21" s="83"/>
      <c r="Y21" s="83"/>
      <c r="Z21" s="83"/>
      <c r="AA21" s="83"/>
      <c r="AB21" s="83"/>
      <c r="AC21" s="83"/>
      <c r="AD21" s="83"/>
      <c r="AE21" s="83"/>
      <c r="AF21" s="83"/>
      <c r="AG21" s="83"/>
    </row>
    <row r="22" spans="1:33" ht="15.75" customHeight="1" outlineLevel="2" x14ac:dyDescent="0.2">
      <c r="A22" s="96">
        <v>20</v>
      </c>
      <c r="B22" s="90" t="s">
        <v>27</v>
      </c>
      <c r="C22" s="96">
        <v>2018</v>
      </c>
      <c r="D22" s="97">
        <v>43136</v>
      </c>
      <c r="E22" s="98">
        <v>1.58</v>
      </c>
      <c r="F22" s="99">
        <v>15</v>
      </c>
      <c r="G22" s="100">
        <v>2340</v>
      </c>
      <c r="H22" s="100">
        <v>3780</v>
      </c>
      <c r="I22" s="100">
        <v>24000</v>
      </c>
      <c r="J22" s="100">
        <v>4</v>
      </c>
      <c r="K22" s="100">
        <v>1870</v>
      </c>
      <c r="L22" s="100">
        <v>16500</v>
      </c>
      <c r="M22" s="100">
        <f t="shared" si="0"/>
        <v>26.333333333333332</v>
      </c>
      <c r="N22" s="83"/>
      <c r="O22" s="83"/>
      <c r="P22" s="83"/>
      <c r="Q22" s="83"/>
      <c r="R22" s="83"/>
      <c r="S22" s="83"/>
      <c r="T22" s="83"/>
      <c r="U22" s="83"/>
      <c r="V22" s="83"/>
      <c r="W22" s="83"/>
      <c r="X22" s="83"/>
      <c r="Y22" s="83"/>
      <c r="Z22" s="83"/>
      <c r="AA22" s="83"/>
      <c r="AB22" s="83"/>
      <c r="AC22" s="83"/>
      <c r="AD22" s="83"/>
      <c r="AE22" s="83"/>
      <c r="AF22" s="83"/>
      <c r="AG22" s="83"/>
    </row>
    <row r="23" spans="1:33" ht="15.75" customHeight="1" outlineLevel="2" x14ac:dyDescent="0.2">
      <c r="A23" s="96">
        <v>21</v>
      </c>
      <c r="B23" s="90" t="s">
        <v>27</v>
      </c>
      <c r="C23" s="96">
        <v>2018</v>
      </c>
      <c r="D23" s="97">
        <v>43152</v>
      </c>
      <c r="E23" s="98">
        <v>1.23</v>
      </c>
      <c r="F23" s="99">
        <v>15</v>
      </c>
      <c r="G23" s="100">
        <v>2210</v>
      </c>
      <c r="H23" s="100">
        <v>3560</v>
      </c>
      <c r="I23" s="100">
        <v>21000</v>
      </c>
      <c r="J23" s="100">
        <v>3</v>
      </c>
      <c r="K23" s="100">
        <v>1750</v>
      </c>
      <c r="L23" s="100">
        <v>16700</v>
      </c>
      <c r="M23" s="100">
        <f t="shared" si="0"/>
        <v>20.5</v>
      </c>
      <c r="N23" s="83"/>
      <c r="O23" s="83"/>
      <c r="P23" s="83"/>
      <c r="Q23" s="83"/>
      <c r="R23" s="83"/>
      <c r="S23" s="83"/>
      <c r="T23" s="83"/>
      <c r="U23" s="83"/>
      <c r="V23" s="83"/>
      <c r="W23" s="83"/>
      <c r="X23" s="83"/>
      <c r="Y23" s="83"/>
      <c r="Z23" s="83"/>
      <c r="AA23" s="83"/>
      <c r="AB23" s="83"/>
      <c r="AC23" s="83"/>
      <c r="AD23" s="83"/>
      <c r="AE23" s="83"/>
      <c r="AF23" s="83"/>
      <c r="AG23" s="83"/>
    </row>
    <row r="24" spans="1:33" ht="15.75" customHeight="1" outlineLevel="2" x14ac:dyDescent="0.2">
      <c r="A24" s="96">
        <v>22</v>
      </c>
      <c r="B24" s="90" t="s">
        <v>28</v>
      </c>
      <c r="C24" s="96">
        <v>2018</v>
      </c>
      <c r="D24" s="97">
        <v>43189</v>
      </c>
      <c r="E24" s="98">
        <v>2.3199999999999998</v>
      </c>
      <c r="F24" s="99">
        <v>15</v>
      </c>
      <c r="G24" s="100">
        <v>2670</v>
      </c>
      <c r="H24" s="100">
        <v>3750</v>
      </c>
      <c r="I24" s="100">
        <v>26000</v>
      </c>
      <c r="J24" s="100">
        <v>4</v>
      </c>
      <c r="K24" s="100">
        <v>1890</v>
      </c>
      <c r="L24" s="100">
        <v>20100</v>
      </c>
      <c r="M24" s="100">
        <f t="shared" si="0"/>
        <v>38.666666666666664</v>
      </c>
      <c r="N24" s="83"/>
      <c r="O24" s="83"/>
      <c r="P24" s="83"/>
      <c r="Q24" s="83"/>
      <c r="R24" s="83"/>
      <c r="S24" s="83"/>
      <c r="T24" s="83"/>
      <c r="U24" s="83"/>
      <c r="V24" s="83"/>
      <c r="W24" s="83"/>
      <c r="X24" s="83"/>
      <c r="Y24" s="83"/>
      <c r="Z24" s="83"/>
      <c r="AA24" s="83"/>
      <c r="AB24" s="83"/>
      <c r="AC24" s="83"/>
      <c r="AD24" s="83"/>
      <c r="AE24" s="83"/>
      <c r="AF24" s="83"/>
      <c r="AG24" s="83"/>
    </row>
    <row r="25" spans="1:33" ht="15.75" customHeight="1" outlineLevel="2" x14ac:dyDescent="0.2">
      <c r="A25" s="96">
        <v>23</v>
      </c>
      <c r="B25" s="90" t="s">
        <v>29</v>
      </c>
      <c r="C25" s="96">
        <v>2018</v>
      </c>
      <c r="D25" s="97">
        <v>43203</v>
      </c>
      <c r="E25" s="98">
        <v>1.73</v>
      </c>
      <c r="F25" s="99">
        <v>6</v>
      </c>
      <c r="G25" s="100">
        <v>657</v>
      </c>
      <c r="H25" s="100">
        <v>1699</v>
      </c>
      <c r="I25" s="100">
        <v>8380</v>
      </c>
      <c r="J25" s="100">
        <v>0</v>
      </c>
      <c r="K25" s="100">
        <v>631</v>
      </c>
      <c r="L25" s="100">
        <v>5960</v>
      </c>
      <c r="M25" s="100">
        <f t="shared" si="0"/>
        <v>28.833333333333332</v>
      </c>
      <c r="N25" s="83"/>
      <c r="O25" s="83"/>
      <c r="P25" s="83"/>
      <c r="Q25" s="83"/>
      <c r="R25" s="83"/>
      <c r="S25" s="83"/>
      <c r="T25" s="83"/>
      <c r="U25" s="83"/>
      <c r="V25" s="83"/>
      <c r="W25" s="83"/>
      <c r="X25" s="83"/>
      <c r="Y25" s="83"/>
      <c r="Z25" s="83"/>
      <c r="AA25" s="83"/>
      <c r="AB25" s="83"/>
      <c r="AC25" s="83"/>
      <c r="AD25" s="83"/>
      <c r="AE25" s="83"/>
      <c r="AF25" s="83"/>
      <c r="AG25" s="83"/>
    </row>
    <row r="26" spans="1:33" ht="15.75" customHeight="1" outlineLevel="2" x14ac:dyDescent="0.2">
      <c r="A26" s="96">
        <v>24</v>
      </c>
      <c r="B26" s="90" t="s">
        <v>29</v>
      </c>
      <c r="C26" s="96">
        <v>2018</v>
      </c>
      <c r="D26" s="97">
        <v>43206</v>
      </c>
      <c r="E26" s="98">
        <v>1.78</v>
      </c>
      <c r="F26" s="99">
        <v>12</v>
      </c>
      <c r="G26" s="100">
        <v>2290</v>
      </c>
      <c r="H26" s="100">
        <v>2630</v>
      </c>
      <c r="I26" s="100">
        <v>19000</v>
      </c>
      <c r="J26" s="100">
        <v>3</v>
      </c>
      <c r="K26" s="100">
        <v>1520</v>
      </c>
      <c r="L26" s="100">
        <v>14300</v>
      </c>
      <c r="M26" s="100">
        <f t="shared" si="0"/>
        <v>29.666666666666668</v>
      </c>
      <c r="N26" s="83"/>
      <c r="O26" s="83"/>
      <c r="P26" s="83"/>
      <c r="Q26" s="83"/>
      <c r="R26" s="83"/>
      <c r="S26" s="83"/>
      <c r="T26" s="83"/>
      <c r="U26" s="83"/>
      <c r="V26" s="83"/>
      <c r="W26" s="83"/>
      <c r="X26" s="83"/>
      <c r="Y26" s="83"/>
      <c r="Z26" s="83"/>
      <c r="AA26" s="83"/>
      <c r="AB26" s="83"/>
      <c r="AC26" s="83"/>
      <c r="AD26" s="83"/>
      <c r="AE26" s="83"/>
      <c r="AF26" s="83"/>
      <c r="AG26" s="83"/>
    </row>
    <row r="27" spans="1:33" ht="15.75" customHeight="1" outlineLevel="2" x14ac:dyDescent="0.2">
      <c r="A27" s="96">
        <v>25</v>
      </c>
      <c r="B27" s="90" t="s">
        <v>29</v>
      </c>
      <c r="C27" s="96">
        <v>2018</v>
      </c>
      <c r="D27" s="97">
        <v>43210</v>
      </c>
      <c r="E27" s="98">
        <v>1.98</v>
      </c>
      <c r="F27" s="99">
        <v>15</v>
      </c>
      <c r="G27" s="100">
        <v>2110</v>
      </c>
      <c r="H27" s="100">
        <v>2560</v>
      </c>
      <c r="I27" s="100">
        <v>18000</v>
      </c>
      <c r="J27" s="100">
        <v>2</v>
      </c>
      <c r="K27" s="100">
        <v>1760</v>
      </c>
      <c r="L27" s="100">
        <v>16700</v>
      </c>
      <c r="M27" s="100">
        <f t="shared" si="0"/>
        <v>33</v>
      </c>
      <c r="N27" s="83"/>
      <c r="O27" s="83"/>
      <c r="P27" s="83"/>
      <c r="Q27" s="83"/>
      <c r="R27" s="83"/>
      <c r="S27" s="83"/>
      <c r="T27" s="83"/>
      <c r="U27" s="83"/>
      <c r="V27" s="83"/>
      <c r="W27" s="83"/>
      <c r="X27" s="83"/>
      <c r="Y27" s="83"/>
      <c r="Z27" s="83"/>
      <c r="AA27" s="83"/>
      <c r="AB27" s="83"/>
      <c r="AC27" s="83"/>
      <c r="AD27" s="83"/>
      <c r="AE27" s="83"/>
      <c r="AF27" s="83"/>
      <c r="AG27" s="83"/>
    </row>
    <row r="28" spans="1:33" ht="15.75" customHeight="1" outlineLevel="2" x14ac:dyDescent="0.2">
      <c r="A28" s="96">
        <v>26</v>
      </c>
      <c r="B28" s="90" t="s">
        <v>29</v>
      </c>
      <c r="C28" s="96">
        <v>2018</v>
      </c>
      <c r="D28" s="97">
        <v>43216</v>
      </c>
      <c r="E28" s="98">
        <v>1.37</v>
      </c>
      <c r="F28" s="99">
        <v>12</v>
      </c>
      <c r="G28" s="100">
        <v>7340</v>
      </c>
      <c r="H28" s="100">
        <v>9870</v>
      </c>
      <c r="I28" s="100">
        <v>25000</v>
      </c>
      <c r="J28" s="100">
        <v>1</v>
      </c>
      <c r="K28" s="100">
        <v>980</v>
      </c>
      <c r="L28" s="100">
        <v>6750</v>
      </c>
      <c r="M28" s="100">
        <f t="shared" si="0"/>
        <v>22.833333333333332</v>
      </c>
      <c r="N28" s="83"/>
      <c r="O28" s="83"/>
      <c r="P28" s="83"/>
      <c r="Q28" s="83"/>
      <c r="R28" s="83"/>
      <c r="S28" s="83"/>
      <c r="T28" s="83"/>
      <c r="U28" s="83"/>
      <c r="V28" s="83"/>
      <c r="W28" s="83"/>
      <c r="X28" s="83"/>
      <c r="Y28" s="83"/>
      <c r="Z28" s="83"/>
      <c r="AA28" s="83"/>
      <c r="AB28" s="83"/>
      <c r="AC28" s="83"/>
      <c r="AD28" s="83"/>
      <c r="AE28" s="83"/>
      <c r="AF28" s="83"/>
      <c r="AG28" s="83"/>
    </row>
    <row r="29" spans="1:33" ht="15.75" customHeight="1" outlineLevel="2" x14ac:dyDescent="0.2">
      <c r="A29" s="96">
        <v>27</v>
      </c>
      <c r="B29" s="90" t="s">
        <v>16</v>
      </c>
      <c r="C29" s="96">
        <v>2018</v>
      </c>
      <c r="D29" s="97">
        <v>43251</v>
      </c>
      <c r="E29" s="98">
        <v>1.85</v>
      </c>
      <c r="F29" s="99">
        <v>15</v>
      </c>
      <c r="G29" s="100">
        <v>9230</v>
      </c>
      <c r="H29" s="100">
        <v>8950</v>
      </c>
      <c r="I29" s="100">
        <v>28000</v>
      </c>
      <c r="J29" s="100">
        <v>2</v>
      </c>
      <c r="K29" s="100">
        <v>850</v>
      </c>
      <c r="L29" s="100">
        <v>7340</v>
      </c>
      <c r="M29" s="100">
        <f t="shared" si="0"/>
        <v>30.833333333333332</v>
      </c>
      <c r="N29" s="83"/>
      <c r="O29" s="83"/>
      <c r="P29" s="83"/>
      <c r="Q29" s="83"/>
      <c r="R29" s="83"/>
      <c r="S29" s="83"/>
      <c r="T29" s="83"/>
      <c r="U29" s="83"/>
      <c r="V29" s="83"/>
      <c r="W29" s="83"/>
      <c r="X29" s="83"/>
      <c r="Y29" s="83"/>
      <c r="Z29" s="83"/>
      <c r="AA29" s="83"/>
      <c r="AB29" s="83"/>
      <c r="AC29" s="83"/>
      <c r="AD29" s="83"/>
      <c r="AE29" s="83"/>
      <c r="AF29" s="83"/>
      <c r="AG29" s="83"/>
    </row>
    <row r="30" spans="1:33" ht="15.75" customHeight="1" outlineLevel="2" x14ac:dyDescent="0.2">
      <c r="A30" s="96">
        <v>28</v>
      </c>
      <c r="B30" s="90" t="s">
        <v>17</v>
      </c>
      <c r="C30" s="96">
        <v>2018</v>
      </c>
      <c r="D30" s="97">
        <v>43254</v>
      </c>
      <c r="E30" s="98">
        <v>2.84</v>
      </c>
      <c r="F30" s="99">
        <v>15</v>
      </c>
      <c r="G30" s="100">
        <v>1020</v>
      </c>
      <c r="H30" s="100">
        <v>9230</v>
      </c>
      <c r="I30" s="100">
        <v>25000</v>
      </c>
      <c r="J30" s="100">
        <v>4</v>
      </c>
      <c r="K30" s="100">
        <v>1120</v>
      </c>
      <c r="L30" s="100">
        <v>8230</v>
      </c>
      <c r="M30" s="100">
        <f t="shared" si="0"/>
        <v>47.333333333333336</v>
      </c>
      <c r="N30" s="88"/>
      <c r="O30" s="89"/>
      <c r="P30" s="89"/>
      <c r="Q30" s="89"/>
      <c r="R30" s="89"/>
      <c r="S30" s="89"/>
      <c r="T30" s="89"/>
      <c r="U30" s="89"/>
      <c r="V30" s="89"/>
      <c r="W30" s="89"/>
      <c r="X30" s="89"/>
      <c r="Y30" s="89"/>
      <c r="Z30" s="89"/>
      <c r="AA30" s="89"/>
      <c r="AB30" s="89"/>
      <c r="AC30" s="89"/>
      <c r="AD30" s="89"/>
      <c r="AE30" s="89"/>
      <c r="AF30" s="89"/>
      <c r="AG30" s="89"/>
    </row>
    <row r="31" spans="1:33" ht="15.75" customHeight="1" outlineLevel="2" x14ac:dyDescent="0.2">
      <c r="A31" s="96">
        <v>29</v>
      </c>
      <c r="B31" s="90" t="s">
        <v>17</v>
      </c>
      <c r="C31" s="96">
        <v>2018</v>
      </c>
      <c r="D31" s="97">
        <v>43260</v>
      </c>
      <c r="E31" s="98">
        <v>1.3</v>
      </c>
      <c r="F31" s="99">
        <v>15</v>
      </c>
      <c r="G31" s="100">
        <v>900</v>
      </c>
      <c r="H31" s="100">
        <v>8560</v>
      </c>
      <c r="I31" s="100">
        <v>28000</v>
      </c>
      <c r="J31" s="100">
        <v>3</v>
      </c>
      <c r="K31" s="100">
        <v>750</v>
      </c>
      <c r="L31" s="100">
        <v>7650</v>
      </c>
      <c r="M31" s="100">
        <f t="shared" si="0"/>
        <v>21.666666666666668</v>
      </c>
      <c r="N31" s="89"/>
      <c r="O31" s="89"/>
      <c r="P31" s="89"/>
      <c r="Q31" s="89"/>
      <c r="R31" s="89"/>
      <c r="S31" s="89"/>
      <c r="T31" s="89"/>
      <c r="U31" s="89"/>
      <c r="V31" s="89"/>
      <c r="W31" s="89"/>
      <c r="X31" s="89"/>
      <c r="Y31" s="89"/>
      <c r="Z31" s="89"/>
      <c r="AA31" s="89"/>
      <c r="AB31" s="89"/>
      <c r="AC31" s="89"/>
      <c r="AD31" s="89"/>
      <c r="AE31" s="89"/>
      <c r="AF31" s="89"/>
      <c r="AG31" s="89"/>
    </row>
    <row r="32" spans="1:33" ht="15.75" customHeight="1" outlineLevel="2" x14ac:dyDescent="0.2">
      <c r="A32" s="90">
        <v>30</v>
      </c>
      <c r="B32" s="90" t="s">
        <v>17</v>
      </c>
      <c r="C32" s="90">
        <v>2018</v>
      </c>
      <c r="D32" s="91">
        <v>43272</v>
      </c>
      <c r="E32" s="92">
        <v>1.81</v>
      </c>
      <c r="F32" s="93">
        <v>15</v>
      </c>
      <c r="G32" s="94">
        <v>1140</v>
      </c>
      <c r="H32" s="94">
        <v>9900</v>
      </c>
      <c r="I32" s="94">
        <v>21000</v>
      </c>
      <c r="J32" s="94">
        <v>4</v>
      </c>
      <c r="K32" s="94">
        <v>890</v>
      </c>
      <c r="L32" s="94">
        <v>8340</v>
      </c>
      <c r="M32" s="94">
        <f t="shared" si="0"/>
        <v>30.166666666666668</v>
      </c>
      <c r="N32" s="83"/>
      <c r="O32" s="83"/>
      <c r="P32" s="83"/>
      <c r="Q32" s="83"/>
      <c r="R32" s="83"/>
      <c r="S32" s="83"/>
      <c r="T32" s="83"/>
      <c r="U32" s="83"/>
      <c r="V32" s="83"/>
      <c r="W32" s="83"/>
      <c r="X32" s="83"/>
      <c r="Y32" s="83"/>
      <c r="Z32" s="83"/>
      <c r="AA32" s="83"/>
      <c r="AB32" s="83"/>
      <c r="AC32" s="83"/>
      <c r="AD32" s="83"/>
      <c r="AE32" s="83"/>
      <c r="AF32" s="83"/>
      <c r="AG32" s="83"/>
    </row>
    <row r="33" spans="1:33" ht="15.75" customHeight="1" outlineLevel="2" x14ac:dyDescent="0.2">
      <c r="A33" s="90">
        <v>31</v>
      </c>
      <c r="B33" s="90" t="s">
        <v>18</v>
      </c>
      <c r="C33" s="90">
        <v>2018</v>
      </c>
      <c r="D33" s="91">
        <v>43284</v>
      </c>
      <c r="E33" s="92">
        <v>1.66</v>
      </c>
      <c r="F33" s="93">
        <v>15</v>
      </c>
      <c r="G33" s="94">
        <v>1350</v>
      </c>
      <c r="H33" s="94">
        <v>8560</v>
      </c>
      <c r="I33" s="94">
        <v>18000</v>
      </c>
      <c r="J33" s="94">
        <v>3</v>
      </c>
      <c r="K33" s="94">
        <v>950</v>
      </c>
      <c r="L33" s="94">
        <v>9460</v>
      </c>
      <c r="M33" s="94">
        <f t="shared" si="0"/>
        <v>27.666666666666668</v>
      </c>
      <c r="N33" s="83"/>
      <c r="O33" s="83"/>
      <c r="P33" s="83"/>
      <c r="Q33" s="83"/>
      <c r="R33" s="83"/>
      <c r="S33" s="83"/>
      <c r="T33" s="83"/>
      <c r="U33" s="83"/>
      <c r="V33" s="83"/>
      <c r="W33" s="83"/>
      <c r="X33" s="83"/>
      <c r="Y33" s="83"/>
      <c r="Z33" s="83"/>
      <c r="AA33" s="83"/>
      <c r="AB33" s="83"/>
      <c r="AC33" s="83"/>
      <c r="AD33" s="83"/>
      <c r="AE33" s="83"/>
      <c r="AF33" s="83"/>
      <c r="AG33" s="83"/>
    </row>
    <row r="34" spans="1:33" ht="15.75" customHeight="1" outlineLevel="2" x14ac:dyDescent="0.2">
      <c r="A34" s="90">
        <v>32</v>
      </c>
      <c r="B34" s="90" t="s">
        <v>18</v>
      </c>
      <c r="C34" s="90">
        <v>2018</v>
      </c>
      <c r="D34" s="91">
        <v>43299</v>
      </c>
      <c r="E34" s="92">
        <v>2.12</v>
      </c>
      <c r="F34" s="93">
        <v>15</v>
      </c>
      <c r="G34" s="94">
        <v>1200</v>
      </c>
      <c r="H34" s="94">
        <v>7810</v>
      </c>
      <c r="I34" s="94">
        <v>27000</v>
      </c>
      <c r="J34" s="94">
        <v>6</v>
      </c>
      <c r="K34" s="94">
        <v>790</v>
      </c>
      <c r="L34" s="94">
        <v>10200</v>
      </c>
      <c r="M34" s="94">
        <f t="shared" si="0"/>
        <v>35.333333333333336</v>
      </c>
      <c r="N34" s="83"/>
      <c r="O34" s="83"/>
      <c r="P34" s="83"/>
      <c r="Q34" s="83"/>
      <c r="R34" s="83"/>
      <c r="S34" s="83"/>
      <c r="T34" s="83"/>
      <c r="U34" s="83"/>
      <c r="V34" s="83"/>
      <c r="W34" s="83"/>
      <c r="X34" s="83"/>
      <c r="Y34" s="83"/>
      <c r="Z34" s="83"/>
      <c r="AA34" s="83"/>
      <c r="AB34" s="83"/>
      <c r="AC34" s="83"/>
      <c r="AD34" s="83"/>
      <c r="AE34" s="83"/>
      <c r="AF34" s="83"/>
      <c r="AG34" s="83"/>
    </row>
    <row r="35" spans="1:33" ht="15.75" customHeight="1" outlineLevel="2" x14ac:dyDescent="0.2">
      <c r="A35" s="90">
        <v>33</v>
      </c>
      <c r="B35" s="90" t="s">
        <v>18</v>
      </c>
      <c r="C35" s="90">
        <v>2018</v>
      </c>
      <c r="D35" s="91">
        <v>43304</v>
      </c>
      <c r="E35" s="92">
        <v>1.23</v>
      </c>
      <c r="F35" s="93">
        <v>15</v>
      </c>
      <c r="G35" s="94">
        <v>1090</v>
      </c>
      <c r="H35" s="94">
        <v>8230</v>
      </c>
      <c r="I35" s="94">
        <v>25000</v>
      </c>
      <c r="J35" s="94">
        <v>3</v>
      </c>
      <c r="K35" s="94">
        <v>910</v>
      </c>
      <c r="L35" s="94">
        <v>8760</v>
      </c>
      <c r="M35" s="94">
        <f t="shared" si="0"/>
        <v>20.5</v>
      </c>
      <c r="N35" s="83"/>
      <c r="O35" s="83"/>
      <c r="P35" s="83"/>
      <c r="Q35" s="83"/>
      <c r="R35" s="83"/>
      <c r="S35" s="83"/>
      <c r="T35" s="83"/>
      <c r="U35" s="83"/>
      <c r="V35" s="83"/>
      <c r="W35" s="83"/>
      <c r="X35" s="83"/>
      <c r="Y35" s="83"/>
      <c r="Z35" s="83"/>
      <c r="AA35" s="83"/>
      <c r="AB35" s="83"/>
      <c r="AC35" s="83"/>
      <c r="AD35" s="83"/>
      <c r="AE35" s="83"/>
      <c r="AF35" s="83"/>
      <c r="AG35" s="83"/>
    </row>
    <row r="36" spans="1:33" ht="15.75" customHeight="1" outlineLevel="2" x14ac:dyDescent="0.2">
      <c r="A36" s="90">
        <v>34</v>
      </c>
      <c r="B36" s="90" t="s">
        <v>18</v>
      </c>
      <c r="C36" s="90">
        <v>2018</v>
      </c>
      <c r="D36" s="91">
        <v>43309</v>
      </c>
      <c r="E36" s="92">
        <v>1.8</v>
      </c>
      <c r="F36" s="93">
        <v>15</v>
      </c>
      <c r="G36" s="94">
        <v>920</v>
      </c>
      <c r="H36" s="94">
        <v>7340</v>
      </c>
      <c r="I36" s="94">
        <v>23000</v>
      </c>
      <c r="J36" s="94">
        <v>1</v>
      </c>
      <c r="K36" s="94">
        <v>890</v>
      </c>
      <c r="L36" s="94">
        <v>9210</v>
      </c>
      <c r="M36" s="94">
        <f t="shared" si="0"/>
        <v>30</v>
      </c>
      <c r="N36" s="89"/>
      <c r="O36" s="89"/>
      <c r="P36" s="89"/>
      <c r="Q36" s="89"/>
      <c r="R36" s="89"/>
      <c r="S36" s="89"/>
      <c r="T36" s="89"/>
      <c r="U36" s="89"/>
      <c r="V36" s="89"/>
      <c r="W36" s="89"/>
      <c r="X36" s="89"/>
      <c r="Y36" s="89"/>
      <c r="Z36" s="89"/>
      <c r="AA36" s="89"/>
      <c r="AB36" s="89"/>
      <c r="AC36" s="89"/>
      <c r="AD36" s="89"/>
      <c r="AE36" s="89"/>
      <c r="AF36" s="89"/>
      <c r="AG36" s="89"/>
    </row>
    <row r="37" spans="1:33" ht="18" customHeight="1" outlineLevel="2" x14ac:dyDescent="0.2">
      <c r="A37" s="90">
        <v>35</v>
      </c>
      <c r="B37" s="90" t="s">
        <v>20</v>
      </c>
      <c r="C37" s="90">
        <v>2018</v>
      </c>
      <c r="D37" s="91">
        <v>43326</v>
      </c>
      <c r="E37" s="92">
        <v>2.46</v>
      </c>
      <c r="F37" s="93">
        <v>15</v>
      </c>
      <c r="G37" s="94">
        <v>3150</v>
      </c>
      <c r="H37" s="94">
        <v>4330</v>
      </c>
      <c r="I37" s="94">
        <v>18000</v>
      </c>
      <c r="J37" s="94">
        <v>14</v>
      </c>
      <c r="K37" s="94">
        <v>1120</v>
      </c>
      <c r="L37" s="94">
        <v>8800</v>
      </c>
      <c r="M37" s="94">
        <f t="shared" si="0"/>
        <v>41</v>
      </c>
      <c r="N37" s="83"/>
      <c r="O37" s="83"/>
      <c r="P37" s="83"/>
      <c r="Q37" s="83"/>
      <c r="R37" s="83"/>
      <c r="S37" s="83"/>
      <c r="T37" s="83"/>
      <c r="U37" s="83"/>
      <c r="V37" s="83"/>
      <c r="W37" s="83"/>
      <c r="X37" s="83"/>
      <c r="Y37" s="83"/>
      <c r="Z37" s="83"/>
      <c r="AA37" s="83"/>
      <c r="AB37" s="83"/>
      <c r="AC37" s="83"/>
      <c r="AD37" s="83"/>
      <c r="AE37" s="83"/>
      <c r="AF37" s="83"/>
      <c r="AG37" s="83"/>
    </row>
    <row r="38" spans="1:33" ht="15.75" customHeight="1" outlineLevel="2" x14ac:dyDescent="0.2">
      <c r="A38" s="90">
        <v>36</v>
      </c>
      <c r="B38" s="90" t="s">
        <v>21</v>
      </c>
      <c r="C38" s="90">
        <v>2018</v>
      </c>
      <c r="D38" s="91">
        <v>43344</v>
      </c>
      <c r="E38" s="92">
        <v>1.58</v>
      </c>
      <c r="F38" s="93">
        <v>15</v>
      </c>
      <c r="G38" s="94">
        <v>6970</v>
      </c>
      <c r="H38" s="94">
        <v>2450</v>
      </c>
      <c r="I38" s="94">
        <v>14000</v>
      </c>
      <c r="J38" s="94">
        <v>9</v>
      </c>
      <c r="K38" s="94">
        <v>1300</v>
      </c>
      <c r="L38" s="94">
        <v>12780</v>
      </c>
      <c r="M38" s="94">
        <f t="shared" si="0"/>
        <v>26.333333333333332</v>
      </c>
      <c r="N38" s="83"/>
      <c r="O38" s="83"/>
      <c r="P38" s="83"/>
      <c r="Q38" s="83"/>
      <c r="R38" s="83"/>
      <c r="S38" s="83"/>
      <c r="T38" s="83"/>
      <c r="U38" s="83"/>
      <c r="V38" s="83"/>
      <c r="W38" s="83"/>
      <c r="X38" s="83"/>
      <c r="Y38" s="83"/>
      <c r="Z38" s="83"/>
      <c r="AA38" s="83"/>
      <c r="AB38" s="83"/>
      <c r="AC38" s="83"/>
      <c r="AD38" s="83"/>
      <c r="AE38" s="83"/>
      <c r="AF38" s="83"/>
      <c r="AG38" s="83"/>
    </row>
    <row r="39" spans="1:33" ht="15.75" customHeight="1" outlineLevel="2" x14ac:dyDescent="0.2">
      <c r="A39" s="90">
        <v>37</v>
      </c>
      <c r="B39" s="90" t="s">
        <v>21</v>
      </c>
      <c r="C39" s="90">
        <v>2018</v>
      </c>
      <c r="D39" s="91">
        <v>43359</v>
      </c>
      <c r="E39" s="92">
        <v>0.97</v>
      </c>
      <c r="F39" s="93">
        <v>15</v>
      </c>
      <c r="G39" s="94">
        <v>9100</v>
      </c>
      <c r="H39" s="94">
        <v>4500</v>
      </c>
      <c r="I39" s="94">
        <v>9000</v>
      </c>
      <c r="J39" s="94">
        <v>4</v>
      </c>
      <c r="K39" s="94">
        <v>750</v>
      </c>
      <c r="L39" s="94">
        <v>7800</v>
      </c>
      <c r="M39" s="94">
        <f t="shared" si="0"/>
        <v>16.166666666666668</v>
      </c>
      <c r="N39" s="83"/>
      <c r="O39" s="83"/>
      <c r="P39" s="83"/>
      <c r="Q39" s="83"/>
      <c r="R39" s="83"/>
      <c r="S39" s="83"/>
      <c r="T39" s="83"/>
      <c r="U39" s="83"/>
      <c r="V39" s="83"/>
      <c r="W39" s="83"/>
      <c r="X39" s="83"/>
      <c r="Y39" s="83"/>
      <c r="Z39" s="83"/>
      <c r="AA39" s="83"/>
      <c r="AB39" s="83"/>
      <c r="AC39" s="83"/>
      <c r="AD39" s="83"/>
      <c r="AE39" s="83"/>
      <c r="AF39" s="83"/>
      <c r="AG39" s="83"/>
    </row>
    <row r="40" spans="1:33" ht="15.75" customHeight="1" outlineLevel="2" x14ac:dyDescent="0.2">
      <c r="A40" s="90">
        <v>38</v>
      </c>
      <c r="B40" s="90" t="s">
        <v>22</v>
      </c>
      <c r="C40" s="90">
        <v>2018</v>
      </c>
      <c r="D40" s="91">
        <v>43388</v>
      </c>
      <c r="E40" s="92">
        <v>1.57</v>
      </c>
      <c r="F40" s="93">
        <v>15</v>
      </c>
      <c r="G40" s="94">
        <v>8400</v>
      </c>
      <c r="H40" s="94">
        <v>4400</v>
      </c>
      <c r="I40" s="94">
        <v>11000</v>
      </c>
      <c r="J40" s="94">
        <v>9</v>
      </c>
      <c r="K40" s="94">
        <v>1240</v>
      </c>
      <c r="L40" s="94">
        <v>10400</v>
      </c>
      <c r="M40" s="94">
        <f t="shared" si="0"/>
        <v>26.166666666666668</v>
      </c>
      <c r="N40" s="89"/>
      <c r="O40" s="89"/>
      <c r="P40" s="89"/>
      <c r="Q40" s="89"/>
      <c r="R40" s="89"/>
      <c r="S40" s="89"/>
      <c r="T40" s="89"/>
      <c r="U40" s="89"/>
      <c r="V40" s="89"/>
      <c r="W40" s="89"/>
      <c r="X40" s="89"/>
      <c r="Y40" s="89"/>
      <c r="Z40" s="89"/>
      <c r="AA40" s="89"/>
      <c r="AB40" s="89"/>
      <c r="AC40" s="89"/>
      <c r="AD40" s="89"/>
      <c r="AE40" s="89"/>
      <c r="AF40" s="89"/>
      <c r="AG40" s="89"/>
    </row>
    <row r="41" spans="1:33" ht="15.75" customHeight="1" outlineLevel="2" x14ac:dyDescent="0.2">
      <c r="A41" s="90">
        <v>39</v>
      </c>
      <c r="B41" s="90" t="s">
        <v>23</v>
      </c>
      <c r="C41" s="90">
        <v>2018</v>
      </c>
      <c r="D41" s="91">
        <v>43408</v>
      </c>
      <c r="E41" s="92">
        <v>2.41</v>
      </c>
      <c r="F41" s="93">
        <v>15</v>
      </c>
      <c r="G41" s="94">
        <v>6500</v>
      </c>
      <c r="H41" s="94">
        <v>5500</v>
      </c>
      <c r="I41" s="94">
        <v>8000</v>
      </c>
      <c r="J41" s="94">
        <v>12</v>
      </c>
      <c r="K41" s="94">
        <v>3600</v>
      </c>
      <c r="L41" s="94">
        <v>5800</v>
      </c>
      <c r="M41" s="94">
        <f t="shared" si="0"/>
        <v>40.166666666666664</v>
      </c>
      <c r="N41" s="83"/>
      <c r="O41" s="83"/>
      <c r="P41" s="83"/>
      <c r="Q41" s="83"/>
      <c r="R41" s="83"/>
      <c r="S41" s="83"/>
      <c r="T41" s="83"/>
      <c r="U41" s="83"/>
      <c r="V41" s="83"/>
      <c r="W41" s="83"/>
      <c r="X41" s="83"/>
      <c r="Y41" s="83"/>
      <c r="Z41" s="83"/>
      <c r="AA41" s="83"/>
      <c r="AB41" s="83"/>
      <c r="AC41" s="83"/>
      <c r="AD41" s="83"/>
      <c r="AE41" s="83"/>
      <c r="AF41" s="83"/>
      <c r="AG41" s="83"/>
    </row>
    <row r="42" spans="1:33" ht="15.75" customHeight="1" outlineLevel="2" x14ac:dyDescent="0.2">
      <c r="A42" s="90">
        <v>40</v>
      </c>
      <c r="B42" s="90" t="s">
        <v>23</v>
      </c>
      <c r="C42" s="90">
        <v>2018</v>
      </c>
      <c r="D42" s="91">
        <v>43423</v>
      </c>
      <c r="E42" s="92">
        <v>3.18</v>
      </c>
      <c r="F42" s="93">
        <v>15</v>
      </c>
      <c r="G42" s="94">
        <v>4400</v>
      </c>
      <c r="H42" s="94">
        <v>4900</v>
      </c>
      <c r="I42" s="94">
        <v>7400</v>
      </c>
      <c r="J42" s="94">
        <v>14</v>
      </c>
      <c r="K42" s="94">
        <v>4300</v>
      </c>
      <c r="L42" s="94">
        <v>6800</v>
      </c>
      <c r="M42" s="94">
        <f t="shared" si="0"/>
        <v>53</v>
      </c>
      <c r="N42" s="83"/>
      <c r="O42" s="83"/>
      <c r="P42" s="83"/>
      <c r="Q42" s="83"/>
      <c r="R42" s="83"/>
      <c r="S42" s="83"/>
      <c r="T42" s="83"/>
      <c r="U42" s="83"/>
      <c r="V42" s="83"/>
      <c r="W42" s="83"/>
      <c r="X42" s="83"/>
      <c r="Y42" s="83"/>
      <c r="Z42" s="83"/>
      <c r="AA42" s="83"/>
      <c r="AB42" s="83"/>
      <c r="AC42" s="83"/>
      <c r="AD42" s="83"/>
      <c r="AE42" s="83"/>
      <c r="AF42" s="83"/>
      <c r="AG42" s="83"/>
    </row>
    <row r="43" spans="1:33" ht="15.75" customHeight="1" outlineLevel="2" x14ac:dyDescent="0.2">
      <c r="A43" s="90">
        <v>41</v>
      </c>
      <c r="B43" s="90" t="s">
        <v>23</v>
      </c>
      <c r="C43" s="90">
        <v>2018</v>
      </c>
      <c r="D43" s="91">
        <v>43434</v>
      </c>
      <c r="E43" s="92">
        <v>2.2799999999999998</v>
      </c>
      <c r="F43" s="93">
        <v>15</v>
      </c>
      <c r="G43" s="94">
        <v>3600</v>
      </c>
      <c r="H43" s="94">
        <v>6050</v>
      </c>
      <c r="I43" s="94">
        <v>11000</v>
      </c>
      <c r="J43" s="94">
        <v>6</v>
      </c>
      <c r="K43" s="94">
        <v>1800</v>
      </c>
      <c r="L43" s="94">
        <v>8750</v>
      </c>
      <c r="M43" s="94">
        <f t="shared" si="0"/>
        <v>38</v>
      </c>
      <c r="N43" s="83"/>
      <c r="O43" s="83"/>
      <c r="P43" s="83"/>
      <c r="Q43" s="83"/>
      <c r="R43" s="83"/>
      <c r="S43" s="83"/>
      <c r="T43" s="83"/>
      <c r="U43" s="83"/>
      <c r="V43" s="83"/>
      <c r="W43" s="83"/>
      <c r="X43" s="83"/>
      <c r="Y43" s="83"/>
      <c r="Z43" s="83"/>
      <c r="AA43" s="83"/>
      <c r="AB43" s="83"/>
      <c r="AC43" s="83"/>
      <c r="AD43" s="83"/>
      <c r="AE43" s="83"/>
      <c r="AF43" s="83"/>
      <c r="AG43" s="83"/>
    </row>
    <row r="44" spans="1:33" ht="15.75" customHeight="1" outlineLevel="2" x14ac:dyDescent="0.2">
      <c r="A44" s="90">
        <v>42</v>
      </c>
      <c r="B44" s="90" t="s">
        <v>23</v>
      </c>
      <c r="C44" s="90">
        <v>2018</v>
      </c>
      <c r="D44" s="91">
        <v>43463</v>
      </c>
      <c r="E44" s="92">
        <v>1.77</v>
      </c>
      <c r="F44" s="93">
        <v>15</v>
      </c>
      <c r="G44" s="94">
        <v>4000</v>
      </c>
      <c r="H44" s="94">
        <v>7800</v>
      </c>
      <c r="I44" s="94">
        <v>13000</v>
      </c>
      <c r="J44" s="94">
        <v>10</v>
      </c>
      <c r="K44" s="94">
        <v>5000</v>
      </c>
      <c r="L44" s="94">
        <v>4300</v>
      </c>
      <c r="M44" s="94">
        <f t="shared" si="0"/>
        <v>29.5</v>
      </c>
      <c r="N44" s="89"/>
      <c r="O44" s="89"/>
      <c r="P44" s="89"/>
      <c r="Q44" s="89"/>
      <c r="R44" s="89"/>
      <c r="S44" s="89"/>
      <c r="T44" s="89"/>
      <c r="U44" s="89"/>
      <c r="V44" s="89"/>
      <c r="W44" s="89"/>
      <c r="X44" s="89"/>
      <c r="Y44" s="89"/>
      <c r="Z44" s="89"/>
      <c r="AA44" s="89"/>
      <c r="AB44" s="89"/>
      <c r="AC44" s="89"/>
      <c r="AD44" s="89"/>
      <c r="AE44" s="89"/>
      <c r="AF44" s="89"/>
      <c r="AG44" s="89"/>
    </row>
    <row r="45" spans="1:33" ht="15.75" customHeight="1" outlineLevel="2" x14ac:dyDescent="0.2">
      <c r="A45" s="90">
        <v>43</v>
      </c>
      <c r="B45" s="90" t="s">
        <v>27</v>
      </c>
      <c r="C45" s="90">
        <v>2019</v>
      </c>
      <c r="D45" s="91">
        <v>43508</v>
      </c>
      <c r="E45" s="92">
        <v>1.88</v>
      </c>
      <c r="F45" s="93">
        <v>15</v>
      </c>
      <c r="G45" s="94">
        <v>3700</v>
      </c>
      <c r="H45" s="94">
        <v>5500</v>
      </c>
      <c r="I45" s="94">
        <v>9000</v>
      </c>
      <c r="J45" s="94">
        <v>5</v>
      </c>
      <c r="K45" s="94">
        <v>1800</v>
      </c>
      <c r="L45" s="94">
        <v>4300</v>
      </c>
      <c r="M45" s="94">
        <f t="shared" si="0"/>
        <v>31.333333333333332</v>
      </c>
      <c r="N45" s="83"/>
      <c r="O45" s="83"/>
      <c r="P45" s="83"/>
      <c r="Q45" s="83"/>
      <c r="R45" s="83"/>
      <c r="S45" s="83"/>
      <c r="T45" s="83"/>
      <c r="U45" s="83"/>
      <c r="V45" s="83"/>
      <c r="W45" s="83"/>
      <c r="X45" s="83"/>
      <c r="Y45" s="83"/>
      <c r="Z45" s="83"/>
      <c r="AA45" s="83"/>
      <c r="AB45" s="83"/>
      <c r="AC45" s="83"/>
      <c r="AD45" s="83"/>
      <c r="AE45" s="83"/>
      <c r="AF45" s="83"/>
      <c r="AG45" s="83"/>
    </row>
    <row r="46" spans="1:33" ht="15.75" customHeight="1" outlineLevel="2" x14ac:dyDescent="0.2">
      <c r="A46" s="90">
        <v>44</v>
      </c>
      <c r="B46" s="90" t="s">
        <v>28</v>
      </c>
      <c r="C46" s="90">
        <v>2019</v>
      </c>
      <c r="D46" s="91">
        <v>43531</v>
      </c>
      <c r="E46" s="92">
        <v>0.73</v>
      </c>
      <c r="F46" s="93">
        <v>8</v>
      </c>
      <c r="G46" s="94">
        <v>4057</v>
      </c>
      <c r="H46" s="94">
        <v>2398</v>
      </c>
      <c r="I46" s="94">
        <v>11078</v>
      </c>
      <c r="J46" s="94">
        <v>0</v>
      </c>
      <c r="K46" s="94">
        <v>1337</v>
      </c>
      <c r="L46" s="94">
        <v>14000</v>
      </c>
      <c r="M46" s="94">
        <f t="shared" si="0"/>
        <v>12.166666666666666</v>
      </c>
      <c r="N46" s="89"/>
      <c r="O46" s="89"/>
      <c r="P46" s="89"/>
      <c r="Q46" s="89"/>
      <c r="R46" s="89"/>
      <c r="S46" s="89"/>
      <c r="T46" s="89"/>
      <c r="U46" s="89"/>
      <c r="V46" s="89"/>
      <c r="W46" s="89"/>
      <c r="X46" s="89"/>
      <c r="Y46" s="89"/>
      <c r="Z46" s="89"/>
      <c r="AA46" s="89"/>
      <c r="AB46" s="89"/>
      <c r="AC46" s="89"/>
      <c r="AD46" s="89"/>
      <c r="AE46" s="89"/>
      <c r="AF46" s="89"/>
      <c r="AG46" s="89"/>
    </row>
    <row r="47" spans="1:33" ht="15.75" customHeight="1" outlineLevel="2" x14ac:dyDescent="0.2">
      <c r="A47" s="90">
        <v>45</v>
      </c>
      <c r="B47" s="90" t="s">
        <v>28</v>
      </c>
      <c r="C47" s="90">
        <v>2019</v>
      </c>
      <c r="D47" s="91">
        <v>43547</v>
      </c>
      <c r="E47" s="92">
        <v>1.37</v>
      </c>
      <c r="F47" s="93">
        <v>15</v>
      </c>
      <c r="G47" s="94">
        <v>8800</v>
      </c>
      <c r="H47" s="94">
        <v>7800</v>
      </c>
      <c r="I47" s="94">
        <v>14000</v>
      </c>
      <c r="J47" s="94">
        <v>6</v>
      </c>
      <c r="K47" s="94">
        <v>2300</v>
      </c>
      <c r="L47" s="94">
        <v>9800</v>
      </c>
      <c r="M47" s="94">
        <f t="shared" si="0"/>
        <v>22.833333333333332</v>
      </c>
      <c r="N47" s="83"/>
      <c r="O47" s="83"/>
      <c r="P47" s="83"/>
      <c r="Q47" s="83"/>
      <c r="R47" s="83"/>
      <c r="S47" s="83"/>
      <c r="T47" s="83"/>
      <c r="U47" s="83"/>
      <c r="V47" s="83"/>
      <c r="W47" s="83"/>
      <c r="X47" s="83"/>
      <c r="Y47" s="83"/>
      <c r="Z47" s="83"/>
      <c r="AA47" s="83"/>
      <c r="AB47" s="83"/>
      <c r="AC47" s="83"/>
      <c r="AD47" s="83"/>
      <c r="AE47" s="83"/>
      <c r="AF47" s="83"/>
      <c r="AG47" s="83"/>
    </row>
    <row r="48" spans="1:33" ht="15.75" customHeight="1" outlineLevel="2" x14ac:dyDescent="0.2">
      <c r="A48" s="90">
        <v>46</v>
      </c>
      <c r="B48" s="90" t="s">
        <v>29</v>
      </c>
      <c r="C48" s="90">
        <v>2019</v>
      </c>
      <c r="D48" s="91">
        <v>43568</v>
      </c>
      <c r="E48" s="92">
        <v>2.59</v>
      </c>
      <c r="F48" s="93">
        <v>15</v>
      </c>
      <c r="G48" s="94">
        <v>6800</v>
      </c>
      <c r="H48" s="94">
        <v>6000</v>
      </c>
      <c r="I48" s="94">
        <v>8000</v>
      </c>
      <c r="J48" s="94">
        <v>10</v>
      </c>
      <c r="K48" s="94">
        <v>2800</v>
      </c>
      <c r="L48" s="94">
        <v>7800</v>
      </c>
      <c r="M48" s="94">
        <f t="shared" si="0"/>
        <v>43.166666666666664</v>
      </c>
      <c r="N48" s="83"/>
      <c r="O48" s="83"/>
      <c r="P48" s="83"/>
      <c r="Q48" s="83"/>
      <c r="R48" s="83"/>
      <c r="S48" s="83"/>
      <c r="T48" s="83"/>
      <c r="U48" s="83"/>
      <c r="V48" s="83"/>
      <c r="W48" s="83"/>
      <c r="X48" s="83"/>
      <c r="Y48" s="83"/>
      <c r="Z48" s="83"/>
      <c r="AA48" s="83"/>
      <c r="AB48" s="83"/>
      <c r="AC48" s="83"/>
      <c r="AD48" s="83"/>
      <c r="AE48" s="83"/>
      <c r="AF48" s="83"/>
      <c r="AG48" s="83"/>
    </row>
    <row r="49" spans="1:33" ht="15.75" customHeight="1" outlineLevel="2" x14ac:dyDescent="0.2">
      <c r="A49" s="96">
        <v>47</v>
      </c>
      <c r="B49" s="96" t="s">
        <v>29</v>
      </c>
      <c r="C49" s="96">
        <v>2019</v>
      </c>
      <c r="D49" s="97">
        <v>43573</v>
      </c>
      <c r="E49" s="98">
        <v>1.89</v>
      </c>
      <c r="F49" s="99">
        <v>15</v>
      </c>
      <c r="G49" s="100">
        <v>5900</v>
      </c>
      <c r="H49" s="100">
        <v>6400</v>
      </c>
      <c r="I49" s="100">
        <v>7500</v>
      </c>
      <c r="J49" s="100">
        <v>8</v>
      </c>
      <c r="K49" s="100">
        <v>1600</v>
      </c>
      <c r="L49" s="100">
        <v>5500</v>
      </c>
      <c r="M49" s="100">
        <f t="shared" si="0"/>
        <v>31.5</v>
      </c>
      <c r="N49" s="83"/>
      <c r="O49" s="83"/>
      <c r="P49" s="83"/>
      <c r="Q49" s="83"/>
      <c r="R49" s="83"/>
      <c r="S49" s="83"/>
      <c r="T49" s="83"/>
      <c r="U49" s="83"/>
      <c r="V49" s="83"/>
      <c r="W49" s="83"/>
      <c r="X49" s="83"/>
      <c r="Y49" s="83"/>
      <c r="Z49" s="83"/>
      <c r="AA49" s="83"/>
      <c r="AB49" s="83"/>
      <c r="AC49" s="83"/>
      <c r="AD49" s="83"/>
      <c r="AE49" s="83"/>
      <c r="AF49" s="83"/>
      <c r="AG49" s="83"/>
    </row>
    <row r="50" spans="1:33" ht="15.75" customHeight="1" outlineLevel="2" x14ac:dyDescent="0.2">
      <c r="A50" s="96">
        <v>48</v>
      </c>
      <c r="B50" s="96" t="s">
        <v>29</v>
      </c>
      <c r="C50" s="96">
        <v>2019</v>
      </c>
      <c r="D50" s="97">
        <v>43585</v>
      </c>
      <c r="E50" s="98">
        <v>2.58</v>
      </c>
      <c r="F50" s="99">
        <v>15</v>
      </c>
      <c r="G50" s="100">
        <v>7500</v>
      </c>
      <c r="H50" s="100">
        <v>5300</v>
      </c>
      <c r="I50" s="100">
        <v>10000</v>
      </c>
      <c r="J50" s="100">
        <v>12</v>
      </c>
      <c r="K50" s="100">
        <v>1050</v>
      </c>
      <c r="L50" s="100">
        <v>4600</v>
      </c>
      <c r="M50" s="100">
        <f t="shared" si="0"/>
        <v>43</v>
      </c>
      <c r="N50" s="89"/>
      <c r="O50" s="89"/>
      <c r="P50" s="89"/>
      <c r="Q50" s="89"/>
      <c r="R50" s="89"/>
      <c r="S50" s="89"/>
      <c r="T50" s="89"/>
      <c r="U50" s="89"/>
      <c r="V50" s="89"/>
      <c r="W50" s="89"/>
      <c r="X50" s="89"/>
      <c r="Y50" s="89"/>
      <c r="Z50" s="89"/>
      <c r="AA50" s="89"/>
      <c r="AB50" s="89"/>
      <c r="AC50" s="89"/>
      <c r="AD50" s="89"/>
      <c r="AE50" s="89"/>
      <c r="AF50" s="89"/>
      <c r="AG50" s="89"/>
    </row>
    <row r="51" spans="1:33" ht="16.5" customHeight="1" outlineLevel="2" x14ac:dyDescent="0.2">
      <c r="A51" s="96">
        <v>49</v>
      </c>
      <c r="B51" s="96" t="s">
        <v>16</v>
      </c>
      <c r="C51" s="96">
        <v>2019</v>
      </c>
      <c r="D51" s="97">
        <v>43598</v>
      </c>
      <c r="E51" s="98">
        <v>2.0099999999999998</v>
      </c>
      <c r="F51" s="99">
        <v>15</v>
      </c>
      <c r="G51" s="100">
        <v>8000</v>
      </c>
      <c r="H51" s="100">
        <v>8400</v>
      </c>
      <c r="I51" s="100">
        <v>12400</v>
      </c>
      <c r="J51" s="100">
        <v>18</v>
      </c>
      <c r="K51" s="100">
        <v>1400</v>
      </c>
      <c r="L51" s="100">
        <v>2900</v>
      </c>
      <c r="M51" s="100">
        <f t="shared" si="0"/>
        <v>33.499999999999993</v>
      </c>
      <c r="N51" s="83"/>
      <c r="O51" s="83"/>
      <c r="P51" s="83"/>
      <c r="Q51" s="83"/>
      <c r="R51" s="83"/>
      <c r="S51" s="83"/>
      <c r="T51" s="83"/>
      <c r="U51" s="83"/>
      <c r="V51" s="83"/>
      <c r="W51" s="83"/>
      <c r="X51" s="83"/>
      <c r="Y51" s="83"/>
      <c r="Z51" s="83"/>
      <c r="AA51" s="83"/>
      <c r="AB51" s="83"/>
      <c r="AC51" s="83"/>
      <c r="AD51" s="83"/>
      <c r="AE51" s="83"/>
      <c r="AF51" s="83"/>
      <c r="AG51" s="83"/>
    </row>
    <row r="52" spans="1:33" ht="15.75" customHeight="1" outlineLevel="2" x14ac:dyDescent="0.2">
      <c r="A52" s="96">
        <v>50</v>
      </c>
      <c r="B52" s="96" t="s">
        <v>17</v>
      </c>
      <c r="C52" s="96">
        <v>2019</v>
      </c>
      <c r="D52" s="97">
        <v>43628</v>
      </c>
      <c r="E52" s="98">
        <v>1.91</v>
      </c>
      <c r="F52" s="99">
        <v>15</v>
      </c>
      <c r="G52" s="100">
        <v>4400</v>
      </c>
      <c r="H52" s="100">
        <v>3800</v>
      </c>
      <c r="I52" s="100">
        <v>9800</v>
      </c>
      <c r="J52" s="100">
        <v>8</v>
      </c>
      <c r="K52" s="100">
        <v>980</v>
      </c>
      <c r="L52" s="100">
        <v>3900</v>
      </c>
      <c r="M52" s="100">
        <f t="shared" si="0"/>
        <v>31.833333333333332</v>
      </c>
      <c r="N52" s="83"/>
      <c r="O52" s="83"/>
      <c r="P52" s="83"/>
      <c r="Q52" s="83"/>
      <c r="R52" s="83"/>
      <c r="S52" s="83"/>
      <c r="T52" s="83"/>
      <c r="U52" s="83"/>
      <c r="V52" s="83"/>
      <c r="W52" s="83"/>
      <c r="X52" s="83"/>
      <c r="Y52" s="83"/>
      <c r="Z52" s="83"/>
      <c r="AA52" s="83"/>
      <c r="AB52" s="83"/>
      <c r="AC52" s="83"/>
      <c r="AD52" s="83"/>
      <c r="AE52" s="83"/>
      <c r="AF52" s="83"/>
      <c r="AG52" s="83"/>
    </row>
    <row r="53" spans="1:33" ht="15.75" customHeight="1" outlineLevel="2" x14ac:dyDescent="0.2">
      <c r="A53" s="96">
        <v>51</v>
      </c>
      <c r="B53" s="96" t="s">
        <v>17</v>
      </c>
      <c r="C53" s="96">
        <v>2019</v>
      </c>
      <c r="D53" s="97">
        <v>43633</v>
      </c>
      <c r="E53" s="98">
        <v>1.1000000000000001</v>
      </c>
      <c r="F53" s="99">
        <v>15</v>
      </c>
      <c r="G53" s="100">
        <v>6600</v>
      </c>
      <c r="H53" s="100">
        <v>5800</v>
      </c>
      <c r="I53" s="100">
        <v>8700</v>
      </c>
      <c r="J53" s="100">
        <v>4</v>
      </c>
      <c r="K53" s="100">
        <v>1400</v>
      </c>
      <c r="L53" s="100">
        <v>5000</v>
      </c>
      <c r="M53" s="100">
        <f t="shared" si="0"/>
        <v>18.333333333333332</v>
      </c>
      <c r="N53" s="83"/>
      <c r="O53" s="83"/>
      <c r="P53" s="83"/>
      <c r="Q53" s="83"/>
      <c r="R53" s="83"/>
      <c r="S53" s="83"/>
      <c r="T53" s="83"/>
      <c r="U53" s="83"/>
      <c r="V53" s="83"/>
      <c r="W53" s="83"/>
      <c r="X53" s="83"/>
      <c r="Y53" s="83"/>
      <c r="Z53" s="83"/>
      <c r="AA53" s="83"/>
      <c r="AB53" s="83"/>
      <c r="AC53" s="83"/>
      <c r="AD53" s="83"/>
      <c r="AE53" s="83"/>
      <c r="AF53" s="83"/>
      <c r="AG53" s="83"/>
    </row>
    <row r="54" spans="1:33" ht="16.5" customHeight="1" outlineLevel="2" x14ac:dyDescent="0.2">
      <c r="A54" s="96">
        <v>52</v>
      </c>
      <c r="B54" s="96" t="s">
        <v>18</v>
      </c>
      <c r="C54" s="96">
        <v>2019</v>
      </c>
      <c r="D54" s="97">
        <v>43655</v>
      </c>
      <c r="E54" s="98">
        <v>3.33</v>
      </c>
      <c r="F54" s="99">
        <v>15</v>
      </c>
      <c r="G54" s="100">
        <v>3800</v>
      </c>
      <c r="H54" s="100">
        <v>2100</v>
      </c>
      <c r="I54" s="100">
        <v>7400</v>
      </c>
      <c r="J54" s="100">
        <v>12</v>
      </c>
      <c r="K54" s="100">
        <v>980</v>
      </c>
      <c r="L54" s="100">
        <v>3600</v>
      </c>
      <c r="M54" s="100">
        <f t="shared" si="0"/>
        <v>55.5</v>
      </c>
      <c r="N54" s="83"/>
      <c r="O54" s="83"/>
      <c r="P54" s="83"/>
      <c r="Q54" s="83"/>
      <c r="R54" s="83"/>
      <c r="S54" s="83"/>
      <c r="T54" s="83"/>
      <c r="U54" s="83"/>
      <c r="V54" s="83"/>
      <c r="W54" s="83"/>
      <c r="X54" s="83"/>
      <c r="Y54" s="83"/>
      <c r="Z54" s="83"/>
      <c r="AA54" s="83"/>
      <c r="AB54" s="83"/>
      <c r="AC54" s="83"/>
      <c r="AD54" s="83"/>
      <c r="AE54" s="83"/>
      <c r="AF54" s="83"/>
      <c r="AG54" s="83"/>
    </row>
    <row r="55" spans="1:33" ht="15.75" customHeight="1" outlineLevel="2" x14ac:dyDescent="0.2">
      <c r="A55" s="96">
        <v>53</v>
      </c>
      <c r="B55" s="96" t="s">
        <v>20</v>
      </c>
      <c r="C55" s="96">
        <v>2019</v>
      </c>
      <c r="D55" s="97">
        <v>43679</v>
      </c>
      <c r="E55" s="98">
        <v>2.54</v>
      </c>
      <c r="F55" s="99">
        <v>15</v>
      </c>
      <c r="G55" s="100">
        <v>4800</v>
      </c>
      <c r="H55" s="100">
        <v>2200</v>
      </c>
      <c r="I55" s="100">
        <v>9600</v>
      </c>
      <c r="J55" s="100">
        <v>12</v>
      </c>
      <c r="K55" s="100">
        <v>1000</v>
      </c>
      <c r="L55" s="100">
        <v>4200</v>
      </c>
      <c r="M55" s="100">
        <f t="shared" si="0"/>
        <v>42.333333333333336</v>
      </c>
      <c r="N55" s="83"/>
      <c r="O55" s="83"/>
      <c r="P55" s="83"/>
      <c r="Q55" s="83"/>
      <c r="R55" s="83"/>
      <c r="S55" s="83"/>
      <c r="T55" s="83"/>
      <c r="U55" s="83"/>
      <c r="V55" s="83"/>
      <c r="W55" s="83"/>
      <c r="X55" s="83"/>
      <c r="Y55" s="83"/>
      <c r="Z55" s="83"/>
      <c r="AA55" s="83"/>
      <c r="AB55" s="83"/>
      <c r="AC55" s="83"/>
      <c r="AD55" s="83"/>
      <c r="AE55" s="83"/>
      <c r="AF55" s="83"/>
      <c r="AG55" s="83"/>
    </row>
    <row r="56" spans="1:33" ht="16.5" customHeight="1" outlineLevel="2" x14ac:dyDescent="0.2">
      <c r="A56" s="96">
        <v>54</v>
      </c>
      <c r="B56" s="96" t="s">
        <v>20</v>
      </c>
      <c r="C56" s="96">
        <v>2019</v>
      </c>
      <c r="D56" s="97">
        <v>43701</v>
      </c>
      <c r="E56" s="98">
        <v>2.52</v>
      </c>
      <c r="F56" s="99">
        <v>15</v>
      </c>
      <c r="G56" s="100">
        <v>4400</v>
      </c>
      <c r="H56" s="100">
        <v>1480</v>
      </c>
      <c r="I56" s="100">
        <v>8600</v>
      </c>
      <c r="J56" s="100">
        <v>4</v>
      </c>
      <c r="K56" s="100">
        <v>660</v>
      </c>
      <c r="L56" s="100">
        <v>5400</v>
      </c>
      <c r="M56" s="100">
        <f t="shared" si="0"/>
        <v>42</v>
      </c>
      <c r="N56" s="83"/>
      <c r="O56" s="83"/>
      <c r="P56" s="83"/>
      <c r="Q56" s="83"/>
      <c r="R56" s="83"/>
      <c r="S56" s="83"/>
      <c r="T56" s="83"/>
      <c r="U56" s="83"/>
      <c r="V56" s="83"/>
      <c r="W56" s="83"/>
      <c r="X56" s="83"/>
      <c r="Y56" s="83"/>
      <c r="Z56" s="83"/>
      <c r="AA56" s="83"/>
      <c r="AB56" s="83"/>
      <c r="AC56" s="83"/>
      <c r="AD56" s="83"/>
      <c r="AE56" s="83"/>
      <c r="AF56" s="83"/>
      <c r="AG56" s="83"/>
    </row>
    <row r="57" spans="1:33" ht="15.75" customHeight="1" outlineLevel="2" x14ac:dyDescent="0.2">
      <c r="A57" s="96">
        <v>55</v>
      </c>
      <c r="B57" s="96" t="s">
        <v>22</v>
      </c>
      <c r="C57" s="96">
        <v>2019</v>
      </c>
      <c r="D57" s="97">
        <v>43756</v>
      </c>
      <c r="E57" s="98">
        <v>2.02</v>
      </c>
      <c r="F57" s="99">
        <v>15</v>
      </c>
      <c r="G57" s="100">
        <v>5200</v>
      </c>
      <c r="H57" s="100">
        <v>4200</v>
      </c>
      <c r="I57" s="100">
        <v>8100</v>
      </c>
      <c r="J57" s="100">
        <v>24</v>
      </c>
      <c r="K57" s="100">
        <v>540</v>
      </c>
      <c r="L57" s="100">
        <v>3200</v>
      </c>
      <c r="M57" s="100">
        <f t="shared" si="0"/>
        <v>33.666666666666664</v>
      </c>
      <c r="N57" s="83"/>
      <c r="O57" s="83"/>
      <c r="P57" s="83"/>
      <c r="Q57" s="83"/>
      <c r="R57" s="83"/>
      <c r="S57" s="83"/>
      <c r="T57" s="83"/>
      <c r="U57" s="83"/>
      <c r="V57" s="83"/>
      <c r="W57" s="83"/>
      <c r="X57" s="83"/>
      <c r="Y57" s="83"/>
      <c r="Z57" s="83"/>
      <c r="AA57" s="83"/>
      <c r="AB57" s="83"/>
      <c r="AC57" s="83"/>
      <c r="AD57" s="83"/>
      <c r="AE57" s="83"/>
      <c r="AF57" s="83"/>
      <c r="AG57" s="83"/>
    </row>
    <row r="58" spans="1:33" ht="15.75" customHeight="1" outlineLevel="2" x14ac:dyDescent="0.2">
      <c r="A58" s="96">
        <v>56</v>
      </c>
      <c r="B58" s="96" t="s">
        <v>23</v>
      </c>
      <c r="C58" s="96">
        <v>2019</v>
      </c>
      <c r="D58" s="97">
        <v>43792</v>
      </c>
      <c r="E58" s="98">
        <v>1.81</v>
      </c>
      <c r="F58" s="99">
        <v>15</v>
      </c>
      <c r="G58" s="100">
        <v>6400</v>
      </c>
      <c r="H58" s="100">
        <v>4000</v>
      </c>
      <c r="I58" s="100">
        <v>7800</v>
      </c>
      <c r="J58" s="100">
        <v>18</v>
      </c>
      <c r="K58" s="100">
        <v>940</v>
      </c>
      <c r="L58" s="100">
        <v>4200</v>
      </c>
      <c r="M58" s="100">
        <f t="shared" si="0"/>
        <v>30.166666666666668</v>
      </c>
      <c r="N58" s="83"/>
      <c r="O58" s="83"/>
      <c r="P58" s="83"/>
      <c r="Q58" s="83"/>
      <c r="R58" s="83"/>
      <c r="S58" s="83"/>
      <c r="T58" s="83"/>
      <c r="U58" s="83"/>
      <c r="V58" s="83"/>
      <c r="W58" s="83"/>
      <c r="X58" s="83"/>
      <c r="Y58" s="83"/>
      <c r="Z58" s="83"/>
      <c r="AA58" s="83"/>
      <c r="AB58" s="83"/>
      <c r="AC58" s="83"/>
      <c r="AD58" s="83"/>
      <c r="AE58" s="83"/>
      <c r="AF58" s="83"/>
      <c r="AG58" s="83"/>
    </row>
    <row r="59" spans="1:33" ht="15.75" customHeight="1" outlineLevel="2" x14ac:dyDescent="0.2">
      <c r="A59" s="96">
        <v>57</v>
      </c>
      <c r="B59" s="96" t="s">
        <v>24</v>
      </c>
      <c r="C59" s="96">
        <v>2019</v>
      </c>
      <c r="D59" s="97">
        <v>43805</v>
      </c>
      <c r="E59" s="98">
        <v>1.76</v>
      </c>
      <c r="F59" s="99">
        <v>15</v>
      </c>
      <c r="G59" s="100">
        <v>5900</v>
      </c>
      <c r="H59" s="100">
        <v>4800</v>
      </c>
      <c r="I59" s="100">
        <v>8800</v>
      </c>
      <c r="J59" s="100">
        <v>26</v>
      </c>
      <c r="K59" s="100">
        <v>660</v>
      </c>
      <c r="L59" s="100">
        <v>3900</v>
      </c>
      <c r="M59" s="100">
        <f t="shared" si="0"/>
        <v>29.333333333333332</v>
      </c>
      <c r="N59" s="89"/>
      <c r="O59" s="89"/>
      <c r="P59" s="89"/>
      <c r="Q59" s="89"/>
      <c r="R59" s="89"/>
      <c r="S59" s="89"/>
      <c r="T59" s="89"/>
      <c r="U59" s="89"/>
      <c r="V59" s="89"/>
      <c r="W59" s="89"/>
      <c r="X59" s="89"/>
      <c r="Y59" s="89"/>
      <c r="Z59" s="89"/>
      <c r="AA59" s="89"/>
      <c r="AB59" s="89"/>
      <c r="AC59" s="89"/>
      <c r="AD59" s="89"/>
      <c r="AE59" s="89"/>
      <c r="AF59" s="89"/>
      <c r="AG59" s="89"/>
    </row>
    <row r="60" spans="1:33" ht="15.75" customHeight="1" outlineLevel="2" x14ac:dyDescent="0.2">
      <c r="A60" s="96">
        <v>58</v>
      </c>
      <c r="B60" s="96" t="s">
        <v>25</v>
      </c>
      <c r="C60" s="96">
        <v>2020</v>
      </c>
      <c r="D60" s="97">
        <v>43846</v>
      </c>
      <c r="E60" s="98">
        <v>0.94</v>
      </c>
      <c r="F60" s="99">
        <v>15</v>
      </c>
      <c r="G60" s="100">
        <v>4800</v>
      </c>
      <c r="H60" s="100">
        <v>3800</v>
      </c>
      <c r="I60" s="100">
        <v>9000</v>
      </c>
      <c r="J60" s="100">
        <v>12</v>
      </c>
      <c r="K60" s="100">
        <v>980</v>
      </c>
      <c r="L60" s="100">
        <v>3800</v>
      </c>
      <c r="M60" s="100">
        <f t="shared" si="0"/>
        <v>15.666666666666666</v>
      </c>
      <c r="N60" s="84"/>
      <c r="O60" s="83"/>
      <c r="P60" s="83"/>
      <c r="Q60" s="83"/>
      <c r="R60" s="83"/>
      <c r="S60" s="83"/>
      <c r="T60" s="83"/>
      <c r="U60" s="83"/>
      <c r="V60" s="83"/>
      <c r="W60" s="83"/>
      <c r="X60" s="83"/>
      <c r="Y60" s="83"/>
      <c r="Z60" s="83"/>
      <c r="AA60" s="83"/>
      <c r="AB60" s="83"/>
      <c r="AC60" s="83"/>
      <c r="AD60" s="83"/>
      <c r="AE60" s="83"/>
      <c r="AF60" s="83"/>
      <c r="AG60" s="83"/>
    </row>
    <row r="61" spans="1:33" ht="15.75" customHeight="1" outlineLevel="2" x14ac:dyDescent="0.2">
      <c r="A61" s="96">
        <v>59</v>
      </c>
      <c r="B61" s="96" t="s">
        <v>27</v>
      </c>
      <c r="C61" s="96">
        <v>2020</v>
      </c>
      <c r="D61" s="97">
        <v>43871</v>
      </c>
      <c r="E61" s="98">
        <v>1.71</v>
      </c>
      <c r="F61" s="99">
        <v>15</v>
      </c>
      <c r="G61" s="100">
        <v>5600</v>
      </c>
      <c r="H61" s="100">
        <v>3000</v>
      </c>
      <c r="I61" s="100">
        <v>12000</v>
      </c>
      <c r="J61" s="100">
        <v>18</v>
      </c>
      <c r="K61" s="100">
        <v>1040</v>
      </c>
      <c r="L61" s="100">
        <v>4800</v>
      </c>
      <c r="M61" s="100">
        <f t="shared" si="0"/>
        <v>28.5</v>
      </c>
      <c r="N61" s="84"/>
      <c r="O61" s="83"/>
      <c r="P61" s="83"/>
      <c r="Q61" s="83"/>
      <c r="R61" s="83"/>
      <c r="S61" s="83"/>
      <c r="T61" s="83"/>
      <c r="U61" s="83"/>
      <c r="V61" s="83"/>
      <c r="W61" s="83"/>
      <c r="X61" s="83"/>
      <c r="Y61" s="83"/>
      <c r="Z61" s="83"/>
      <c r="AA61" s="83"/>
      <c r="AB61" s="83"/>
      <c r="AC61" s="83"/>
      <c r="AD61" s="83"/>
      <c r="AE61" s="83"/>
      <c r="AF61" s="83"/>
      <c r="AG61" s="83"/>
    </row>
    <row r="62" spans="1:33" ht="15.75" customHeight="1" outlineLevel="2" x14ac:dyDescent="0.2">
      <c r="A62" s="96">
        <v>60</v>
      </c>
      <c r="B62" s="96" t="s">
        <v>28</v>
      </c>
      <c r="C62" s="96">
        <v>2020</v>
      </c>
      <c r="D62" s="97">
        <v>43920</v>
      </c>
      <c r="E62" s="98">
        <v>1.81</v>
      </c>
      <c r="F62" s="99">
        <v>15</v>
      </c>
      <c r="G62" s="100">
        <v>7200</v>
      </c>
      <c r="H62" s="100">
        <v>3400</v>
      </c>
      <c r="I62" s="100">
        <v>9800</v>
      </c>
      <c r="J62" s="100">
        <v>8</v>
      </c>
      <c r="K62" s="100">
        <v>800</v>
      </c>
      <c r="L62" s="100">
        <v>6400</v>
      </c>
      <c r="M62" s="100">
        <f t="shared" si="0"/>
        <v>30.166666666666668</v>
      </c>
      <c r="N62" s="84"/>
      <c r="O62" s="83"/>
      <c r="P62" s="83"/>
      <c r="Q62" s="83"/>
      <c r="R62" s="83"/>
      <c r="S62" s="83"/>
      <c r="T62" s="83"/>
      <c r="U62" s="83"/>
      <c r="V62" s="83"/>
      <c r="W62" s="83"/>
      <c r="X62" s="83"/>
      <c r="Y62" s="83"/>
      <c r="Z62" s="83"/>
      <c r="AA62" s="83"/>
      <c r="AB62" s="83"/>
      <c r="AC62" s="83"/>
      <c r="AD62" s="83"/>
      <c r="AE62" s="83"/>
      <c r="AF62" s="83"/>
      <c r="AG62" s="83"/>
    </row>
    <row r="63" spans="1:33" ht="15.75" customHeight="1" outlineLevel="2" x14ac:dyDescent="0.2">
      <c r="A63" s="96">
        <v>61</v>
      </c>
      <c r="B63" s="90" t="s">
        <v>29</v>
      </c>
      <c r="C63" s="96">
        <v>2020</v>
      </c>
      <c r="D63" s="97">
        <v>43935</v>
      </c>
      <c r="E63" s="98">
        <v>2.72</v>
      </c>
      <c r="F63" s="99">
        <v>15</v>
      </c>
      <c r="G63" s="100">
        <v>4400</v>
      </c>
      <c r="H63" s="100">
        <v>3960</v>
      </c>
      <c r="I63" s="100">
        <v>6000</v>
      </c>
      <c r="J63" s="100">
        <v>27</v>
      </c>
      <c r="K63" s="100">
        <v>1200</v>
      </c>
      <c r="L63" s="100">
        <v>5800</v>
      </c>
      <c r="M63" s="100">
        <f t="shared" si="0"/>
        <v>45.333333333333336</v>
      </c>
      <c r="N63" s="84"/>
      <c r="O63" s="83"/>
      <c r="P63" s="83"/>
      <c r="Q63" s="83"/>
      <c r="R63" s="83"/>
      <c r="S63" s="83"/>
      <c r="T63" s="83"/>
      <c r="U63" s="83"/>
      <c r="V63" s="83"/>
      <c r="W63" s="83"/>
      <c r="X63" s="83"/>
      <c r="Y63" s="83"/>
      <c r="Z63" s="83"/>
      <c r="AA63" s="83"/>
      <c r="AB63" s="83"/>
      <c r="AC63" s="83"/>
      <c r="AD63" s="83"/>
      <c r="AE63" s="83"/>
      <c r="AF63" s="83"/>
      <c r="AG63" s="83"/>
    </row>
    <row r="64" spans="1:33" ht="15.75" customHeight="1" outlineLevel="2" x14ac:dyDescent="0.2">
      <c r="A64" s="96">
        <v>62</v>
      </c>
      <c r="B64" s="90" t="s">
        <v>16</v>
      </c>
      <c r="C64" s="96">
        <v>2020</v>
      </c>
      <c r="D64" s="97">
        <v>43959</v>
      </c>
      <c r="E64" s="98">
        <v>1.61</v>
      </c>
      <c r="F64" s="99">
        <v>15</v>
      </c>
      <c r="G64" s="100">
        <v>5400</v>
      </c>
      <c r="H64" s="100">
        <v>4100</v>
      </c>
      <c r="I64" s="100">
        <v>7200</v>
      </c>
      <c r="J64" s="100">
        <v>11</v>
      </c>
      <c r="K64" s="100">
        <v>1000</v>
      </c>
      <c r="L64" s="100">
        <v>5600</v>
      </c>
      <c r="M64" s="100">
        <f t="shared" si="0"/>
        <v>26.833333333333332</v>
      </c>
      <c r="N64" s="83"/>
      <c r="O64" s="83"/>
      <c r="P64" s="83"/>
      <c r="Q64" s="83"/>
      <c r="R64" s="83"/>
      <c r="S64" s="83"/>
      <c r="T64" s="83"/>
      <c r="U64" s="83"/>
      <c r="V64" s="83"/>
      <c r="W64" s="83"/>
      <c r="X64" s="83"/>
      <c r="Y64" s="83"/>
      <c r="Z64" s="83"/>
      <c r="AA64" s="83"/>
      <c r="AB64" s="83"/>
      <c r="AC64" s="83"/>
      <c r="AD64" s="83"/>
      <c r="AE64" s="83"/>
      <c r="AF64" s="83"/>
      <c r="AG64" s="83"/>
    </row>
    <row r="65" spans="1:33" ht="15.75" customHeight="1" outlineLevel="2" x14ac:dyDescent="0.2">
      <c r="A65" s="96">
        <v>63</v>
      </c>
      <c r="B65" s="90" t="s">
        <v>17</v>
      </c>
      <c r="C65" s="96">
        <v>2020</v>
      </c>
      <c r="D65" s="97">
        <v>43988</v>
      </c>
      <c r="E65" s="98">
        <v>2.4300000000000002</v>
      </c>
      <c r="F65" s="99">
        <v>15</v>
      </c>
      <c r="G65" s="100">
        <v>4800</v>
      </c>
      <c r="H65" s="100">
        <v>3200</v>
      </c>
      <c r="I65" s="100">
        <v>6300</v>
      </c>
      <c r="J65" s="100">
        <v>20</v>
      </c>
      <c r="K65" s="100">
        <v>780</v>
      </c>
      <c r="L65" s="100">
        <v>4800</v>
      </c>
      <c r="M65" s="100">
        <f t="shared" si="0"/>
        <v>40.5</v>
      </c>
      <c r="N65" s="83"/>
      <c r="O65" s="83"/>
      <c r="P65" s="83"/>
      <c r="Q65" s="83"/>
      <c r="R65" s="83"/>
      <c r="S65" s="83"/>
      <c r="T65" s="83"/>
      <c r="U65" s="83"/>
      <c r="V65" s="83"/>
      <c r="W65" s="83"/>
      <c r="X65" s="83"/>
      <c r="Y65" s="83"/>
      <c r="Z65" s="83"/>
      <c r="AA65" s="83"/>
      <c r="AB65" s="83"/>
      <c r="AC65" s="83"/>
      <c r="AD65" s="83"/>
      <c r="AE65" s="83"/>
      <c r="AF65" s="83"/>
      <c r="AG65" s="83"/>
    </row>
    <row r="66" spans="1:33" ht="15.75" customHeight="1" outlineLevel="2" x14ac:dyDescent="0.2">
      <c r="A66" s="96">
        <v>64</v>
      </c>
      <c r="B66" s="90" t="s">
        <v>17</v>
      </c>
      <c r="C66" s="96">
        <v>2020</v>
      </c>
      <c r="D66" s="97">
        <v>44001</v>
      </c>
      <c r="E66" s="98">
        <v>2.29</v>
      </c>
      <c r="F66" s="99">
        <v>15</v>
      </c>
      <c r="G66" s="100">
        <v>6700</v>
      </c>
      <c r="H66" s="100">
        <v>3600</v>
      </c>
      <c r="I66" s="100">
        <v>8200</v>
      </c>
      <c r="J66" s="100">
        <v>9</v>
      </c>
      <c r="K66" s="100">
        <v>720</v>
      </c>
      <c r="L66" s="100">
        <v>5400</v>
      </c>
      <c r="M66" s="100">
        <f t="shared" si="0"/>
        <v>38.166666666666664</v>
      </c>
      <c r="N66" s="83"/>
      <c r="O66" s="83"/>
      <c r="P66" s="83"/>
      <c r="Q66" s="83"/>
      <c r="R66" s="83"/>
      <c r="S66" s="83"/>
      <c r="T66" s="83"/>
      <c r="U66" s="83"/>
      <c r="V66" s="83"/>
      <c r="W66" s="83"/>
      <c r="X66" s="83"/>
      <c r="Y66" s="83"/>
      <c r="Z66" s="83"/>
      <c r="AA66" s="83"/>
      <c r="AB66" s="83"/>
      <c r="AC66" s="83"/>
      <c r="AD66" s="83"/>
      <c r="AE66" s="83"/>
      <c r="AF66" s="83"/>
      <c r="AG66" s="83"/>
    </row>
    <row r="67" spans="1:33" ht="15.75" customHeight="1" x14ac:dyDescent="0.2">
      <c r="A67" s="96">
        <v>65</v>
      </c>
      <c r="B67" s="90" t="s">
        <v>42</v>
      </c>
      <c r="C67" s="90">
        <v>2020</v>
      </c>
      <c r="D67" s="97">
        <v>44014</v>
      </c>
      <c r="E67" s="98">
        <v>1.97</v>
      </c>
      <c r="F67" s="99">
        <v>15</v>
      </c>
      <c r="G67" s="100">
        <v>6000</v>
      </c>
      <c r="H67" s="100">
        <v>4000</v>
      </c>
      <c r="I67" s="100">
        <v>7000</v>
      </c>
      <c r="J67" s="100">
        <v>11</v>
      </c>
      <c r="K67" s="100">
        <v>670</v>
      </c>
      <c r="L67" s="100">
        <v>5300</v>
      </c>
      <c r="M67" s="94">
        <f t="shared" si="0"/>
        <v>32.833333333333336</v>
      </c>
      <c r="N67" s="84"/>
      <c r="O67" s="95"/>
      <c r="P67" s="95"/>
      <c r="Q67" s="95"/>
      <c r="R67" s="95"/>
      <c r="S67" s="95"/>
      <c r="T67" s="95"/>
      <c r="U67" s="95"/>
      <c r="V67" s="95"/>
      <c r="W67" s="95"/>
      <c r="X67" s="95"/>
      <c r="Y67" s="95"/>
      <c r="Z67" s="95"/>
      <c r="AA67" s="95"/>
      <c r="AB67" s="95"/>
      <c r="AC67" s="95"/>
      <c r="AD67" s="95"/>
      <c r="AE67" s="95"/>
      <c r="AF67" s="95"/>
      <c r="AG67" s="95"/>
    </row>
    <row r="68" spans="1:33" ht="15.75" customHeight="1" x14ac:dyDescent="0.2">
      <c r="A68" s="96">
        <v>66</v>
      </c>
      <c r="B68" s="90" t="s">
        <v>18</v>
      </c>
      <c r="C68" s="90">
        <v>2020</v>
      </c>
      <c r="D68" s="97">
        <v>44036</v>
      </c>
      <c r="E68" s="98">
        <v>1.52</v>
      </c>
      <c r="F68" s="99">
        <v>15</v>
      </c>
      <c r="G68" s="100">
        <v>6800</v>
      </c>
      <c r="H68" s="100">
        <v>2950</v>
      </c>
      <c r="I68" s="100">
        <v>6400</v>
      </c>
      <c r="J68" s="100">
        <v>8</v>
      </c>
      <c r="K68" s="100">
        <v>980</v>
      </c>
      <c r="L68" s="100">
        <v>6050</v>
      </c>
      <c r="M68" s="94">
        <f t="shared" si="0"/>
        <v>25.333333333333332</v>
      </c>
      <c r="N68" s="84"/>
      <c r="O68" s="95"/>
      <c r="P68" s="95"/>
      <c r="Q68" s="95"/>
      <c r="R68" s="95"/>
      <c r="S68" s="95"/>
      <c r="T68" s="95"/>
      <c r="U68" s="95"/>
      <c r="V68" s="95"/>
      <c r="W68" s="95"/>
      <c r="X68" s="95"/>
      <c r="Y68" s="95"/>
      <c r="Z68" s="95"/>
      <c r="AA68" s="95"/>
      <c r="AB68" s="95"/>
      <c r="AC68" s="95"/>
      <c r="AD68" s="95"/>
      <c r="AE68" s="95"/>
      <c r="AF68" s="95"/>
      <c r="AG68" s="95"/>
    </row>
    <row r="69" spans="1:33" ht="15.75" customHeight="1" outlineLevel="1" x14ac:dyDescent="0.2">
      <c r="A69" s="96">
        <v>67</v>
      </c>
      <c r="B69" s="90" t="s">
        <v>20</v>
      </c>
      <c r="C69" s="90">
        <v>2020</v>
      </c>
      <c r="D69" s="97">
        <v>44046</v>
      </c>
      <c r="E69" s="98">
        <v>0.61</v>
      </c>
      <c r="F69" s="99">
        <v>12</v>
      </c>
      <c r="G69" s="100">
        <v>5950</v>
      </c>
      <c r="H69" s="100">
        <v>3600</v>
      </c>
      <c r="I69" s="100">
        <v>8000</v>
      </c>
      <c r="J69" s="100">
        <v>12</v>
      </c>
      <c r="K69" s="100">
        <v>1050</v>
      </c>
      <c r="L69" s="100">
        <v>4400</v>
      </c>
      <c r="M69" s="94">
        <f t="shared" si="0"/>
        <v>10.166666666666666</v>
      </c>
      <c r="N69" s="84"/>
      <c r="O69" s="83"/>
      <c r="P69" s="83"/>
      <c r="Q69" s="83"/>
      <c r="R69" s="83"/>
      <c r="S69" s="83"/>
      <c r="T69" s="83"/>
      <c r="U69" s="83"/>
      <c r="V69" s="83"/>
      <c r="W69" s="83"/>
      <c r="X69" s="83"/>
      <c r="Y69" s="83"/>
      <c r="Z69" s="83"/>
      <c r="AA69" s="83"/>
      <c r="AB69" s="83"/>
      <c r="AC69" s="83"/>
      <c r="AD69" s="83"/>
      <c r="AE69" s="83"/>
      <c r="AF69" s="83"/>
      <c r="AG69" s="83"/>
    </row>
    <row r="70" spans="1:33" ht="15.75" customHeight="1" outlineLevel="1" x14ac:dyDescent="0.2">
      <c r="A70" s="96">
        <v>68</v>
      </c>
      <c r="B70" s="90" t="s">
        <v>21</v>
      </c>
      <c r="C70" s="90">
        <v>2020</v>
      </c>
      <c r="D70" s="97">
        <v>44088</v>
      </c>
      <c r="E70" s="98">
        <v>1.18</v>
      </c>
      <c r="F70" s="99">
        <v>15</v>
      </c>
      <c r="G70" s="100">
        <v>7200</v>
      </c>
      <c r="H70" s="100">
        <v>4200</v>
      </c>
      <c r="I70" s="100">
        <v>8800</v>
      </c>
      <c r="J70" s="100">
        <v>24</v>
      </c>
      <c r="K70" s="100">
        <v>1200</v>
      </c>
      <c r="L70" s="100">
        <v>5100</v>
      </c>
      <c r="M70" s="94">
        <f t="shared" si="0"/>
        <v>19.666666666666668</v>
      </c>
      <c r="N70" s="84"/>
      <c r="O70" s="83"/>
      <c r="P70" s="83"/>
      <c r="Q70" s="83"/>
      <c r="R70" s="83"/>
      <c r="S70" s="83"/>
      <c r="T70" s="83"/>
      <c r="U70" s="83"/>
      <c r="V70" s="83"/>
      <c r="W70" s="83"/>
      <c r="X70" s="83"/>
      <c r="Y70" s="83"/>
      <c r="Z70" s="83"/>
      <c r="AA70" s="83"/>
      <c r="AB70" s="83"/>
      <c r="AC70" s="83"/>
      <c r="AD70" s="83"/>
      <c r="AE70" s="83"/>
      <c r="AF70" s="83"/>
      <c r="AG70" s="83"/>
    </row>
    <row r="71" spans="1:33" ht="15.75" customHeight="1" outlineLevel="1" x14ac:dyDescent="0.2">
      <c r="A71" s="96">
        <v>69</v>
      </c>
      <c r="B71" s="90" t="s">
        <v>22</v>
      </c>
      <c r="C71" s="90">
        <v>2020</v>
      </c>
      <c r="D71" s="97">
        <v>44134</v>
      </c>
      <c r="E71" s="98">
        <v>1.82</v>
      </c>
      <c r="F71" s="99">
        <v>15</v>
      </c>
      <c r="G71" s="100">
        <v>6400</v>
      </c>
      <c r="H71" s="100">
        <v>4200</v>
      </c>
      <c r="I71" s="100">
        <v>7200</v>
      </c>
      <c r="J71" s="100">
        <v>18</v>
      </c>
      <c r="K71" s="100">
        <v>2200</v>
      </c>
      <c r="L71" s="100">
        <v>3800</v>
      </c>
      <c r="M71" s="94">
        <f t="shared" si="0"/>
        <v>30.333333333333332</v>
      </c>
      <c r="N71" s="84"/>
      <c r="O71" s="83"/>
      <c r="P71" s="83"/>
      <c r="Q71" s="83"/>
      <c r="R71" s="83"/>
      <c r="S71" s="83"/>
      <c r="T71" s="83"/>
      <c r="U71" s="83"/>
      <c r="V71" s="83"/>
      <c r="W71" s="83"/>
      <c r="X71" s="83"/>
      <c r="Y71" s="83"/>
      <c r="Z71" s="83"/>
      <c r="AA71" s="83"/>
      <c r="AB71" s="83"/>
      <c r="AC71" s="83"/>
      <c r="AD71" s="83"/>
      <c r="AE71" s="83"/>
      <c r="AF71" s="83"/>
      <c r="AG71" s="83"/>
    </row>
    <row r="72" spans="1:33" ht="15.75" customHeight="1" outlineLevel="1" x14ac:dyDescent="0.2">
      <c r="A72" s="90">
        <v>70</v>
      </c>
      <c r="B72" s="90" t="s">
        <v>24</v>
      </c>
      <c r="C72" s="90">
        <v>2020</v>
      </c>
      <c r="D72" s="97">
        <v>44166</v>
      </c>
      <c r="E72" s="98">
        <v>2.79</v>
      </c>
      <c r="F72" s="99">
        <v>15</v>
      </c>
      <c r="G72" s="100">
        <v>5300</v>
      </c>
      <c r="H72" s="100">
        <v>3100</v>
      </c>
      <c r="I72" s="100">
        <v>9900</v>
      </c>
      <c r="J72" s="100">
        <v>9</v>
      </c>
      <c r="K72" s="100">
        <v>1480</v>
      </c>
      <c r="L72" s="100">
        <v>5400</v>
      </c>
      <c r="M72" s="94">
        <f t="shared" si="0"/>
        <v>46.5</v>
      </c>
      <c r="N72" s="88"/>
      <c r="O72" s="89"/>
      <c r="P72" s="89"/>
      <c r="Q72" s="89"/>
      <c r="R72" s="89"/>
      <c r="S72" s="89"/>
      <c r="T72" s="89"/>
      <c r="U72" s="89"/>
      <c r="V72" s="89"/>
      <c r="W72" s="89"/>
      <c r="X72" s="89"/>
      <c r="Y72" s="89"/>
      <c r="Z72" s="89"/>
      <c r="AA72" s="89"/>
      <c r="AB72" s="89"/>
      <c r="AC72" s="89"/>
      <c r="AD72" s="89"/>
      <c r="AE72" s="89"/>
      <c r="AF72" s="89"/>
      <c r="AG72" s="89"/>
    </row>
    <row r="73" spans="1:33" ht="15.75" customHeight="1" outlineLevel="1" x14ac:dyDescent="0.2">
      <c r="A73" s="90">
        <v>71</v>
      </c>
      <c r="B73" s="90" t="s">
        <v>25</v>
      </c>
      <c r="C73" s="90">
        <v>2021</v>
      </c>
      <c r="D73" s="97">
        <v>44200</v>
      </c>
      <c r="E73" s="98">
        <v>1.68</v>
      </c>
      <c r="F73" s="99">
        <v>15</v>
      </c>
      <c r="G73" s="100">
        <v>4900</v>
      </c>
      <c r="H73" s="100">
        <v>3000</v>
      </c>
      <c r="I73" s="100">
        <v>10500</v>
      </c>
      <c r="J73" s="100">
        <v>14</v>
      </c>
      <c r="K73" s="100">
        <v>980</v>
      </c>
      <c r="L73" s="100">
        <v>7200</v>
      </c>
      <c r="M73" s="94">
        <f t="shared" si="0"/>
        <v>28</v>
      </c>
      <c r="N73" s="88"/>
      <c r="O73" s="89"/>
      <c r="P73" s="89"/>
      <c r="Q73" s="89"/>
      <c r="R73" s="89"/>
      <c r="S73" s="89"/>
      <c r="T73" s="89"/>
      <c r="U73" s="89"/>
      <c r="V73" s="89"/>
      <c r="W73" s="89"/>
      <c r="X73" s="89"/>
      <c r="Y73" s="89"/>
      <c r="Z73" s="89"/>
      <c r="AA73" s="89"/>
      <c r="AB73" s="89"/>
      <c r="AC73" s="89"/>
      <c r="AD73" s="89"/>
      <c r="AE73" s="89"/>
      <c r="AF73" s="89"/>
      <c r="AG73" s="89"/>
    </row>
    <row r="74" spans="1:33" ht="15.75" customHeight="1" outlineLevel="1" x14ac:dyDescent="0.2">
      <c r="A74" s="96">
        <v>72</v>
      </c>
      <c r="B74" s="101" t="s">
        <v>27</v>
      </c>
      <c r="C74" s="96">
        <v>2021</v>
      </c>
      <c r="D74" s="97">
        <v>44244</v>
      </c>
      <c r="E74" s="98">
        <v>1.21</v>
      </c>
      <c r="F74" s="100">
        <v>15</v>
      </c>
      <c r="G74" s="100">
        <v>4400</v>
      </c>
      <c r="H74" s="100">
        <v>1200</v>
      </c>
      <c r="I74" s="100">
        <v>7200</v>
      </c>
      <c r="J74" s="100">
        <v>21</v>
      </c>
      <c r="K74" s="100">
        <v>1420</v>
      </c>
      <c r="L74" s="100">
        <v>4900</v>
      </c>
      <c r="M74" s="39">
        <f t="shared" si="0"/>
        <v>20.166666666666668</v>
      </c>
      <c r="N74" s="88"/>
      <c r="O74" s="89"/>
      <c r="P74" s="89"/>
      <c r="Q74" s="89"/>
      <c r="R74" s="89"/>
      <c r="S74" s="89"/>
      <c r="T74" s="89"/>
      <c r="U74" s="89"/>
      <c r="V74" s="89"/>
      <c r="W74" s="89"/>
      <c r="X74" s="89"/>
      <c r="Y74" s="89"/>
      <c r="Z74" s="89"/>
      <c r="AA74" s="89"/>
      <c r="AB74" s="89"/>
      <c r="AC74" s="89"/>
      <c r="AD74" s="89"/>
      <c r="AE74" s="89"/>
      <c r="AF74" s="89"/>
      <c r="AG74" s="89"/>
    </row>
    <row r="75" spans="1:33" ht="15.75" customHeight="1" outlineLevel="1" x14ac:dyDescent="0.2">
      <c r="A75" s="96">
        <v>73</v>
      </c>
      <c r="B75" s="101" t="s">
        <v>28</v>
      </c>
      <c r="C75" s="96">
        <v>2021</v>
      </c>
      <c r="D75" s="97">
        <v>44282</v>
      </c>
      <c r="E75" s="98">
        <v>2.48</v>
      </c>
      <c r="F75" s="100">
        <v>15</v>
      </c>
      <c r="G75" s="100">
        <v>5000</v>
      </c>
      <c r="H75" s="100">
        <v>1800</v>
      </c>
      <c r="I75" s="100">
        <v>6800</v>
      </c>
      <c r="J75" s="100">
        <v>18</v>
      </c>
      <c r="K75" s="100">
        <v>840</v>
      </c>
      <c r="L75" s="100">
        <v>4000</v>
      </c>
      <c r="M75" s="39">
        <f t="shared" si="0"/>
        <v>41.333333333333336</v>
      </c>
      <c r="N75" s="88"/>
      <c r="O75" s="89"/>
      <c r="P75" s="89"/>
      <c r="Q75" s="89"/>
      <c r="R75" s="89"/>
      <c r="S75" s="89"/>
      <c r="T75" s="89"/>
      <c r="U75" s="89"/>
      <c r="V75" s="89"/>
      <c r="W75" s="89"/>
      <c r="X75" s="89"/>
      <c r="Y75" s="89"/>
      <c r="Z75" s="89"/>
      <c r="AA75" s="89"/>
      <c r="AB75" s="89"/>
      <c r="AC75" s="89"/>
      <c r="AD75" s="89"/>
      <c r="AE75" s="89"/>
      <c r="AF75" s="89"/>
      <c r="AG75" s="89"/>
    </row>
    <row r="76" spans="1:33" ht="15.75" customHeight="1" outlineLevel="1" x14ac:dyDescent="0.2">
      <c r="A76" s="96">
        <v>74</v>
      </c>
      <c r="B76" s="101" t="s">
        <v>16</v>
      </c>
      <c r="C76" s="90">
        <v>2021</v>
      </c>
      <c r="D76" s="97">
        <v>44320</v>
      </c>
      <c r="E76" s="98">
        <v>2.4900000000000002</v>
      </c>
      <c r="F76" s="100">
        <v>15</v>
      </c>
      <c r="G76" s="100">
        <v>4900</v>
      </c>
      <c r="H76" s="100">
        <v>1000</v>
      </c>
      <c r="I76" s="100">
        <v>8000</v>
      </c>
      <c r="J76" s="100">
        <v>30</v>
      </c>
      <c r="K76" s="100">
        <v>1800</v>
      </c>
      <c r="L76" s="100">
        <v>4800</v>
      </c>
      <c r="M76" s="39">
        <f t="shared" si="0"/>
        <v>41.5</v>
      </c>
      <c r="N76" s="88"/>
      <c r="O76" s="89"/>
      <c r="P76" s="89"/>
      <c r="Q76" s="89"/>
      <c r="R76" s="89"/>
      <c r="S76" s="89"/>
      <c r="T76" s="89"/>
      <c r="U76" s="89"/>
      <c r="V76" s="89"/>
      <c r="W76" s="89"/>
      <c r="X76" s="89"/>
      <c r="Y76" s="89"/>
      <c r="Z76" s="89"/>
      <c r="AA76" s="89"/>
      <c r="AB76" s="89"/>
      <c r="AC76" s="89"/>
      <c r="AD76" s="89"/>
      <c r="AE76" s="89"/>
      <c r="AF76" s="89"/>
      <c r="AG76" s="89"/>
    </row>
    <row r="77" spans="1:33" ht="15.75" customHeight="1" outlineLevel="1" x14ac:dyDescent="0.2">
      <c r="A77" s="96">
        <v>75</v>
      </c>
      <c r="B77" s="101" t="s">
        <v>16</v>
      </c>
      <c r="C77" s="96">
        <v>2021</v>
      </c>
      <c r="D77" s="97">
        <v>44324</v>
      </c>
      <c r="E77" s="98">
        <v>2.57</v>
      </c>
      <c r="F77" s="100">
        <v>15</v>
      </c>
      <c r="G77" s="100">
        <v>4800</v>
      </c>
      <c r="H77" s="100">
        <v>1200</v>
      </c>
      <c r="I77" s="100">
        <v>7600</v>
      </c>
      <c r="J77" s="100">
        <v>12</v>
      </c>
      <c r="K77" s="100">
        <v>1480</v>
      </c>
      <c r="L77" s="100">
        <v>5400</v>
      </c>
      <c r="M77" s="39">
        <f t="shared" si="0"/>
        <v>42.833333333333336</v>
      </c>
      <c r="N77" s="88"/>
      <c r="O77" s="89"/>
      <c r="P77" s="89"/>
      <c r="Q77" s="89"/>
      <c r="R77" s="89"/>
      <c r="S77" s="89"/>
      <c r="T77" s="89"/>
      <c r="U77" s="89"/>
      <c r="V77" s="89"/>
      <c r="W77" s="89"/>
      <c r="X77" s="89"/>
      <c r="Y77" s="89"/>
      <c r="Z77" s="89"/>
      <c r="AA77" s="89"/>
      <c r="AB77" s="89"/>
      <c r="AC77" s="89"/>
      <c r="AD77" s="89"/>
      <c r="AE77" s="89"/>
      <c r="AF77" s="89"/>
      <c r="AG77" s="89"/>
    </row>
    <row r="78" spans="1:33" ht="15.75" customHeight="1" outlineLevel="1" x14ac:dyDescent="0.2">
      <c r="A78" s="96">
        <v>76</v>
      </c>
      <c r="B78" s="101" t="s">
        <v>16</v>
      </c>
      <c r="C78" s="96">
        <v>2021</v>
      </c>
      <c r="D78" s="97">
        <v>44344</v>
      </c>
      <c r="E78" s="98">
        <v>1.96</v>
      </c>
      <c r="F78" s="100">
        <v>15</v>
      </c>
      <c r="G78" s="100">
        <v>5800</v>
      </c>
      <c r="H78" s="100">
        <v>960</v>
      </c>
      <c r="I78" s="100">
        <v>8400</v>
      </c>
      <c r="J78" s="100">
        <v>14</v>
      </c>
      <c r="K78" s="100">
        <v>1900</v>
      </c>
      <c r="L78" s="100">
        <v>5400</v>
      </c>
      <c r="M78" s="39">
        <f t="shared" si="0"/>
        <v>32.666666666666664</v>
      </c>
      <c r="N78" s="88"/>
      <c r="O78" s="89"/>
      <c r="P78" s="89"/>
      <c r="Q78" s="89"/>
      <c r="R78" s="89"/>
      <c r="S78" s="89"/>
      <c r="T78" s="89"/>
      <c r="U78" s="89"/>
      <c r="V78" s="89"/>
      <c r="W78" s="89"/>
      <c r="X78" s="89"/>
      <c r="Y78" s="89"/>
      <c r="Z78" s="89"/>
      <c r="AA78" s="89"/>
      <c r="AB78" s="89"/>
      <c r="AC78" s="89"/>
      <c r="AD78" s="89"/>
      <c r="AE78" s="89"/>
      <c r="AF78" s="89"/>
      <c r="AG78" s="89"/>
    </row>
    <row r="79" spans="1:33" ht="15.75" customHeight="1" outlineLevel="1" x14ac:dyDescent="0.2">
      <c r="A79" s="96">
        <v>77</v>
      </c>
      <c r="B79" s="101" t="s">
        <v>17</v>
      </c>
      <c r="C79" s="90">
        <v>2021</v>
      </c>
      <c r="D79" s="97">
        <v>44358</v>
      </c>
      <c r="E79" s="98">
        <v>2.91</v>
      </c>
      <c r="F79" s="100">
        <v>15</v>
      </c>
      <c r="G79" s="100">
        <v>3600</v>
      </c>
      <c r="H79" s="100">
        <v>800</v>
      </c>
      <c r="I79" s="100">
        <v>6000</v>
      </c>
      <c r="J79" s="100">
        <v>21</v>
      </c>
      <c r="K79" s="100">
        <v>1500</v>
      </c>
      <c r="L79" s="100">
        <v>6400</v>
      </c>
      <c r="M79" s="39">
        <f t="shared" si="0"/>
        <v>48.5</v>
      </c>
      <c r="N79" s="88"/>
      <c r="O79" s="89"/>
      <c r="P79" s="89"/>
      <c r="Q79" s="89"/>
      <c r="R79" s="89"/>
      <c r="S79" s="89"/>
      <c r="T79" s="89"/>
      <c r="U79" s="89"/>
      <c r="V79" s="89"/>
      <c r="W79" s="89"/>
      <c r="X79" s="89"/>
      <c r="Y79" s="89"/>
      <c r="Z79" s="89"/>
      <c r="AA79" s="89"/>
      <c r="AB79" s="89"/>
      <c r="AC79" s="89"/>
      <c r="AD79" s="89"/>
      <c r="AE79" s="89"/>
      <c r="AF79" s="89"/>
      <c r="AG79" s="89"/>
    </row>
    <row r="80" spans="1:33" ht="15.75" customHeight="1" outlineLevel="1" x14ac:dyDescent="0.2">
      <c r="A80" s="96">
        <v>78</v>
      </c>
      <c r="B80" s="101" t="s">
        <v>18</v>
      </c>
      <c r="C80" s="96">
        <v>2021</v>
      </c>
      <c r="D80" s="97">
        <v>44379</v>
      </c>
      <c r="E80" s="98">
        <v>2.33</v>
      </c>
      <c r="F80" s="100">
        <v>15</v>
      </c>
      <c r="G80" s="100">
        <v>4200</v>
      </c>
      <c r="H80" s="100">
        <v>1100</v>
      </c>
      <c r="I80" s="100">
        <v>6400</v>
      </c>
      <c r="J80" s="100">
        <v>24</v>
      </c>
      <c r="K80" s="100">
        <v>1480</v>
      </c>
      <c r="L80" s="100">
        <v>4900</v>
      </c>
      <c r="M80" s="39">
        <f t="shared" si="0"/>
        <v>38.833333333333336</v>
      </c>
      <c r="N80" s="88"/>
      <c r="O80" s="89"/>
      <c r="P80" s="89"/>
      <c r="Q80" s="89"/>
      <c r="R80" s="89"/>
      <c r="S80" s="89"/>
      <c r="T80" s="89"/>
      <c r="U80" s="89"/>
      <c r="V80" s="89"/>
      <c r="W80" s="89"/>
      <c r="X80" s="89"/>
      <c r="Y80" s="89"/>
      <c r="Z80" s="89"/>
      <c r="AA80" s="89"/>
      <c r="AB80" s="89"/>
      <c r="AC80" s="89"/>
      <c r="AD80" s="89"/>
      <c r="AE80" s="89"/>
      <c r="AF80" s="89"/>
      <c r="AG80" s="89"/>
    </row>
    <row r="81" spans="1:33" ht="15.75" customHeight="1" outlineLevel="1" x14ac:dyDescent="0.2">
      <c r="A81" s="96">
        <v>79</v>
      </c>
      <c r="B81" s="101" t="s">
        <v>18</v>
      </c>
      <c r="C81" s="96">
        <v>2021</v>
      </c>
      <c r="D81" s="97">
        <v>44391</v>
      </c>
      <c r="E81" s="98">
        <v>2.58</v>
      </c>
      <c r="F81" s="100">
        <v>15</v>
      </c>
      <c r="G81" s="100">
        <v>5000</v>
      </c>
      <c r="H81" s="100">
        <v>980</v>
      </c>
      <c r="I81" s="100">
        <v>9200</v>
      </c>
      <c r="J81" s="100">
        <v>21</v>
      </c>
      <c r="K81" s="100">
        <v>1000</v>
      </c>
      <c r="L81" s="100">
        <v>7200</v>
      </c>
      <c r="M81" s="94">
        <f t="shared" si="0"/>
        <v>43</v>
      </c>
      <c r="N81" s="88"/>
      <c r="O81" s="89"/>
      <c r="P81" s="89"/>
      <c r="Q81" s="89"/>
      <c r="R81" s="89"/>
      <c r="S81" s="89"/>
      <c r="T81" s="89"/>
      <c r="U81" s="89"/>
      <c r="V81" s="89"/>
      <c r="W81" s="89"/>
      <c r="X81" s="89"/>
      <c r="Y81" s="89"/>
      <c r="Z81" s="89"/>
      <c r="AA81" s="89"/>
      <c r="AB81" s="89"/>
      <c r="AC81" s="89"/>
      <c r="AD81" s="89"/>
      <c r="AE81" s="89"/>
      <c r="AF81" s="89"/>
      <c r="AG81" s="89"/>
    </row>
    <row r="82" spans="1:33" ht="15.75" customHeight="1" outlineLevel="1" x14ac:dyDescent="0.2">
      <c r="A82" s="96">
        <v>80</v>
      </c>
      <c r="B82" s="101" t="s">
        <v>20</v>
      </c>
      <c r="C82" s="90">
        <v>2021</v>
      </c>
      <c r="D82" s="97">
        <v>44411</v>
      </c>
      <c r="E82" s="98">
        <v>3.34</v>
      </c>
      <c r="F82" s="100">
        <v>15</v>
      </c>
      <c r="G82" s="100">
        <v>5400</v>
      </c>
      <c r="H82" s="100">
        <v>960</v>
      </c>
      <c r="I82" s="100">
        <v>6200</v>
      </c>
      <c r="J82" s="100">
        <v>18</v>
      </c>
      <c r="K82" s="100">
        <v>1200</v>
      </c>
      <c r="L82" s="100">
        <v>8400</v>
      </c>
      <c r="M82" s="39">
        <f t="shared" si="0"/>
        <v>55.666666666666664</v>
      </c>
      <c r="N82" s="88"/>
      <c r="O82" s="89"/>
      <c r="P82" s="89"/>
      <c r="Q82" s="89"/>
      <c r="R82" s="89"/>
      <c r="S82" s="89"/>
      <c r="T82" s="89"/>
      <c r="U82" s="89"/>
      <c r="V82" s="89"/>
      <c r="W82" s="89"/>
      <c r="X82" s="89"/>
      <c r="Y82" s="89"/>
      <c r="Z82" s="89"/>
      <c r="AA82" s="89"/>
      <c r="AB82" s="89"/>
      <c r="AC82" s="89"/>
      <c r="AD82" s="89"/>
      <c r="AE82" s="89"/>
      <c r="AF82" s="89"/>
      <c r="AG82" s="89"/>
    </row>
    <row r="83" spans="1:33" ht="15.75" customHeight="1" outlineLevel="1" x14ac:dyDescent="0.2">
      <c r="A83" s="96">
        <v>81</v>
      </c>
      <c r="B83" s="101" t="s">
        <v>20</v>
      </c>
      <c r="C83" s="96">
        <v>2021</v>
      </c>
      <c r="D83" s="97">
        <v>44426</v>
      </c>
      <c r="E83" s="98">
        <v>3.18</v>
      </c>
      <c r="F83" s="100">
        <v>15</v>
      </c>
      <c r="G83" s="100">
        <v>6400</v>
      </c>
      <c r="H83" s="100">
        <v>1000</v>
      </c>
      <c r="I83" s="100">
        <v>8400</v>
      </c>
      <c r="J83" s="100">
        <v>12</v>
      </c>
      <c r="K83" s="100">
        <v>980</v>
      </c>
      <c r="L83" s="100">
        <v>7000</v>
      </c>
      <c r="M83" s="39">
        <f t="shared" si="0"/>
        <v>53</v>
      </c>
      <c r="N83" s="88"/>
      <c r="O83" s="89"/>
      <c r="P83" s="89"/>
      <c r="Q83" s="89"/>
      <c r="R83" s="89"/>
      <c r="S83" s="89"/>
      <c r="T83" s="89"/>
      <c r="U83" s="89"/>
      <c r="V83" s="89"/>
      <c r="W83" s="89"/>
      <c r="X83" s="89"/>
      <c r="Y83" s="89"/>
      <c r="Z83" s="89"/>
      <c r="AA83" s="89"/>
      <c r="AB83" s="89"/>
      <c r="AC83" s="89"/>
      <c r="AD83" s="89"/>
      <c r="AE83" s="89"/>
      <c r="AF83" s="89"/>
      <c r="AG83" s="89"/>
    </row>
    <row r="84" spans="1:33" ht="15.75" customHeight="1" outlineLevel="1" x14ac:dyDescent="0.2">
      <c r="A84" s="96">
        <v>82</v>
      </c>
      <c r="B84" s="101" t="s">
        <v>20</v>
      </c>
      <c r="C84" s="96">
        <v>2021</v>
      </c>
      <c r="D84" s="97">
        <v>44428</v>
      </c>
      <c r="E84" s="98">
        <v>1.99</v>
      </c>
      <c r="F84" s="100">
        <v>15</v>
      </c>
      <c r="G84" s="100">
        <v>4000</v>
      </c>
      <c r="H84" s="100">
        <v>880</v>
      </c>
      <c r="I84" s="100">
        <v>6400</v>
      </c>
      <c r="J84" s="100">
        <v>24</v>
      </c>
      <c r="K84" s="100">
        <v>1400</v>
      </c>
      <c r="L84" s="100">
        <v>5800</v>
      </c>
      <c r="M84" s="39">
        <f t="shared" si="0"/>
        <v>33.166666666666664</v>
      </c>
      <c r="N84" s="88"/>
      <c r="O84" s="89"/>
      <c r="P84" s="89"/>
      <c r="Q84" s="89"/>
      <c r="R84" s="89"/>
      <c r="S84" s="89"/>
      <c r="T84" s="89"/>
      <c r="U84" s="89"/>
      <c r="V84" s="89"/>
      <c r="W84" s="89"/>
      <c r="X84" s="89"/>
      <c r="Y84" s="89"/>
      <c r="Z84" s="89"/>
      <c r="AA84" s="89"/>
      <c r="AB84" s="89"/>
      <c r="AC84" s="89"/>
      <c r="AD84" s="89"/>
      <c r="AE84" s="89"/>
      <c r="AF84" s="89"/>
      <c r="AG84" s="89"/>
    </row>
    <row r="85" spans="1:33" ht="15.75" customHeight="1" outlineLevel="1" x14ac:dyDescent="0.2">
      <c r="A85" s="90">
        <v>83</v>
      </c>
      <c r="B85" s="90" t="s">
        <v>21</v>
      </c>
      <c r="C85" s="90">
        <v>2021</v>
      </c>
      <c r="D85" s="102">
        <v>44440</v>
      </c>
      <c r="E85" s="92">
        <v>3.18</v>
      </c>
      <c r="F85" s="94">
        <v>15</v>
      </c>
      <c r="G85" s="94">
        <v>4300</v>
      </c>
      <c r="H85" s="94">
        <v>1100</v>
      </c>
      <c r="I85" s="94">
        <v>5400</v>
      </c>
      <c r="J85" s="94">
        <v>36</v>
      </c>
      <c r="K85" s="94">
        <v>2100</v>
      </c>
      <c r="L85" s="94">
        <v>3900</v>
      </c>
      <c r="M85" s="39">
        <f t="shared" si="0"/>
        <v>53</v>
      </c>
      <c r="N85" s="84"/>
      <c r="O85" s="83"/>
      <c r="P85" s="83"/>
      <c r="Q85" s="83"/>
      <c r="R85" s="83"/>
      <c r="S85" s="83"/>
      <c r="T85" s="83"/>
      <c r="U85" s="83"/>
      <c r="V85" s="83"/>
      <c r="W85" s="83"/>
      <c r="X85" s="83"/>
      <c r="Y85" s="83"/>
      <c r="Z85" s="83"/>
      <c r="AA85" s="83"/>
      <c r="AB85" s="83"/>
      <c r="AC85" s="83"/>
      <c r="AD85" s="83"/>
      <c r="AE85" s="83"/>
      <c r="AF85" s="83"/>
      <c r="AG85" s="83"/>
    </row>
    <row r="86" spans="1:33" ht="15.75" customHeight="1" outlineLevel="1" x14ac:dyDescent="0.2">
      <c r="A86" s="90">
        <v>84</v>
      </c>
      <c r="B86" s="90" t="s">
        <v>21</v>
      </c>
      <c r="C86" s="90">
        <v>2021</v>
      </c>
      <c r="D86" s="102">
        <v>44463</v>
      </c>
      <c r="E86" s="92">
        <v>1.99</v>
      </c>
      <c r="F86" s="94">
        <v>15</v>
      </c>
      <c r="G86" s="94">
        <v>5100</v>
      </c>
      <c r="H86" s="94">
        <v>900</v>
      </c>
      <c r="I86" s="94">
        <v>6000</v>
      </c>
      <c r="J86" s="94">
        <v>28</v>
      </c>
      <c r="K86" s="94">
        <v>880</v>
      </c>
      <c r="L86" s="94">
        <v>4400</v>
      </c>
      <c r="M86" s="39">
        <f t="shared" si="0"/>
        <v>33.166666666666664</v>
      </c>
      <c r="N86" s="84"/>
      <c r="O86" s="83"/>
      <c r="P86" s="83"/>
      <c r="Q86" s="83"/>
      <c r="R86" s="83"/>
      <c r="S86" s="83"/>
      <c r="T86" s="83"/>
      <c r="U86" s="83"/>
      <c r="V86" s="83"/>
      <c r="W86" s="83"/>
      <c r="X86" s="83"/>
      <c r="Y86" s="83"/>
      <c r="Z86" s="83"/>
      <c r="AA86" s="83"/>
      <c r="AB86" s="83"/>
      <c r="AC86" s="83"/>
      <c r="AD86" s="83"/>
      <c r="AE86" s="83"/>
      <c r="AF86" s="83"/>
      <c r="AG86" s="83"/>
    </row>
    <row r="87" spans="1:33" ht="15.75" customHeight="1" outlineLevel="1" x14ac:dyDescent="0.2">
      <c r="A87" s="90">
        <v>85</v>
      </c>
      <c r="B87" s="90" t="s">
        <v>23</v>
      </c>
      <c r="C87" s="90">
        <v>2021</v>
      </c>
      <c r="D87" s="102">
        <v>44503</v>
      </c>
      <c r="E87" s="92">
        <v>1.5</v>
      </c>
      <c r="F87" s="94">
        <v>15</v>
      </c>
      <c r="G87" s="94">
        <v>3900</v>
      </c>
      <c r="H87" s="94">
        <v>750</v>
      </c>
      <c r="I87" s="94">
        <v>7200</v>
      </c>
      <c r="J87" s="94">
        <v>20</v>
      </c>
      <c r="K87" s="94">
        <v>960</v>
      </c>
      <c r="L87" s="94">
        <v>6400</v>
      </c>
      <c r="M87" s="39">
        <f t="shared" si="0"/>
        <v>25</v>
      </c>
      <c r="N87" s="103"/>
      <c r="O87" s="95"/>
      <c r="P87" s="95"/>
      <c r="Q87" s="95"/>
      <c r="R87" s="95"/>
      <c r="S87" s="95"/>
      <c r="T87" s="95"/>
      <c r="U87" s="95"/>
      <c r="V87" s="95"/>
      <c r="W87" s="95"/>
      <c r="X87" s="95"/>
      <c r="Y87" s="95"/>
      <c r="Z87" s="95"/>
      <c r="AA87" s="95"/>
      <c r="AB87" s="95"/>
      <c r="AC87" s="95"/>
      <c r="AD87" s="95"/>
      <c r="AE87" s="95"/>
      <c r="AF87" s="95"/>
      <c r="AG87" s="95"/>
    </row>
    <row r="88" spans="1:33" ht="15.75" customHeight="1" outlineLevel="1" x14ac:dyDescent="0.2">
      <c r="A88" s="90">
        <v>86</v>
      </c>
      <c r="B88" s="90" t="s">
        <v>25</v>
      </c>
      <c r="C88" s="90">
        <v>2022</v>
      </c>
      <c r="D88" s="102">
        <v>44566</v>
      </c>
      <c r="E88" s="92">
        <v>1.32</v>
      </c>
      <c r="F88" s="94">
        <v>15</v>
      </c>
      <c r="G88" s="94">
        <v>2700</v>
      </c>
      <c r="H88" s="94">
        <v>300</v>
      </c>
      <c r="I88" s="94">
        <v>5300</v>
      </c>
      <c r="J88" s="94">
        <v>38</v>
      </c>
      <c r="K88" s="94">
        <v>340</v>
      </c>
      <c r="L88" s="94">
        <v>3200</v>
      </c>
      <c r="M88" s="39">
        <f t="shared" si="0"/>
        <v>22</v>
      </c>
      <c r="N88" s="103"/>
      <c r="O88" s="95"/>
      <c r="P88" s="95"/>
      <c r="Q88" s="95"/>
      <c r="R88" s="95"/>
      <c r="S88" s="95"/>
      <c r="T88" s="95"/>
      <c r="U88" s="95"/>
      <c r="V88" s="95"/>
      <c r="W88" s="95"/>
      <c r="X88" s="95"/>
      <c r="Y88" s="95"/>
      <c r="Z88" s="95"/>
      <c r="AA88" s="95"/>
      <c r="AB88" s="95"/>
      <c r="AC88" s="95"/>
      <c r="AD88" s="95"/>
      <c r="AE88" s="95"/>
      <c r="AF88" s="95"/>
      <c r="AG88" s="95"/>
    </row>
    <row r="89" spans="1:33" ht="15.75" customHeight="1" outlineLevel="1" x14ac:dyDescent="0.2">
      <c r="A89" s="90">
        <v>87</v>
      </c>
      <c r="B89" s="90" t="s">
        <v>27</v>
      </c>
      <c r="C89" s="90">
        <v>2022</v>
      </c>
      <c r="D89" s="102">
        <v>44613</v>
      </c>
      <c r="E89" s="92">
        <v>0.93</v>
      </c>
      <c r="F89" s="94">
        <v>10</v>
      </c>
      <c r="G89" s="94">
        <v>3000</v>
      </c>
      <c r="H89" s="94">
        <v>420</v>
      </c>
      <c r="I89" s="94">
        <v>4200</v>
      </c>
      <c r="J89" s="94">
        <v>48</v>
      </c>
      <c r="K89" s="94">
        <v>280</v>
      </c>
      <c r="L89" s="94">
        <v>5400</v>
      </c>
      <c r="M89" s="39">
        <f t="shared" si="0"/>
        <v>15.5</v>
      </c>
      <c r="N89" s="103"/>
      <c r="O89" s="95"/>
      <c r="P89" s="95"/>
      <c r="Q89" s="95"/>
      <c r="R89" s="95"/>
      <c r="S89" s="95"/>
      <c r="T89" s="95"/>
      <c r="U89" s="95"/>
      <c r="V89" s="95"/>
      <c r="W89" s="95"/>
      <c r="X89" s="95"/>
      <c r="Y89" s="95"/>
      <c r="Z89" s="95"/>
      <c r="AA89" s="95"/>
      <c r="AB89" s="95"/>
      <c r="AC89" s="95"/>
      <c r="AD89" s="95"/>
      <c r="AE89" s="95"/>
      <c r="AF89" s="95"/>
      <c r="AG89" s="95"/>
    </row>
    <row r="90" spans="1:33" ht="15.75" customHeight="1" outlineLevel="1" x14ac:dyDescent="0.2">
      <c r="A90" s="90">
        <v>88</v>
      </c>
      <c r="B90" s="90" t="s">
        <v>28</v>
      </c>
      <c r="C90" s="90">
        <v>2022</v>
      </c>
      <c r="D90" s="102">
        <v>44645</v>
      </c>
      <c r="E90" s="92">
        <v>2.0099999999999998</v>
      </c>
      <c r="F90" s="94">
        <v>15</v>
      </c>
      <c r="G90" s="94">
        <v>4100</v>
      </c>
      <c r="H90" s="94">
        <v>380</v>
      </c>
      <c r="I90" s="94">
        <v>6400</v>
      </c>
      <c r="J90" s="94">
        <v>20</v>
      </c>
      <c r="K90" s="94">
        <v>380</v>
      </c>
      <c r="L90" s="94">
        <v>4900</v>
      </c>
      <c r="M90" s="39">
        <f t="shared" si="0"/>
        <v>33.499999999999993</v>
      </c>
      <c r="N90" s="103"/>
      <c r="O90" s="95"/>
      <c r="P90" s="95"/>
      <c r="Q90" s="95"/>
      <c r="R90" s="95"/>
      <c r="S90" s="95"/>
      <c r="T90" s="95"/>
      <c r="U90" s="95"/>
      <c r="V90" s="95"/>
      <c r="W90" s="95"/>
      <c r="X90" s="95"/>
      <c r="Y90" s="95"/>
      <c r="Z90" s="95"/>
      <c r="AA90" s="95"/>
      <c r="AB90" s="95"/>
      <c r="AC90" s="95"/>
      <c r="AD90" s="95"/>
      <c r="AE90" s="95"/>
      <c r="AF90" s="95"/>
      <c r="AG90" s="95"/>
    </row>
    <row r="91" spans="1:33" ht="15.75" customHeight="1" outlineLevel="1" x14ac:dyDescent="0.2">
      <c r="A91" s="90">
        <v>89</v>
      </c>
      <c r="B91" s="90" t="s">
        <v>29</v>
      </c>
      <c r="C91" s="90">
        <v>2022</v>
      </c>
      <c r="D91" s="102">
        <v>44658</v>
      </c>
      <c r="E91" s="92">
        <v>2.61</v>
      </c>
      <c r="F91" s="94">
        <v>15</v>
      </c>
      <c r="G91" s="94">
        <v>3900</v>
      </c>
      <c r="H91" s="94">
        <v>280</v>
      </c>
      <c r="I91" s="94">
        <v>6900</v>
      </c>
      <c r="J91" s="94">
        <v>34</v>
      </c>
      <c r="K91" s="94">
        <v>290</v>
      </c>
      <c r="L91" s="94">
        <v>3800</v>
      </c>
      <c r="M91" s="39">
        <f t="shared" si="0"/>
        <v>43.5</v>
      </c>
      <c r="N91" s="103"/>
      <c r="O91" s="95"/>
      <c r="P91" s="95"/>
      <c r="Q91" s="95"/>
      <c r="R91" s="95"/>
      <c r="S91" s="95"/>
      <c r="T91" s="95"/>
      <c r="U91" s="95"/>
      <c r="V91" s="95"/>
      <c r="W91" s="95"/>
      <c r="X91" s="95"/>
      <c r="Y91" s="95"/>
      <c r="Z91" s="95"/>
      <c r="AA91" s="95"/>
      <c r="AB91" s="95"/>
      <c r="AC91" s="95"/>
      <c r="AD91" s="95"/>
      <c r="AE91" s="95"/>
      <c r="AF91" s="95"/>
      <c r="AG91" s="95"/>
    </row>
    <row r="92" spans="1:33" ht="15.75" customHeight="1" outlineLevel="1" x14ac:dyDescent="0.2">
      <c r="A92" s="90">
        <v>90</v>
      </c>
      <c r="B92" s="90" t="s">
        <v>16</v>
      </c>
      <c r="C92" s="90">
        <v>2022</v>
      </c>
      <c r="D92" s="102">
        <v>44686</v>
      </c>
      <c r="E92" s="92">
        <v>3.46</v>
      </c>
      <c r="F92" s="94">
        <v>15</v>
      </c>
      <c r="G92" s="94">
        <v>4400</v>
      </c>
      <c r="H92" s="94">
        <v>500</v>
      </c>
      <c r="I92" s="94">
        <v>7200</v>
      </c>
      <c r="J92" s="94">
        <v>40</v>
      </c>
      <c r="K92" s="94">
        <v>380</v>
      </c>
      <c r="L92" s="94">
        <v>5500</v>
      </c>
      <c r="M92" s="39">
        <f t="shared" si="0"/>
        <v>57.666666666666664</v>
      </c>
      <c r="N92" s="103"/>
      <c r="O92" s="95"/>
      <c r="P92" s="95"/>
      <c r="Q92" s="95"/>
      <c r="R92" s="95"/>
      <c r="S92" s="95"/>
      <c r="T92" s="95"/>
      <c r="U92" s="95"/>
      <c r="V92" s="95"/>
      <c r="W92" s="95"/>
      <c r="X92" s="95"/>
      <c r="Y92" s="95"/>
      <c r="Z92" s="95"/>
      <c r="AA92" s="95"/>
      <c r="AB92" s="95"/>
      <c r="AC92" s="95"/>
      <c r="AD92" s="95"/>
      <c r="AE92" s="95"/>
      <c r="AF92" s="95"/>
      <c r="AG92" s="95"/>
    </row>
    <row r="93" spans="1:33" ht="15.75" customHeight="1" outlineLevel="1" x14ac:dyDescent="0.2">
      <c r="A93" s="90">
        <v>91</v>
      </c>
      <c r="B93" s="90" t="s">
        <v>17</v>
      </c>
      <c r="C93" s="90">
        <v>2022</v>
      </c>
      <c r="D93" s="102">
        <v>44722</v>
      </c>
      <c r="E93" s="92">
        <v>2.76</v>
      </c>
      <c r="F93" s="94">
        <v>15</v>
      </c>
      <c r="G93" s="94">
        <v>4900</v>
      </c>
      <c r="H93" s="94">
        <v>420</v>
      </c>
      <c r="I93" s="94">
        <v>5600</v>
      </c>
      <c r="J93" s="94">
        <v>22</v>
      </c>
      <c r="K93" s="94">
        <v>440</v>
      </c>
      <c r="L93" s="94">
        <v>2900</v>
      </c>
      <c r="M93" s="39">
        <f t="shared" si="0"/>
        <v>46</v>
      </c>
      <c r="N93" s="103"/>
      <c r="O93" s="95"/>
      <c r="P93" s="95"/>
      <c r="Q93" s="95"/>
      <c r="R93" s="95"/>
      <c r="S93" s="95"/>
      <c r="T93" s="95"/>
      <c r="U93" s="95"/>
      <c r="V93" s="95"/>
      <c r="W93" s="95"/>
      <c r="X93" s="95"/>
      <c r="Y93" s="95"/>
      <c r="Z93" s="95"/>
      <c r="AA93" s="95"/>
      <c r="AB93" s="95"/>
      <c r="AC93" s="95"/>
      <c r="AD93" s="95"/>
      <c r="AE93" s="95"/>
      <c r="AF93" s="95"/>
      <c r="AG93" s="95"/>
    </row>
    <row r="94" spans="1:33" ht="15.75" customHeight="1" outlineLevel="1" x14ac:dyDescent="0.2">
      <c r="A94" s="90">
        <v>92</v>
      </c>
      <c r="B94" s="90" t="s">
        <v>17</v>
      </c>
      <c r="C94" s="90">
        <v>2022</v>
      </c>
      <c r="D94" s="102">
        <v>44733</v>
      </c>
      <c r="E94" s="92">
        <v>2.41</v>
      </c>
      <c r="F94" s="94">
        <v>10</v>
      </c>
      <c r="G94" s="94">
        <v>3600</v>
      </c>
      <c r="H94" s="94">
        <v>300</v>
      </c>
      <c r="I94" s="94">
        <v>6000</v>
      </c>
      <c r="J94" s="94">
        <v>32</v>
      </c>
      <c r="K94" s="94">
        <v>270</v>
      </c>
      <c r="L94" s="94">
        <v>3300</v>
      </c>
      <c r="M94" s="39">
        <f t="shared" si="0"/>
        <v>40.166666666666664</v>
      </c>
      <c r="N94" s="103"/>
      <c r="O94" s="95"/>
      <c r="P94" s="95"/>
      <c r="Q94" s="95"/>
      <c r="R94" s="95"/>
      <c r="S94" s="95"/>
      <c r="T94" s="95"/>
      <c r="U94" s="95"/>
      <c r="V94" s="95"/>
      <c r="W94" s="95"/>
      <c r="X94" s="95"/>
      <c r="Y94" s="95"/>
      <c r="Z94" s="95"/>
      <c r="AA94" s="95"/>
      <c r="AB94" s="95"/>
      <c r="AC94" s="95"/>
      <c r="AD94" s="95"/>
      <c r="AE94" s="95"/>
      <c r="AF94" s="95"/>
      <c r="AG94" s="95"/>
    </row>
    <row r="95" spans="1:33" ht="15.75" customHeight="1" outlineLevel="1" x14ac:dyDescent="0.2">
      <c r="A95" s="90">
        <v>93</v>
      </c>
      <c r="B95" s="90" t="s">
        <v>18</v>
      </c>
      <c r="C95" s="90">
        <v>2022</v>
      </c>
      <c r="D95" s="102">
        <v>44747</v>
      </c>
      <c r="E95" s="92">
        <v>2.4300000000000002</v>
      </c>
      <c r="F95" s="94">
        <v>15</v>
      </c>
      <c r="G95" s="94">
        <v>4500</v>
      </c>
      <c r="H95" s="94">
        <v>400</v>
      </c>
      <c r="I95" s="94">
        <v>5400</v>
      </c>
      <c r="J95" s="94">
        <v>24</v>
      </c>
      <c r="K95" s="94">
        <v>320</v>
      </c>
      <c r="L95" s="94">
        <v>4900</v>
      </c>
      <c r="M95" s="39">
        <f t="shared" si="0"/>
        <v>40.5</v>
      </c>
      <c r="N95" s="103"/>
      <c r="O95" s="95"/>
      <c r="P95" s="95"/>
      <c r="Q95" s="95"/>
      <c r="R95" s="95"/>
      <c r="S95" s="95"/>
      <c r="T95" s="95"/>
      <c r="U95" s="95"/>
      <c r="V95" s="95"/>
      <c r="W95" s="95"/>
      <c r="X95" s="95"/>
      <c r="Y95" s="95"/>
      <c r="Z95" s="95"/>
      <c r="AA95" s="95"/>
      <c r="AB95" s="95"/>
      <c r="AC95" s="95"/>
      <c r="AD95" s="95"/>
      <c r="AE95" s="95"/>
      <c r="AF95" s="95"/>
      <c r="AG95" s="95"/>
    </row>
    <row r="96" spans="1:33" ht="15.75" customHeight="1" outlineLevel="1" x14ac:dyDescent="0.2">
      <c r="A96" s="90">
        <v>94</v>
      </c>
      <c r="B96" s="90" t="s">
        <v>18</v>
      </c>
      <c r="C96" s="90">
        <v>2022</v>
      </c>
      <c r="D96" s="102">
        <v>44760</v>
      </c>
      <c r="E96" s="92">
        <v>2.98</v>
      </c>
      <c r="F96" s="94">
        <v>15</v>
      </c>
      <c r="G96" s="94">
        <v>5000</v>
      </c>
      <c r="H96" s="94">
        <v>320</v>
      </c>
      <c r="I96" s="94">
        <v>6400</v>
      </c>
      <c r="J96" s="94">
        <v>30</v>
      </c>
      <c r="K96" s="94">
        <v>270</v>
      </c>
      <c r="L96" s="94">
        <v>5100</v>
      </c>
      <c r="M96" s="39">
        <f t="shared" si="0"/>
        <v>49.666666666666664</v>
      </c>
      <c r="N96" s="103"/>
      <c r="O96" s="95"/>
      <c r="P96" s="95"/>
      <c r="Q96" s="95"/>
      <c r="R96" s="95"/>
      <c r="S96" s="95"/>
      <c r="T96" s="95"/>
      <c r="U96" s="95"/>
      <c r="V96" s="95"/>
      <c r="W96" s="95"/>
      <c r="X96" s="95"/>
      <c r="Y96" s="95"/>
      <c r="Z96" s="95"/>
      <c r="AA96" s="95"/>
      <c r="AB96" s="95"/>
      <c r="AC96" s="95"/>
      <c r="AD96" s="95"/>
      <c r="AE96" s="95"/>
      <c r="AF96" s="95"/>
      <c r="AG96" s="95"/>
    </row>
    <row r="97" spans="1:33" ht="15.75" customHeight="1" outlineLevel="1" x14ac:dyDescent="0.2">
      <c r="A97" s="90">
        <v>95</v>
      </c>
      <c r="B97" s="90" t="s">
        <v>20</v>
      </c>
      <c r="C97" s="90">
        <v>2022</v>
      </c>
      <c r="D97" s="102">
        <v>44792</v>
      </c>
      <c r="E97" s="92">
        <v>2.5</v>
      </c>
      <c r="F97" s="94">
        <v>15</v>
      </c>
      <c r="G97" s="94">
        <v>5400</v>
      </c>
      <c r="H97" s="94">
        <v>480</v>
      </c>
      <c r="I97" s="94">
        <v>6200</v>
      </c>
      <c r="J97" s="94">
        <v>21</v>
      </c>
      <c r="K97" s="94">
        <v>210</v>
      </c>
      <c r="L97" s="94">
        <v>3200</v>
      </c>
      <c r="M97" s="39">
        <f t="shared" si="0"/>
        <v>41.666666666666664</v>
      </c>
      <c r="N97" s="103"/>
      <c r="O97" s="95"/>
      <c r="P97" s="95"/>
      <c r="Q97" s="95"/>
      <c r="R97" s="95"/>
      <c r="S97" s="95"/>
      <c r="T97" s="95"/>
      <c r="U97" s="95"/>
      <c r="V97" s="95"/>
      <c r="W97" s="95"/>
      <c r="X97" s="95"/>
      <c r="Y97" s="95"/>
      <c r="Z97" s="95"/>
      <c r="AA97" s="95"/>
      <c r="AB97" s="95"/>
      <c r="AC97" s="95"/>
      <c r="AD97" s="95"/>
      <c r="AE97" s="95"/>
      <c r="AF97" s="95"/>
      <c r="AG97" s="95"/>
    </row>
    <row r="98" spans="1:33" ht="15.75" customHeight="1" outlineLevel="1" x14ac:dyDescent="0.2">
      <c r="A98" s="90">
        <v>96</v>
      </c>
      <c r="B98" s="90" t="s">
        <v>21</v>
      </c>
      <c r="C98" s="90">
        <v>2022</v>
      </c>
      <c r="D98" s="102">
        <v>44813</v>
      </c>
      <c r="E98" s="92">
        <v>1.97</v>
      </c>
      <c r="F98" s="94">
        <v>10</v>
      </c>
      <c r="G98" s="94">
        <v>3400</v>
      </c>
      <c r="H98" s="94">
        <v>270</v>
      </c>
      <c r="I98" s="94">
        <v>4200</v>
      </c>
      <c r="J98" s="94">
        <v>18</v>
      </c>
      <c r="K98" s="94">
        <v>180</v>
      </c>
      <c r="L98" s="94">
        <v>4200</v>
      </c>
      <c r="M98" s="39">
        <f t="shared" si="0"/>
        <v>32.833333333333336</v>
      </c>
      <c r="N98" s="103"/>
      <c r="O98" s="95"/>
      <c r="P98" s="95"/>
      <c r="Q98" s="95"/>
      <c r="R98" s="95"/>
      <c r="S98" s="95"/>
      <c r="T98" s="95"/>
      <c r="U98" s="95"/>
      <c r="V98" s="95"/>
      <c r="W98" s="95"/>
      <c r="X98" s="95"/>
      <c r="Y98" s="95"/>
      <c r="Z98" s="95"/>
      <c r="AA98" s="95"/>
      <c r="AB98" s="95"/>
      <c r="AC98" s="95"/>
      <c r="AD98" s="95"/>
      <c r="AE98" s="95"/>
      <c r="AF98" s="95"/>
      <c r="AG98" s="95"/>
    </row>
    <row r="99" spans="1:33" ht="15.75" customHeight="1" outlineLevel="1" x14ac:dyDescent="0.2">
      <c r="A99" s="90">
        <v>97</v>
      </c>
      <c r="B99" s="90" t="s">
        <v>21</v>
      </c>
      <c r="C99" s="90">
        <v>2022</v>
      </c>
      <c r="D99" s="102">
        <v>44819</v>
      </c>
      <c r="E99" s="92">
        <v>3.49</v>
      </c>
      <c r="F99" s="94">
        <v>15</v>
      </c>
      <c r="G99" s="94">
        <v>4800</v>
      </c>
      <c r="H99" s="94">
        <v>240</v>
      </c>
      <c r="I99" s="94">
        <v>5000</v>
      </c>
      <c r="J99" s="94">
        <v>36</v>
      </c>
      <c r="K99" s="94">
        <v>220</v>
      </c>
      <c r="L99" s="94">
        <v>5600</v>
      </c>
      <c r="M99" s="39">
        <f t="shared" si="0"/>
        <v>58.166666666666664</v>
      </c>
      <c r="N99" s="103"/>
      <c r="O99" s="95"/>
      <c r="P99" s="95"/>
      <c r="Q99" s="95"/>
      <c r="R99" s="95"/>
      <c r="S99" s="95"/>
      <c r="T99" s="95"/>
      <c r="U99" s="95"/>
      <c r="V99" s="95"/>
      <c r="W99" s="95"/>
      <c r="X99" s="95"/>
      <c r="Y99" s="95"/>
      <c r="Z99" s="95"/>
      <c r="AA99" s="95"/>
      <c r="AB99" s="95"/>
      <c r="AC99" s="95"/>
      <c r="AD99" s="95"/>
      <c r="AE99" s="95"/>
      <c r="AF99" s="95"/>
      <c r="AG99" s="95"/>
    </row>
    <row r="100" spans="1:33" ht="15.75" customHeight="1" outlineLevel="1" x14ac:dyDescent="0.2">
      <c r="A100" s="90">
        <v>98</v>
      </c>
      <c r="B100" s="90" t="s">
        <v>22</v>
      </c>
      <c r="C100" s="90">
        <v>2022</v>
      </c>
      <c r="D100" s="102">
        <v>44841</v>
      </c>
      <c r="E100" s="92">
        <v>1.32</v>
      </c>
      <c r="F100" s="94">
        <v>15</v>
      </c>
      <c r="G100" s="94">
        <v>3800</v>
      </c>
      <c r="H100" s="94">
        <v>180</v>
      </c>
      <c r="I100" s="94">
        <v>4800</v>
      </c>
      <c r="J100" s="94">
        <v>14</v>
      </c>
      <c r="K100" s="94">
        <v>140</v>
      </c>
      <c r="L100" s="94">
        <v>3900</v>
      </c>
      <c r="M100" s="39">
        <f t="shared" si="0"/>
        <v>22</v>
      </c>
      <c r="N100" s="103"/>
      <c r="O100" s="95"/>
      <c r="P100" s="95"/>
      <c r="Q100" s="95"/>
      <c r="R100" s="95"/>
      <c r="S100" s="95"/>
      <c r="T100" s="95"/>
      <c r="U100" s="95"/>
      <c r="V100" s="95"/>
      <c r="W100" s="95"/>
      <c r="X100" s="95"/>
      <c r="Y100" s="95"/>
      <c r="Z100" s="95"/>
      <c r="AA100" s="95"/>
      <c r="AB100" s="95"/>
      <c r="AC100" s="95"/>
      <c r="AD100" s="95"/>
      <c r="AE100" s="95"/>
      <c r="AF100" s="95"/>
      <c r="AG100" s="95"/>
    </row>
    <row r="101" spans="1:33" ht="15.75" customHeight="1" outlineLevel="1" x14ac:dyDescent="0.2">
      <c r="A101" s="90">
        <v>99</v>
      </c>
      <c r="B101" s="90" t="s">
        <v>23</v>
      </c>
      <c r="C101" s="90">
        <v>2022</v>
      </c>
      <c r="D101" s="102">
        <v>44887</v>
      </c>
      <c r="E101" s="92">
        <v>1.61</v>
      </c>
      <c r="F101" s="94">
        <v>15</v>
      </c>
      <c r="G101" s="94">
        <v>2900</v>
      </c>
      <c r="H101" s="94">
        <v>290</v>
      </c>
      <c r="I101" s="94">
        <v>3800</v>
      </c>
      <c r="J101" s="94">
        <v>39</v>
      </c>
      <c r="K101" s="94">
        <v>340</v>
      </c>
      <c r="L101" s="94">
        <v>4200</v>
      </c>
      <c r="M101" s="39">
        <f t="shared" si="0"/>
        <v>26.833333333333332</v>
      </c>
      <c r="N101" s="103"/>
      <c r="O101" s="95"/>
      <c r="P101" s="95"/>
      <c r="Q101" s="95"/>
      <c r="R101" s="95"/>
      <c r="S101" s="95"/>
      <c r="T101" s="95"/>
      <c r="U101" s="95"/>
      <c r="V101" s="95"/>
      <c r="W101" s="95"/>
      <c r="X101" s="95"/>
      <c r="Y101" s="95"/>
      <c r="Z101" s="95"/>
      <c r="AA101" s="95"/>
      <c r="AB101" s="95"/>
      <c r="AC101" s="95"/>
      <c r="AD101" s="95"/>
      <c r="AE101" s="95"/>
      <c r="AF101" s="95"/>
      <c r="AG101" s="95"/>
    </row>
    <row r="102" spans="1:33" ht="15.75" customHeight="1" outlineLevel="1" x14ac:dyDescent="0.2">
      <c r="A102" s="90">
        <v>100</v>
      </c>
      <c r="B102" s="90" t="s">
        <v>24</v>
      </c>
      <c r="C102" s="90">
        <v>2022</v>
      </c>
      <c r="D102" s="102">
        <v>44912</v>
      </c>
      <c r="E102" s="92">
        <v>1.98</v>
      </c>
      <c r="F102" s="94">
        <v>15</v>
      </c>
      <c r="G102" s="94">
        <v>3200</v>
      </c>
      <c r="H102" s="94">
        <v>220</v>
      </c>
      <c r="I102" s="94">
        <v>4400</v>
      </c>
      <c r="J102" s="94">
        <v>28</v>
      </c>
      <c r="K102" s="94">
        <v>280</v>
      </c>
      <c r="L102" s="94">
        <v>2900</v>
      </c>
      <c r="M102" s="39">
        <f t="shared" si="0"/>
        <v>33</v>
      </c>
      <c r="N102" s="103"/>
      <c r="O102" s="95"/>
      <c r="P102" s="95"/>
      <c r="Q102" s="95"/>
      <c r="R102" s="95"/>
      <c r="S102" s="95"/>
      <c r="T102" s="95"/>
      <c r="U102" s="95"/>
      <c r="V102" s="95"/>
      <c r="W102" s="95"/>
      <c r="X102" s="95"/>
      <c r="Y102" s="95"/>
      <c r="Z102" s="95"/>
      <c r="AA102" s="95"/>
      <c r="AB102" s="95"/>
      <c r="AC102" s="95"/>
      <c r="AD102" s="95"/>
      <c r="AE102" s="95"/>
      <c r="AF102" s="95"/>
      <c r="AG102" s="95"/>
    </row>
    <row r="103" spans="1:33" ht="15.75" customHeight="1" outlineLevel="1" x14ac:dyDescent="0.2">
      <c r="A103" s="90">
        <v>101</v>
      </c>
      <c r="B103" s="90" t="s">
        <v>24</v>
      </c>
      <c r="C103" s="90">
        <v>2022</v>
      </c>
      <c r="D103" s="102">
        <v>44924</v>
      </c>
      <c r="E103" s="92">
        <v>2.13</v>
      </c>
      <c r="F103" s="94">
        <v>15</v>
      </c>
      <c r="G103" s="94">
        <v>4200</v>
      </c>
      <c r="H103" s="94">
        <v>300</v>
      </c>
      <c r="I103" s="94">
        <v>5400</v>
      </c>
      <c r="J103" s="94">
        <v>40</v>
      </c>
      <c r="K103" s="94">
        <v>300</v>
      </c>
      <c r="L103" s="94">
        <v>4400</v>
      </c>
      <c r="M103" s="39">
        <f t="shared" si="0"/>
        <v>35.5</v>
      </c>
      <c r="N103" s="103"/>
      <c r="O103" s="95"/>
      <c r="P103" s="95"/>
      <c r="Q103" s="95"/>
      <c r="R103" s="95"/>
      <c r="S103" s="95"/>
      <c r="T103" s="95"/>
      <c r="U103" s="95"/>
      <c r="V103" s="95"/>
      <c r="W103" s="95"/>
      <c r="X103" s="95"/>
      <c r="Y103" s="95"/>
      <c r="Z103" s="95"/>
      <c r="AA103" s="95"/>
      <c r="AB103" s="95"/>
      <c r="AC103" s="95"/>
      <c r="AD103" s="95"/>
      <c r="AE103" s="95"/>
      <c r="AF103" s="95"/>
      <c r="AG103" s="95"/>
    </row>
    <row r="104" spans="1:33" ht="15.75" customHeight="1" outlineLevel="1" x14ac:dyDescent="0.2">
      <c r="A104" s="90">
        <v>102</v>
      </c>
      <c r="B104" s="90" t="s">
        <v>27</v>
      </c>
      <c r="C104" s="90">
        <v>2023</v>
      </c>
      <c r="D104" s="102">
        <v>44972</v>
      </c>
      <c r="E104" s="92">
        <v>2.41</v>
      </c>
      <c r="F104" s="94">
        <v>15</v>
      </c>
      <c r="G104" s="94">
        <v>2900</v>
      </c>
      <c r="H104" s="94">
        <v>240</v>
      </c>
      <c r="I104" s="94">
        <v>3900</v>
      </c>
      <c r="J104" s="94">
        <v>32</v>
      </c>
      <c r="K104" s="94">
        <v>320</v>
      </c>
      <c r="L104" s="94">
        <v>4200</v>
      </c>
      <c r="M104" s="39">
        <f t="shared" si="0"/>
        <v>40.166666666666664</v>
      </c>
      <c r="N104" s="103"/>
      <c r="O104" s="95"/>
      <c r="P104" s="95"/>
      <c r="Q104" s="95"/>
      <c r="R104" s="95"/>
      <c r="S104" s="95"/>
      <c r="T104" s="95"/>
      <c r="U104" s="95"/>
      <c r="V104" s="95"/>
      <c r="W104" s="95"/>
      <c r="X104" s="95"/>
      <c r="Y104" s="95"/>
      <c r="Z104" s="95"/>
      <c r="AA104" s="95"/>
      <c r="AB104" s="95"/>
      <c r="AC104" s="95"/>
      <c r="AD104" s="95"/>
      <c r="AE104" s="95"/>
      <c r="AF104" s="95"/>
      <c r="AG104" s="95"/>
    </row>
    <row r="105" spans="1:33" ht="15.75" customHeight="1" outlineLevel="1" x14ac:dyDescent="0.2">
      <c r="A105" s="90">
        <v>103</v>
      </c>
      <c r="B105" s="90" t="s">
        <v>29</v>
      </c>
      <c r="C105" s="90">
        <v>2023</v>
      </c>
      <c r="D105" s="102">
        <v>45026</v>
      </c>
      <c r="E105" s="92">
        <v>2.0499999999999998</v>
      </c>
      <c r="F105" s="94">
        <v>15</v>
      </c>
      <c r="G105" s="94"/>
      <c r="H105" s="94"/>
      <c r="I105" s="94"/>
      <c r="J105" s="94"/>
      <c r="K105" s="94"/>
      <c r="L105" s="94"/>
      <c r="M105" s="39">
        <f t="shared" si="0"/>
        <v>34.166666666666664</v>
      </c>
      <c r="N105" s="103"/>
      <c r="O105" s="95"/>
      <c r="P105" s="95"/>
      <c r="Q105" s="95"/>
      <c r="R105" s="95"/>
      <c r="S105" s="95"/>
      <c r="T105" s="95"/>
      <c r="U105" s="95"/>
      <c r="V105" s="95"/>
      <c r="W105" s="95"/>
      <c r="X105" s="95"/>
      <c r="Y105" s="95"/>
      <c r="Z105" s="95"/>
      <c r="AA105" s="95"/>
      <c r="AB105" s="95"/>
      <c r="AC105" s="95"/>
      <c r="AD105" s="95"/>
      <c r="AE105" s="95"/>
      <c r="AF105" s="95"/>
      <c r="AG105" s="95"/>
    </row>
    <row r="106" spans="1:33" ht="15.75" customHeight="1" outlineLevel="1" x14ac:dyDescent="0.2">
      <c r="A106" s="90">
        <v>104</v>
      </c>
      <c r="B106" s="90" t="s">
        <v>29</v>
      </c>
      <c r="C106" s="90">
        <v>2023</v>
      </c>
      <c r="D106" s="102">
        <v>45036</v>
      </c>
      <c r="E106" s="92">
        <v>2.58</v>
      </c>
      <c r="F106" s="94">
        <v>15</v>
      </c>
      <c r="G106" s="94">
        <v>3400</v>
      </c>
      <c r="H106" s="94">
        <v>400</v>
      </c>
      <c r="I106" s="94">
        <v>4900</v>
      </c>
      <c r="J106" s="94">
        <v>26</v>
      </c>
      <c r="K106" s="94">
        <v>380</v>
      </c>
      <c r="L106" s="94">
        <v>3200</v>
      </c>
      <c r="M106" s="39">
        <f t="shared" si="0"/>
        <v>43</v>
      </c>
      <c r="N106" s="103"/>
      <c r="O106" s="95"/>
      <c r="P106" s="95"/>
      <c r="Q106" s="95"/>
      <c r="R106" s="95"/>
      <c r="S106" s="95"/>
      <c r="T106" s="95"/>
      <c r="U106" s="95"/>
      <c r="V106" s="95"/>
      <c r="W106" s="95"/>
      <c r="X106" s="95"/>
      <c r="Y106" s="95"/>
      <c r="Z106" s="95"/>
      <c r="AA106" s="95"/>
      <c r="AB106" s="95"/>
      <c r="AC106" s="95"/>
      <c r="AD106" s="95"/>
      <c r="AE106" s="95"/>
      <c r="AF106" s="95"/>
      <c r="AG106" s="95"/>
    </row>
    <row r="107" spans="1:33" ht="15.75" customHeight="1" outlineLevel="1" x14ac:dyDescent="0.2">
      <c r="A107" s="90">
        <v>105</v>
      </c>
      <c r="B107" s="90" t="s">
        <v>17</v>
      </c>
      <c r="C107" s="90">
        <v>2023</v>
      </c>
      <c r="D107" s="102">
        <v>45093</v>
      </c>
      <c r="E107" s="92">
        <v>1.85</v>
      </c>
      <c r="F107" s="94">
        <v>15</v>
      </c>
      <c r="G107" s="94">
        <v>4100</v>
      </c>
      <c r="H107" s="94">
        <v>510</v>
      </c>
      <c r="I107" s="94">
        <v>4200</v>
      </c>
      <c r="J107" s="94">
        <v>44</v>
      </c>
      <c r="K107" s="94">
        <v>290</v>
      </c>
      <c r="L107" s="94">
        <v>2300</v>
      </c>
      <c r="M107" s="39">
        <f t="shared" si="0"/>
        <v>30.833333333333332</v>
      </c>
      <c r="N107" s="103"/>
      <c r="O107" s="95"/>
      <c r="P107" s="95"/>
      <c r="Q107" s="95"/>
      <c r="R107" s="95"/>
      <c r="S107" s="95"/>
      <c r="T107" s="95"/>
      <c r="U107" s="95"/>
      <c r="V107" s="95"/>
      <c r="W107" s="95"/>
      <c r="X107" s="95"/>
      <c r="Y107" s="95"/>
      <c r="Z107" s="95"/>
      <c r="AA107" s="95"/>
      <c r="AB107" s="95"/>
      <c r="AC107" s="95"/>
      <c r="AD107" s="95"/>
      <c r="AE107" s="95"/>
      <c r="AF107" s="95"/>
      <c r="AG107" s="95"/>
    </row>
    <row r="108" spans="1:33" ht="15.75" customHeight="1" outlineLevel="1" x14ac:dyDescent="0.2">
      <c r="A108" s="90">
        <v>106</v>
      </c>
      <c r="B108" s="90" t="s">
        <v>17</v>
      </c>
      <c r="C108" s="90">
        <v>2023</v>
      </c>
      <c r="D108" s="102">
        <v>45106</v>
      </c>
      <c r="E108" s="92">
        <v>2.25</v>
      </c>
      <c r="F108" s="94">
        <v>15</v>
      </c>
      <c r="G108" s="94">
        <v>3900</v>
      </c>
      <c r="H108" s="94">
        <v>390</v>
      </c>
      <c r="I108" s="94">
        <v>5500</v>
      </c>
      <c r="J108" s="94">
        <v>38</v>
      </c>
      <c r="K108" s="94">
        <v>480</v>
      </c>
      <c r="L108" s="94">
        <v>3900</v>
      </c>
      <c r="M108" s="39">
        <f t="shared" si="0"/>
        <v>37.5</v>
      </c>
      <c r="N108" s="103"/>
      <c r="O108" s="95"/>
      <c r="P108" s="95"/>
      <c r="Q108" s="95"/>
      <c r="R108" s="95"/>
      <c r="S108" s="95"/>
      <c r="T108" s="95"/>
      <c r="U108" s="95"/>
      <c r="V108" s="95"/>
      <c r="W108" s="95"/>
      <c r="X108" s="95"/>
      <c r="Y108" s="95"/>
      <c r="Z108" s="95"/>
      <c r="AA108" s="95"/>
      <c r="AB108" s="95"/>
      <c r="AC108" s="95"/>
      <c r="AD108" s="95"/>
      <c r="AE108" s="95"/>
      <c r="AF108" s="95"/>
      <c r="AG108" s="95"/>
    </row>
    <row r="109" spans="1:33" ht="15.75" customHeight="1" outlineLevel="1" x14ac:dyDescent="0.2">
      <c r="A109" s="90">
        <v>107</v>
      </c>
      <c r="B109" s="90" t="s">
        <v>18</v>
      </c>
      <c r="C109" s="90">
        <v>2023</v>
      </c>
      <c r="D109" s="102">
        <v>45112</v>
      </c>
      <c r="E109" s="92">
        <v>3.42</v>
      </c>
      <c r="F109" s="94">
        <v>15</v>
      </c>
      <c r="G109" s="94">
        <v>4900</v>
      </c>
      <c r="H109" s="94">
        <v>640</v>
      </c>
      <c r="I109" s="94">
        <v>6500</v>
      </c>
      <c r="J109" s="94">
        <v>38</v>
      </c>
      <c r="K109" s="94">
        <v>390</v>
      </c>
      <c r="L109" s="94">
        <v>4000</v>
      </c>
      <c r="M109" s="39">
        <f t="shared" si="0"/>
        <v>57</v>
      </c>
      <c r="N109" s="103"/>
      <c r="O109" s="95"/>
      <c r="P109" s="95"/>
      <c r="Q109" s="95"/>
      <c r="R109" s="95"/>
      <c r="S109" s="95"/>
      <c r="T109" s="95"/>
      <c r="U109" s="95"/>
      <c r="V109" s="95"/>
      <c r="W109" s="95"/>
      <c r="X109" s="95"/>
      <c r="Y109" s="95"/>
      <c r="Z109" s="95"/>
      <c r="AA109" s="95"/>
      <c r="AB109" s="95"/>
      <c r="AC109" s="95"/>
      <c r="AD109" s="95"/>
      <c r="AE109" s="95"/>
      <c r="AF109" s="95"/>
      <c r="AG109" s="95"/>
    </row>
    <row r="110" spans="1:33" ht="15.75" customHeight="1" outlineLevel="1" x14ac:dyDescent="0.2">
      <c r="A110" s="90">
        <v>108</v>
      </c>
      <c r="B110" s="90" t="s">
        <v>18</v>
      </c>
      <c r="C110" s="90">
        <v>2023</v>
      </c>
      <c r="D110" s="102">
        <v>45138</v>
      </c>
      <c r="E110" s="92">
        <v>2.62</v>
      </c>
      <c r="F110" s="94">
        <v>15</v>
      </c>
      <c r="G110" s="94">
        <v>3400</v>
      </c>
      <c r="H110" s="94">
        <v>420</v>
      </c>
      <c r="I110" s="94">
        <v>5800</v>
      </c>
      <c r="J110" s="94">
        <v>28</v>
      </c>
      <c r="K110" s="94">
        <v>240</v>
      </c>
      <c r="L110" s="94">
        <v>4800</v>
      </c>
      <c r="M110" s="39">
        <f t="shared" si="0"/>
        <v>43.666666666666664</v>
      </c>
      <c r="N110" s="103"/>
      <c r="O110" s="95"/>
      <c r="P110" s="95"/>
      <c r="Q110" s="95"/>
      <c r="R110" s="95"/>
      <c r="S110" s="95"/>
      <c r="T110" s="95"/>
      <c r="U110" s="95"/>
      <c r="V110" s="95"/>
      <c r="W110" s="95"/>
      <c r="X110" s="95"/>
      <c r="Y110" s="95"/>
      <c r="Z110" s="95"/>
      <c r="AA110" s="95"/>
      <c r="AB110" s="95"/>
      <c r="AC110" s="95"/>
      <c r="AD110" s="95"/>
      <c r="AE110" s="95"/>
      <c r="AF110" s="95"/>
      <c r="AG110" s="95"/>
    </row>
    <row r="111" spans="1:33" ht="15.75" customHeight="1" outlineLevel="1" x14ac:dyDescent="0.2">
      <c r="A111" s="90">
        <v>109</v>
      </c>
      <c r="B111" s="90" t="s">
        <v>20</v>
      </c>
      <c r="C111" s="90">
        <v>2023</v>
      </c>
      <c r="D111" s="102">
        <v>45147</v>
      </c>
      <c r="E111" s="92">
        <v>2.64</v>
      </c>
      <c r="F111" s="94">
        <v>15</v>
      </c>
      <c r="G111" s="94">
        <v>5100</v>
      </c>
      <c r="H111" s="94">
        <v>640</v>
      </c>
      <c r="I111" s="94">
        <v>6200</v>
      </c>
      <c r="J111" s="94">
        <v>49</v>
      </c>
      <c r="K111" s="94">
        <v>500</v>
      </c>
      <c r="L111" s="94">
        <v>5200</v>
      </c>
      <c r="M111" s="39">
        <f t="shared" si="0"/>
        <v>44</v>
      </c>
      <c r="N111" s="103"/>
      <c r="O111" s="95"/>
      <c r="P111" s="95"/>
      <c r="Q111" s="95"/>
      <c r="R111" s="95"/>
      <c r="S111" s="95"/>
      <c r="T111" s="95"/>
      <c r="U111" s="95"/>
      <c r="V111" s="95"/>
      <c r="W111" s="95"/>
      <c r="X111" s="95"/>
      <c r="Y111" s="95"/>
      <c r="Z111" s="95"/>
      <c r="AA111" s="95"/>
      <c r="AB111" s="95"/>
      <c r="AC111" s="95"/>
      <c r="AD111" s="95"/>
      <c r="AE111" s="95"/>
      <c r="AF111" s="95"/>
      <c r="AG111" s="95"/>
    </row>
    <row r="112" spans="1:33" ht="15.75" customHeight="1" outlineLevel="1" x14ac:dyDescent="0.2">
      <c r="A112" s="90">
        <v>110</v>
      </c>
      <c r="B112" s="90" t="s">
        <v>20</v>
      </c>
      <c r="C112" s="90">
        <v>2023</v>
      </c>
      <c r="D112" s="102">
        <v>45161</v>
      </c>
      <c r="E112" s="92">
        <v>2.82</v>
      </c>
      <c r="F112" s="94">
        <v>15</v>
      </c>
      <c r="G112" s="94">
        <v>4200</v>
      </c>
      <c r="H112" s="94">
        <v>330</v>
      </c>
      <c r="I112" s="94">
        <v>5400</v>
      </c>
      <c r="J112" s="94">
        <v>36</v>
      </c>
      <c r="K112" s="94">
        <v>320</v>
      </c>
      <c r="L112" s="94">
        <v>5700</v>
      </c>
      <c r="M112" s="39">
        <f t="shared" si="0"/>
        <v>47</v>
      </c>
      <c r="N112" s="103"/>
      <c r="O112" s="95"/>
      <c r="P112" s="95"/>
      <c r="Q112" s="95"/>
      <c r="R112" s="95"/>
      <c r="S112" s="95"/>
      <c r="T112" s="95"/>
      <c r="U112" s="95"/>
      <c r="V112" s="95"/>
      <c r="W112" s="95"/>
      <c r="X112" s="95"/>
      <c r="Y112" s="95"/>
      <c r="Z112" s="95"/>
      <c r="AA112" s="95"/>
      <c r="AB112" s="95"/>
      <c r="AC112" s="95"/>
      <c r="AD112" s="95"/>
      <c r="AE112" s="95"/>
      <c r="AF112" s="95"/>
      <c r="AG112" s="95"/>
    </row>
    <row r="113" spans="1:33" ht="15.75" customHeight="1" outlineLevel="1" x14ac:dyDescent="0.2">
      <c r="A113" s="90">
        <v>111</v>
      </c>
      <c r="B113" s="90" t="s">
        <v>21</v>
      </c>
      <c r="C113" s="90">
        <v>2023</v>
      </c>
      <c r="D113" s="102">
        <v>45175</v>
      </c>
      <c r="E113" s="92">
        <v>1.71</v>
      </c>
      <c r="F113" s="94">
        <v>10</v>
      </c>
      <c r="G113" s="94">
        <v>2900</v>
      </c>
      <c r="H113" s="94">
        <v>350</v>
      </c>
      <c r="I113" s="94">
        <v>4200</v>
      </c>
      <c r="J113" s="94">
        <v>24</v>
      </c>
      <c r="K113" s="94">
        <v>250</v>
      </c>
      <c r="L113" s="94">
        <v>3900</v>
      </c>
      <c r="M113" s="39">
        <f t="shared" si="0"/>
        <v>28.5</v>
      </c>
      <c r="N113" s="103"/>
      <c r="O113" s="95"/>
      <c r="P113" s="95"/>
      <c r="Q113" s="95"/>
      <c r="R113" s="95"/>
      <c r="S113" s="95"/>
      <c r="T113" s="95"/>
      <c r="U113" s="95"/>
      <c r="V113" s="95"/>
      <c r="W113" s="95"/>
      <c r="X113" s="95"/>
      <c r="Y113" s="95"/>
      <c r="Z113" s="95"/>
      <c r="AA113" s="95"/>
      <c r="AB113" s="95"/>
      <c r="AC113" s="95"/>
      <c r="AD113" s="95"/>
      <c r="AE113" s="95"/>
      <c r="AF113" s="95"/>
      <c r="AG113" s="95"/>
    </row>
    <row r="114" spans="1:33" ht="15.75" customHeight="1" outlineLevel="1" x14ac:dyDescent="0.2">
      <c r="A114" s="90">
        <v>112</v>
      </c>
      <c r="B114" s="90" t="s">
        <v>21</v>
      </c>
      <c r="C114" s="90">
        <v>2023</v>
      </c>
      <c r="D114" s="102">
        <v>45195</v>
      </c>
      <c r="E114" s="92">
        <v>2.4300000000000002</v>
      </c>
      <c r="F114" s="94">
        <v>15</v>
      </c>
      <c r="G114" s="94">
        <v>3800</v>
      </c>
      <c r="H114" s="94">
        <v>400</v>
      </c>
      <c r="I114" s="94">
        <v>4900</v>
      </c>
      <c r="J114" s="94">
        <v>45</v>
      </c>
      <c r="K114" s="94">
        <v>300</v>
      </c>
      <c r="L114" s="94">
        <v>4400</v>
      </c>
      <c r="M114" s="39">
        <f t="shared" si="0"/>
        <v>40.5</v>
      </c>
      <c r="N114" s="103"/>
      <c r="O114" s="95"/>
      <c r="P114" s="95"/>
      <c r="Q114" s="95"/>
      <c r="R114" s="95"/>
      <c r="S114" s="95"/>
      <c r="T114" s="95"/>
      <c r="U114" s="95"/>
      <c r="V114" s="95"/>
      <c r="W114" s="95"/>
      <c r="X114" s="95"/>
      <c r="Y114" s="95"/>
      <c r="Z114" s="95"/>
      <c r="AA114" s="95"/>
      <c r="AB114" s="95"/>
      <c r="AC114" s="95"/>
      <c r="AD114" s="95"/>
      <c r="AE114" s="95"/>
      <c r="AF114" s="95"/>
      <c r="AG114" s="95"/>
    </row>
    <row r="115" spans="1:33" ht="15.75" customHeight="1" outlineLevel="1" x14ac:dyDescent="0.2">
      <c r="A115" s="90">
        <v>113</v>
      </c>
      <c r="B115" s="90" t="s">
        <v>22</v>
      </c>
      <c r="C115" s="90">
        <v>2023</v>
      </c>
      <c r="D115" s="102">
        <v>45226</v>
      </c>
      <c r="E115" s="92">
        <v>1.28</v>
      </c>
      <c r="F115" s="94">
        <v>10</v>
      </c>
      <c r="G115" s="94">
        <v>3200</v>
      </c>
      <c r="H115" s="94">
        <v>480</v>
      </c>
      <c r="I115" s="94">
        <v>5000</v>
      </c>
      <c r="J115" s="94">
        <v>34</v>
      </c>
      <c r="K115" s="94">
        <v>280</v>
      </c>
      <c r="L115" s="94">
        <v>3200</v>
      </c>
      <c r="M115" s="39">
        <f t="shared" si="0"/>
        <v>21.333333333333332</v>
      </c>
      <c r="N115" s="103"/>
      <c r="O115" s="95"/>
      <c r="P115" s="95"/>
      <c r="Q115" s="95"/>
      <c r="R115" s="95"/>
      <c r="S115" s="95"/>
      <c r="T115" s="95"/>
      <c r="U115" s="95"/>
      <c r="V115" s="95"/>
      <c r="W115" s="95"/>
      <c r="X115" s="95"/>
      <c r="Y115" s="95"/>
      <c r="Z115" s="95"/>
      <c r="AA115" s="95"/>
      <c r="AB115" s="95"/>
      <c r="AC115" s="95"/>
      <c r="AD115" s="95"/>
      <c r="AE115" s="95"/>
      <c r="AF115" s="95"/>
      <c r="AG115" s="95"/>
    </row>
    <row r="116" spans="1:33" ht="15.75" customHeight="1" outlineLevel="1" x14ac:dyDescent="0.2">
      <c r="A116" s="90">
        <v>114</v>
      </c>
      <c r="B116" s="90" t="s">
        <v>24</v>
      </c>
      <c r="C116" s="90">
        <v>2023</v>
      </c>
      <c r="D116" s="102">
        <v>45265</v>
      </c>
      <c r="E116" s="92">
        <v>2.13</v>
      </c>
      <c r="F116" s="94">
        <v>15</v>
      </c>
      <c r="G116" s="94">
        <v>4000</v>
      </c>
      <c r="H116" s="94">
        <v>380</v>
      </c>
      <c r="I116" s="94">
        <v>5500</v>
      </c>
      <c r="J116" s="94">
        <v>28</v>
      </c>
      <c r="K116" s="94">
        <v>360</v>
      </c>
      <c r="L116" s="94">
        <v>3900</v>
      </c>
      <c r="M116" s="39">
        <f t="shared" si="0"/>
        <v>35.5</v>
      </c>
      <c r="N116" s="103"/>
      <c r="O116" s="95"/>
      <c r="P116" s="95"/>
      <c r="Q116" s="95"/>
      <c r="R116" s="95"/>
      <c r="S116" s="95"/>
      <c r="T116" s="95"/>
      <c r="U116" s="95"/>
      <c r="V116" s="95"/>
      <c r="W116" s="95"/>
      <c r="X116" s="95"/>
      <c r="Y116" s="95"/>
      <c r="Z116" s="95"/>
      <c r="AA116" s="95"/>
      <c r="AB116" s="95"/>
      <c r="AC116" s="95"/>
      <c r="AD116" s="95"/>
      <c r="AE116" s="95"/>
      <c r="AF116" s="95"/>
      <c r="AG116" s="95"/>
    </row>
    <row r="117" spans="1:33" ht="15.75" customHeight="1" outlineLevel="1" x14ac:dyDescent="0.2">
      <c r="A117" s="90">
        <v>115</v>
      </c>
      <c r="B117" s="90" t="s">
        <v>25</v>
      </c>
      <c r="C117" s="90">
        <v>2024</v>
      </c>
      <c r="D117" s="102">
        <v>45299</v>
      </c>
      <c r="E117" s="92">
        <v>2.2000000000000002</v>
      </c>
      <c r="F117" s="94">
        <v>15</v>
      </c>
      <c r="G117" s="94">
        <v>2300</v>
      </c>
      <c r="H117" s="94">
        <v>540</v>
      </c>
      <c r="I117" s="94">
        <v>6100</v>
      </c>
      <c r="J117" s="94">
        <v>29</v>
      </c>
      <c r="K117" s="94">
        <v>400</v>
      </c>
      <c r="L117" s="94">
        <v>5400</v>
      </c>
      <c r="M117" s="39">
        <f t="shared" si="0"/>
        <v>36.666666666666664</v>
      </c>
      <c r="N117" s="103"/>
      <c r="O117" s="95"/>
      <c r="P117" s="95"/>
      <c r="Q117" s="95"/>
      <c r="R117" s="95"/>
      <c r="S117" s="95"/>
      <c r="T117" s="95"/>
      <c r="U117" s="95"/>
      <c r="V117" s="95"/>
      <c r="W117" s="95"/>
      <c r="X117" s="95"/>
      <c r="Y117" s="95"/>
      <c r="Z117" s="95"/>
      <c r="AA117" s="95"/>
      <c r="AB117" s="95"/>
      <c r="AC117" s="95"/>
      <c r="AD117" s="95"/>
      <c r="AE117" s="95"/>
      <c r="AF117" s="95"/>
      <c r="AG117" s="95"/>
    </row>
    <row r="118" spans="1:33" ht="15.75" customHeight="1" outlineLevel="1" x14ac:dyDescent="0.2">
      <c r="A118" s="90">
        <v>116</v>
      </c>
      <c r="B118" s="90" t="s">
        <v>28</v>
      </c>
      <c r="C118" s="90">
        <v>2024</v>
      </c>
      <c r="D118" s="102">
        <v>45365</v>
      </c>
      <c r="E118" s="92">
        <v>3.75</v>
      </c>
      <c r="F118" s="94">
        <v>15</v>
      </c>
      <c r="G118" s="94">
        <v>2700</v>
      </c>
      <c r="H118" s="94">
        <v>610</v>
      </c>
      <c r="I118" s="94">
        <v>5900</v>
      </c>
      <c r="J118" s="94">
        <v>40</v>
      </c>
      <c r="K118" s="94">
        <v>340</v>
      </c>
      <c r="L118" s="94">
        <v>5700</v>
      </c>
      <c r="M118" s="39">
        <f t="shared" si="0"/>
        <v>62.5</v>
      </c>
      <c r="N118" s="103"/>
      <c r="O118" s="95"/>
      <c r="P118" s="95"/>
      <c r="Q118" s="95"/>
      <c r="R118" s="95"/>
      <c r="S118" s="95"/>
      <c r="T118" s="95"/>
      <c r="U118" s="95"/>
      <c r="V118" s="95"/>
      <c r="W118" s="95"/>
      <c r="X118" s="95"/>
      <c r="Y118" s="95"/>
      <c r="Z118" s="95"/>
      <c r="AA118" s="95"/>
      <c r="AB118" s="95"/>
      <c r="AC118" s="95"/>
      <c r="AD118" s="95"/>
      <c r="AE118" s="95"/>
      <c r="AF118" s="95"/>
      <c r="AG118" s="95"/>
    </row>
    <row r="119" spans="1:33" ht="15.75" customHeight="1" outlineLevel="1" x14ac:dyDescent="0.2">
      <c r="A119" s="90">
        <v>117</v>
      </c>
      <c r="B119" s="90" t="s">
        <v>29</v>
      </c>
      <c r="C119" s="90">
        <v>2024</v>
      </c>
      <c r="D119" s="102">
        <v>45398</v>
      </c>
      <c r="E119" s="92">
        <v>3</v>
      </c>
      <c r="F119" s="94">
        <v>15</v>
      </c>
      <c r="G119" s="94">
        <v>3200</v>
      </c>
      <c r="H119" s="94">
        <v>720</v>
      </c>
      <c r="I119" s="94">
        <v>4800</v>
      </c>
      <c r="J119" s="94">
        <v>14</v>
      </c>
      <c r="K119" s="94">
        <v>420</v>
      </c>
      <c r="L119" s="94">
        <v>6600</v>
      </c>
      <c r="M119" s="39">
        <f t="shared" si="0"/>
        <v>50</v>
      </c>
      <c r="N119" s="103"/>
      <c r="O119" s="95"/>
      <c r="P119" s="95"/>
      <c r="Q119" s="95"/>
      <c r="R119" s="95"/>
      <c r="S119" s="95"/>
      <c r="T119" s="95"/>
      <c r="U119" s="95"/>
      <c r="V119" s="95"/>
      <c r="W119" s="95"/>
      <c r="X119" s="95"/>
      <c r="Y119" s="95"/>
      <c r="Z119" s="95"/>
      <c r="AA119" s="95"/>
      <c r="AB119" s="95"/>
      <c r="AC119" s="95"/>
      <c r="AD119" s="95"/>
      <c r="AE119" s="95"/>
      <c r="AF119" s="95"/>
      <c r="AG119" s="95"/>
    </row>
    <row r="120" spans="1:33" ht="15.75" customHeight="1" outlineLevel="1" x14ac:dyDescent="0.2">
      <c r="A120" s="90">
        <v>118</v>
      </c>
      <c r="B120" s="90" t="s">
        <v>16</v>
      </c>
      <c r="C120" s="90">
        <v>2024</v>
      </c>
      <c r="D120" s="102">
        <v>45442</v>
      </c>
      <c r="E120" s="92">
        <v>2.48</v>
      </c>
      <c r="F120" s="94">
        <v>15</v>
      </c>
      <c r="G120" s="94">
        <v>2900</v>
      </c>
      <c r="H120" s="94">
        <v>540</v>
      </c>
      <c r="I120" s="94">
        <v>6400</v>
      </c>
      <c r="J120" s="94">
        <v>21</v>
      </c>
      <c r="K120" s="94">
        <v>360</v>
      </c>
      <c r="L120" s="94">
        <v>3900</v>
      </c>
      <c r="M120" s="39">
        <f t="shared" si="0"/>
        <v>41.333333333333336</v>
      </c>
      <c r="N120" s="103"/>
      <c r="O120" s="95"/>
      <c r="P120" s="95"/>
      <c r="Q120" s="95"/>
      <c r="R120" s="95"/>
      <c r="S120" s="95"/>
      <c r="T120" s="95"/>
      <c r="U120" s="95"/>
      <c r="V120" s="95"/>
      <c r="W120" s="95"/>
      <c r="X120" s="95"/>
      <c r="Y120" s="95"/>
      <c r="Z120" s="95"/>
      <c r="AA120" s="95"/>
      <c r="AB120" s="95"/>
      <c r="AC120" s="95"/>
      <c r="AD120" s="95"/>
      <c r="AE120" s="95"/>
      <c r="AF120" s="95"/>
      <c r="AG120" s="95"/>
    </row>
    <row r="121" spans="1:33" ht="15.75" customHeight="1" outlineLevel="1" x14ac:dyDescent="0.2">
      <c r="A121" s="90">
        <v>119</v>
      </c>
      <c r="B121" s="90" t="s">
        <v>17</v>
      </c>
      <c r="C121" s="90">
        <v>2024</v>
      </c>
      <c r="D121" s="102">
        <v>45454</v>
      </c>
      <c r="E121" s="92">
        <v>3.02</v>
      </c>
      <c r="F121" s="94">
        <v>15</v>
      </c>
      <c r="G121" s="94">
        <v>2100</v>
      </c>
      <c r="H121" s="94">
        <v>610</v>
      </c>
      <c r="I121" s="94">
        <v>9400</v>
      </c>
      <c r="J121" s="94">
        <v>32</v>
      </c>
      <c r="K121" s="94">
        <v>480</v>
      </c>
      <c r="L121" s="94">
        <v>6100</v>
      </c>
      <c r="M121" s="39"/>
      <c r="N121" s="103"/>
      <c r="O121" s="95"/>
      <c r="P121" s="95"/>
      <c r="Q121" s="95"/>
      <c r="R121" s="95"/>
      <c r="S121" s="95"/>
      <c r="T121" s="95"/>
      <c r="U121" s="95"/>
      <c r="V121" s="95"/>
      <c r="W121" s="95"/>
      <c r="X121" s="95"/>
      <c r="Y121" s="95"/>
      <c r="Z121" s="95"/>
      <c r="AA121" s="95"/>
      <c r="AB121" s="95"/>
      <c r="AC121" s="95"/>
      <c r="AD121" s="95"/>
      <c r="AE121" s="95"/>
      <c r="AF121" s="95"/>
      <c r="AG121" s="95"/>
    </row>
    <row r="122" spans="1:33" ht="15.75" customHeight="1" outlineLevel="1" x14ac:dyDescent="0.2">
      <c r="A122" s="90">
        <v>120</v>
      </c>
      <c r="B122" s="90" t="s">
        <v>42</v>
      </c>
      <c r="C122" s="90">
        <v>2024</v>
      </c>
      <c r="D122" s="102">
        <v>45475</v>
      </c>
      <c r="E122" s="92">
        <v>3.04</v>
      </c>
      <c r="F122" s="94">
        <v>15</v>
      </c>
      <c r="G122" s="94">
        <v>3300</v>
      </c>
      <c r="H122" s="94">
        <v>730</v>
      </c>
      <c r="I122" s="94">
        <v>8100</v>
      </c>
      <c r="J122" s="94">
        <v>22</v>
      </c>
      <c r="K122" s="94">
        <v>500</v>
      </c>
      <c r="L122" s="94">
        <v>7000</v>
      </c>
      <c r="M122" s="39"/>
      <c r="N122" s="103"/>
      <c r="O122" s="95"/>
      <c r="P122" s="95"/>
      <c r="Q122" s="95"/>
      <c r="R122" s="95"/>
      <c r="S122" s="95"/>
      <c r="T122" s="95"/>
      <c r="U122" s="95"/>
      <c r="V122" s="95"/>
      <c r="W122" s="95"/>
      <c r="X122" s="95"/>
      <c r="Y122" s="95"/>
      <c r="Z122" s="95"/>
      <c r="AA122" s="95"/>
      <c r="AB122" s="95"/>
      <c r="AC122" s="95"/>
      <c r="AD122" s="95"/>
      <c r="AE122" s="95"/>
      <c r="AF122" s="95"/>
      <c r="AG122" s="95"/>
    </row>
    <row r="123" spans="1:33" ht="15.75" customHeight="1" outlineLevel="1" x14ac:dyDescent="0.2">
      <c r="A123" s="90">
        <v>121</v>
      </c>
      <c r="B123" s="90" t="s">
        <v>18</v>
      </c>
      <c r="C123" s="90">
        <v>2024</v>
      </c>
      <c r="D123" s="102">
        <v>45497</v>
      </c>
      <c r="E123" s="92">
        <v>2.87</v>
      </c>
      <c r="F123" s="94">
        <v>15</v>
      </c>
      <c r="G123" s="94">
        <v>3100</v>
      </c>
      <c r="H123" s="94">
        <v>540</v>
      </c>
      <c r="I123" s="94">
        <v>6600</v>
      </c>
      <c r="J123" s="94">
        <v>30</v>
      </c>
      <c r="K123" s="94">
        <v>590</v>
      </c>
      <c r="L123" s="94">
        <v>5700</v>
      </c>
      <c r="M123" s="39"/>
      <c r="N123" s="103"/>
      <c r="O123" s="95"/>
      <c r="P123" s="95"/>
      <c r="Q123" s="95"/>
      <c r="R123" s="95"/>
      <c r="S123" s="95"/>
      <c r="T123" s="95"/>
      <c r="U123" s="95"/>
      <c r="V123" s="95"/>
      <c r="W123" s="95"/>
      <c r="X123" s="95"/>
      <c r="Y123" s="95"/>
      <c r="Z123" s="95"/>
      <c r="AA123" s="95"/>
      <c r="AB123" s="95"/>
      <c r="AC123" s="95"/>
      <c r="AD123" s="95"/>
      <c r="AE123" s="95"/>
      <c r="AF123" s="95"/>
      <c r="AG123" s="95"/>
    </row>
    <row r="124" spans="1:33" ht="15.75" customHeight="1" outlineLevel="1" x14ac:dyDescent="0.2">
      <c r="A124" s="90">
        <v>122</v>
      </c>
      <c r="B124" s="90" t="s">
        <v>20</v>
      </c>
      <c r="C124" s="90">
        <v>2024</v>
      </c>
      <c r="D124" s="102">
        <v>45534</v>
      </c>
      <c r="E124" s="92">
        <v>2.99</v>
      </c>
      <c r="F124" s="94">
        <v>15</v>
      </c>
      <c r="G124" s="94">
        <v>2700</v>
      </c>
      <c r="H124" s="94">
        <v>410</v>
      </c>
      <c r="I124" s="94">
        <v>7900</v>
      </c>
      <c r="J124" s="94">
        <v>34</v>
      </c>
      <c r="K124" s="94">
        <v>640</v>
      </c>
      <c r="L124" s="94">
        <v>6600</v>
      </c>
      <c r="M124" s="39"/>
      <c r="N124" s="103"/>
      <c r="O124" s="95"/>
      <c r="P124" s="95"/>
      <c r="Q124" s="95"/>
      <c r="R124" s="95"/>
      <c r="S124" s="95"/>
      <c r="T124" s="95"/>
      <c r="U124" s="95"/>
      <c r="V124" s="95"/>
      <c r="W124" s="95"/>
      <c r="X124" s="95"/>
      <c r="Y124" s="95"/>
      <c r="Z124" s="95"/>
      <c r="AA124" s="95"/>
      <c r="AB124" s="95"/>
      <c r="AC124" s="95"/>
      <c r="AD124" s="95"/>
      <c r="AE124" s="95"/>
      <c r="AF124" s="95"/>
      <c r="AG124" s="95"/>
    </row>
    <row r="125" spans="1:33" ht="15.75" customHeight="1" outlineLevel="1" x14ac:dyDescent="0.2">
      <c r="A125" s="90">
        <v>123</v>
      </c>
      <c r="B125" s="90" t="s">
        <v>21</v>
      </c>
      <c r="C125" s="90">
        <v>2024</v>
      </c>
      <c r="D125" s="102">
        <v>45565</v>
      </c>
      <c r="E125" s="92">
        <v>1.82</v>
      </c>
      <c r="F125" s="94">
        <v>15</v>
      </c>
      <c r="G125" s="94">
        <v>3300</v>
      </c>
      <c r="H125" s="94">
        <v>650</v>
      </c>
      <c r="I125" s="94">
        <v>8500</v>
      </c>
      <c r="J125" s="94">
        <v>18</v>
      </c>
      <c r="K125" s="94">
        <v>550</v>
      </c>
      <c r="L125" s="94">
        <v>5800</v>
      </c>
      <c r="M125" s="39"/>
      <c r="N125" s="103"/>
      <c r="O125" s="95"/>
      <c r="P125" s="95"/>
      <c r="Q125" s="95"/>
      <c r="R125" s="95"/>
      <c r="S125" s="95"/>
      <c r="T125" s="95"/>
      <c r="U125" s="95"/>
      <c r="V125" s="95"/>
      <c r="W125" s="95"/>
      <c r="X125" s="95"/>
      <c r="Y125" s="95"/>
      <c r="Z125" s="95"/>
      <c r="AA125" s="95"/>
      <c r="AB125" s="95"/>
      <c r="AC125" s="95"/>
      <c r="AD125" s="95"/>
      <c r="AE125" s="95"/>
      <c r="AF125" s="95"/>
      <c r="AG125" s="95"/>
    </row>
    <row r="126" spans="1:33" ht="15.75" customHeight="1" outlineLevel="1" x14ac:dyDescent="0.2">
      <c r="A126" s="90">
        <v>124</v>
      </c>
      <c r="B126" s="90" t="s">
        <v>23</v>
      </c>
      <c r="C126" s="90">
        <v>2024</v>
      </c>
      <c r="D126" s="102">
        <v>45609</v>
      </c>
      <c r="E126" s="92">
        <v>2.0499999999999998</v>
      </c>
      <c r="F126" s="94">
        <v>10</v>
      </c>
      <c r="G126" s="94">
        <v>2600</v>
      </c>
      <c r="H126" s="94">
        <v>690</v>
      </c>
      <c r="I126" s="94">
        <v>7400</v>
      </c>
      <c r="J126" s="94">
        <v>20</v>
      </c>
      <c r="K126" s="94">
        <v>480</v>
      </c>
      <c r="L126" s="94">
        <v>7600</v>
      </c>
      <c r="M126" s="39"/>
      <c r="N126" s="103"/>
      <c r="O126" s="95"/>
      <c r="P126" s="95"/>
      <c r="Q126" s="95"/>
      <c r="R126" s="95"/>
      <c r="S126" s="95"/>
      <c r="T126" s="95"/>
      <c r="U126" s="95"/>
      <c r="V126" s="95"/>
      <c r="W126" s="95"/>
      <c r="X126" s="95"/>
      <c r="Y126" s="95"/>
      <c r="Z126" s="95"/>
      <c r="AA126" s="95"/>
      <c r="AB126" s="95"/>
      <c r="AC126" s="95"/>
      <c r="AD126" s="95"/>
      <c r="AE126" s="95"/>
      <c r="AF126" s="95"/>
      <c r="AG126" s="95"/>
    </row>
    <row r="127" spans="1:33" ht="15.75" customHeight="1" outlineLevel="1" x14ac:dyDescent="0.2">
      <c r="A127" s="90">
        <v>125</v>
      </c>
      <c r="B127" s="90" t="s">
        <v>23</v>
      </c>
      <c r="C127" s="90">
        <v>2024</v>
      </c>
      <c r="D127" s="102">
        <v>45621</v>
      </c>
      <c r="E127" s="92">
        <v>2.19</v>
      </c>
      <c r="F127" s="94">
        <v>14</v>
      </c>
      <c r="G127" s="94">
        <v>2200</v>
      </c>
      <c r="H127" s="94">
        <v>550</v>
      </c>
      <c r="I127" s="94">
        <v>6200</v>
      </c>
      <c r="J127" s="94">
        <v>29</v>
      </c>
      <c r="K127" s="94">
        <v>610</v>
      </c>
      <c r="L127" s="94">
        <v>8800</v>
      </c>
      <c r="M127" s="39"/>
      <c r="N127" s="103"/>
      <c r="O127" s="95"/>
      <c r="P127" s="95"/>
      <c r="Q127" s="95"/>
      <c r="R127" s="95"/>
      <c r="S127" s="95"/>
      <c r="T127" s="95"/>
      <c r="U127" s="95"/>
      <c r="V127" s="95"/>
      <c r="W127" s="95"/>
      <c r="X127" s="95"/>
      <c r="Y127" s="95"/>
      <c r="Z127" s="95"/>
      <c r="AA127" s="95"/>
      <c r="AB127" s="95"/>
      <c r="AC127" s="95"/>
      <c r="AD127" s="95"/>
      <c r="AE127" s="95"/>
      <c r="AF127" s="95"/>
      <c r="AG127" s="95"/>
    </row>
    <row r="128" spans="1:33" ht="15.75" customHeight="1" outlineLevel="1" x14ac:dyDescent="0.2">
      <c r="A128" s="90">
        <v>126</v>
      </c>
      <c r="B128" s="90" t="s">
        <v>24</v>
      </c>
      <c r="C128" s="90">
        <v>2024</v>
      </c>
      <c r="D128" s="102">
        <v>45643</v>
      </c>
      <c r="E128" s="92">
        <v>2.4</v>
      </c>
      <c r="F128" s="94">
        <v>15</v>
      </c>
      <c r="G128" s="94">
        <v>3400</v>
      </c>
      <c r="H128" s="94">
        <v>710</v>
      </c>
      <c r="I128" s="94">
        <v>9200</v>
      </c>
      <c r="J128" s="94">
        <v>14</v>
      </c>
      <c r="K128" s="94">
        <v>720</v>
      </c>
      <c r="L128" s="94">
        <v>7400</v>
      </c>
      <c r="M128" s="39"/>
      <c r="N128" s="103"/>
      <c r="O128" s="95"/>
      <c r="P128" s="95"/>
      <c r="Q128" s="95"/>
      <c r="R128" s="95"/>
      <c r="S128" s="95"/>
      <c r="T128" s="95"/>
      <c r="U128" s="95"/>
      <c r="V128" s="95"/>
      <c r="W128" s="95"/>
      <c r="X128" s="95"/>
      <c r="Y128" s="95"/>
      <c r="Z128" s="95"/>
      <c r="AA128" s="95"/>
      <c r="AB128" s="95"/>
      <c r="AC128" s="95"/>
      <c r="AD128" s="95"/>
      <c r="AE128" s="95"/>
      <c r="AF128" s="95"/>
      <c r="AG128" s="95"/>
    </row>
    <row r="129" spans="1:33" ht="15.75" customHeight="1" outlineLevel="1" x14ac:dyDescent="0.2">
      <c r="A129" s="90">
        <v>127</v>
      </c>
      <c r="B129" s="90" t="s">
        <v>28</v>
      </c>
      <c r="C129" s="90">
        <v>2025</v>
      </c>
      <c r="D129" s="102">
        <v>45730</v>
      </c>
      <c r="E129" s="92">
        <v>1.75</v>
      </c>
      <c r="F129" s="94">
        <v>15</v>
      </c>
      <c r="G129" s="94">
        <v>4100</v>
      </c>
      <c r="H129" s="94">
        <v>660</v>
      </c>
      <c r="I129" s="94">
        <v>8100</v>
      </c>
      <c r="J129" s="94">
        <v>20</v>
      </c>
      <c r="K129" s="94">
        <v>540</v>
      </c>
      <c r="L129" s="94">
        <v>6900</v>
      </c>
      <c r="M129" s="39"/>
      <c r="N129" s="103"/>
      <c r="O129" s="95"/>
      <c r="P129" s="95"/>
      <c r="Q129" s="95"/>
      <c r="R129" s="95"/>
      <c r="S129" s="95"/>
      <c r="T129" s="95"/>
      <c r="U129" s="95"/>
      <c r="V129" s="95"/>
      <c r="W129" s="95"/>
      <c r="X129" s="95"/>
      <c r="Y129" s="95"/>
      <c r="Z129" s="95"/>
      <c r="AA129" s="95"/>
      <c r="AB129" s="95"/>
      <c r="AC129" s="95"/>
      <c r="AD129" s="95"/>
      <c r="AE129" s="95"/>
      <c r="AF129" s="95"/>
      <c r="AG129" s="95"/>
    </row>
    <row r="130" spans="1:33" ht="15.75" customHeight="1" outlineLevel="1" x14ac:dyDescent="0.2">
      <c r="A130" s="90">
        <v>128</v>
      </c>
      <c r="B130" s="90" t="s">
        <v>29</v>
      </c>
      <c r="C130" s="90">
        <v>2025</v>
      </c>
      <c r="D130" s="102">
        <v>45749</v>
      </c>
      <c r="E130" s="92">
        <v>3.57</v>
      </c>
      <c r="F130" s="94">
        <v>15</v>
      </c>
      <c r="G130" s="94">
        <v>2900</v>
      </c>
      <c r="H130" s="94">
        <v>580</v>
      </c>
      <c r="I130" s="94">
        <v>7200</v>
      </c>
      <c r="J130" s="94">
        <v>15</v>
      </c>
      <c r="K130" s="94">
        <v>490</v>
      </c>
      <c r="L130" s="94">
        <v>6100</v>
      </c>
      <c r="M130" s="39"/>
      <c r="N130" s="103"/>
      <c r="O130" s="95"/>
      <c r="P130" s="95"/>
      <c r="Q130" s="95"/>
      <c r="R130" s="95"/>
      <c r="S130" s="95"/>
      <c r="T130" s="95"/>
      <c r="U130" s="95"/>
      <c r="V130" s="95"/>
      <c r="W130" s="95"/>
      <c r="X130" s="95"/>
      <c r="Y130" s="95"/>
      <c r="Z130" s="95"/>
      <c r="AA130" s="95"/>
      <c r="AB130" s="95"/>
      <c r="AC130" s="95"/>
      <c r="AD130" s="95"/>
      <c r="AE130" s="95"/>
      <c r="AF130" s="95"/>
      <c r="AG130" s="95"/>
    </row>
    <row r="131" spans="1:33" ht="15.75" customHeight="1" outlineLevel="1" x14ac:dyDescent="0.2">
      <c r="A131" s="90">
        <v>129</v>
      </c>
      <c r="B131" s="90" t="s">
        <v>16</v>
      </c>
      <c r="C131" s="90">
        <v>2025</v>
      </c>
      <c r="D131" s="102">
        <v>45792</v>
      </c>
      <c r="E131" s="92">
        <v>2.4300000000000002</v>
      </c>
      <c r="F131" s="94">
        <v>15</v>
      </c>
      <c r="G131" s="94">
        <v>3600</v>
      </c>
      <c r="H131" s="94">
        <v>620</v>
      </c>
      <c r="I131" s="94">
        <v>7800</v>
      </c>
      <c r="J131" s="94">
        <v>28</v>
      </c>
      <c r="K131" s="94">
        <v>500</v>
      </c>
      <c r="L131" s="94">
        <v>7500</v>
      </c>
      <c r="M131" s="39"/>
      <c r="N131" s="103"/>
      <c r="O131" s="95"/>
      <c r="P131" s="95"/>
      <c r="Q131" s="95"/>
      <c r="R131" s="95"/>
      <c r="S131" s="95"/>
      <c r="T131" s="95"/>
      <c r="U131" s="95"/>
      <c r="V131" s="95"/>
      <c r="W131" s="95"/>
      <c r="X131" s="95"/>
      <c r="Y131" s="95"/>
      <c r="Z131" s="95"/>
      <c r="AA131" s="95"/>
      <c r="AB131" s="95"/>
      <c r="AC131" s="95"/>
      <c r="AD131" s="95"/>
      <c r="AE131" s="95"/>
      <c r="AF131" s="95"/>
      <c r="AG131" s="95"/>
    </row>
    <row r="132" spans="1:33" ht="15.75" customHeight="1" outlineLevel="1" x14ac:dyDescent="0.2">
      <c r="A132" s="90">
        <v>130</v>
      </c>
      <c r="B132" s="90" t="s">
        <v>16</v>
      </c>
      <c r="C132" s="90">
        <v>2025</v>
      </c>
      <c r="D132" s="102">
        <v>45798</v>
      </c>
      <c r="E132" s="92">
        <v>2.58</v>
      </c>
      <c r="F132" s="94">
        <v>10</v>
      </c>
      <c r="G132" s="94">
        <v>4000</v>
      </c>
      <c r="H132" s="94">
        <v>490</v>
      </c>
      <c r="I132" s="94">
        <v>6500</v>
      </c>
      <c r="J132" s="94">
        <v>12</v>
      </c>
      <c r="K132" s="94">
        <v>700</v>
      </c>
      <c r="L132" s="94">
        <v>5900</v>
      </c>
      <c r="M132" s="39"/>
      <c r="N132" s="103"/>
      <c r="O132" s="95"/>
      <c r="P132" s="95"/>
      <c r="Q132" s="95"/>
      <c r="R132" s="95"/>
      <c r="S132" s="95"/>
      <c r="T132" s="95"/>
      <c r="U132" s="95"/>
      <c r="V132" s="95"/>
      <c r="W132" s="95"/>
      <c r="X132" s="95"/>
      <c r="Y132" s="95"/>
      <c r="Z132" s="95"/>
      <c r="AA132" s="95"/>
      <c r="AB132" s="95"/>
      <c r="AC132" s="95"/>
      <c r="AD132" s="95"/>
      <c r="AE132" s="95"/>
      <c r="AF132" s="95"/>
      <c r="AG132" s="95"/>
    </row>
    <row r="133" spans="1:33" ht="15.75" customHeight="1" outlineLevel="1" x14ac:dyDescent="0.2">
      <c r="A133" s="90">
        <v>131</v>
      </c>
      <c r="B133" s="90" t="s">
        <v>17</v>
      </c>
      <c r="C133" s="90">
        <v>2025</v>
      </c>
      <c r="D133" s="102">
        <v>45812</v>
      </c>
      <c r="E133" s="92">
        <v>2.4300000000000002</v>
      </c>
      <c r="F133" s="94">
        <v>15</v>
      </c>
      <c r="G133" s="94">
        <v>4900</v>
      </c>
      <c r="H133" s="94">
        <v>590</v>
      </c>
      <c r="I133" s="94">
        <v>8200</v>
      </c>
      <c r="J133" s="94">
        <v>28</v>
      </c>
      <c r="K133" s="94">
        <v>550</v>
      </c>
      <c r="L133" s="94">
        <v>6300</v>
      </c>
      <c r="M133" s="39"/>
      <c r="N133" s="103"/>
      <c r="O133" s="95"/>
      <c r="P133" s="95"/>
      <c r="Q133" s="95"/>
      <c r="R133" s="95"/>
      <c r="S133" s="95"/>
      <c r="T133" s="95"/>
      <c r="U133" s="95"/>
      <c r="V133" s="95"/>
      <c r="W133" s="95"/>
      <c r="X133" s="95"/>
      <c r="Y133" s="95"/>
      <c r="Z133" s="95"/>
      <c r="AA133" s="95"/>
      <c r="AB133" s="95"/>
      <c r="AC133" s="95"/>
      <c r="AD133" s="95"/>
      <c r="AE133" s="95"/>
      <c r="AF133" s="95"/>
      <c r="AG133" s="95"/>
    </row>
    <row r="134" spans="1:33" ht="15.75" customHeight="1" outlineLevel="1" x14ac:dyDescent="0.2">
      <c r="A134" s="90">
        <v>132</v>
      </c>
      <c r="B134" s="90" t="s">
        <v>18</v>
      </c>
      <c r="C134" s="90">
        <v>2025</v>
      </c>
      <c r="D134" s="102">
        <v>45854</v>
      </c>
      <c r="E134" s="92">
        <v>2.38</v>
      </c>
      <c r="F134" s="94">
        <v>15</v>
      </c>
      <c r="G134" s="94">
        <v>3300</v>
      </c>
      <c r="H134" s="94">
        <v>400</v>
      </c>
      <c r="I134" s="94">
        <v>6800</v>
      </c>
      <c r="J134" s="94">
        <v>20</v>
      </c>
      <c r="K134" s="94">
        <v>630</v>
      </c>
      <c r="L134" s="94">
        <v>5500</v>
      </c>
      <c r="M134" s="39"/>
      <c r="N134" s="103"/>
      <c r="O134" s="95"/>
      <c r="P134" s="95"/>
      <c r="Q134" s="95"/>
      <c r="R134" s="95"/>
      <c r="S134" s="95"/>
      <c r="T134" s="95"/>
      <c r="U134" s="95"/>
      <c r="V134" s="95"/>
      <c r="W134" s="95"/>
      <c r="X134" s="95"/>
      <c r="Y134" s="95"/>
      <c r="Z134" s="95"/>
      <c r="AA134" s="95"/>
      <c r="AB134" s="95"/>
      <c r="AC134" s="95"/>
      <c r="AD134" s="95"/>
      <c r="AE134" s="95"/>
      <c r="AF134" s="95"/>
      <c r="AG134" s="95"/>
    </row>
    <row r="135" spans="1:33" ht="15.75" customHeight="1" outlineLevel="1" x14ac:dyDescent="0.2">
      <c r="A135" s="104"/>
      <c r="B135" s="104"/>
      <c r="C135" s="104"/>
      <c r="D135" s="104"/>
      <c r="E135" s="105">
        <f>SUM(E3:E134)</f>
        <v>282.26</v>
      </c>
      <c r="F135" s="106">
        <f t="shared" ref="F135:L135" si="1">SUM(F3:F134)</f>
        <v>1915</v>
      </c>
      <c r="G135" s="106">
        <f t="shared" si="1"/>
        <v>638746</v>
      </c>
      <c r="H135" s="106">
        <f t="shared" si="1"/>
        <v>454685</v>
      </c>
      <c r="I135" s="106">
        <f t="shared" si="1"/>
        <v>1385378</v>
      </c>
      <c r="J135" s="106">
        <f t="shared" si="1"/>
        <v>2473</v>
      </c>
      <c r="K135" s="106">
        <f t="shared" si="1"/>
        <v>267654</v>
      </c>
      <c r="L135" s="106">
        <f t="shared" si="1"/>
        <v>957882</v>
      </c>
      <c r="M135" s="106">
        <f>SUM(M3:M117)</f>
        <v>3958.4999999999991</v>
      </c>
      <c r="N135" s="103"/>
      <c r="O135" s="95"/>
      <c r="P135" s="95"/>
      <c r="Q135" s="95"/>
      <c r="R135" s="95"/>
      <c r="S135" s="95"/>
      <c r="T135" s="95"/>
      <c r="U135" s="95"/>
      <c r="V135" s="95"/>
      <c r="W135" s="95"/>
      <c r="X135" s="95"/>
      <c r="Y135" s="95"/>
      <c r="Z135" s="95"/>
      <c r="AA135" s="95"/>
      <c r="AB135" s="95"/>
      <c r="AC135" s="95"/>
      <c r="AD135" s="95"/>
      <c r="AE135" s="95"/>
      <c r="AF135" s="95"/>
      <c r="AG135" s="95"/>
    </row>
    <row r="136" spans="1:33" ht="15.75" customHeight="1" outlineLevel="1" x14ac:dyDescent="0.2">
      <c r="A136" s="95"/>
      <c r="B136" s="95"/>
      <c r="C136" s="95"/>
      <c r="D136" s="95"/>
      <c r="E136" s="107"/>
      <c r="F136" s="108"/>
      <c r="G136" s="108"/>
      <c r="H136" s="108"/>
      <c r="I136" s="108"/>
      <c r="J136" s="108"/>
      <c r="K136" s="108"/>
      <c r="L136" s="108"/>
      <c r="M136" s="108"/>
      <c r="N136" s="103"/>
      <c r="O136" s="95"/>
      <c r="P136" s="95"/>
      <c r="Q136" s="95"/>
      <c r="R136" s="95"/>
      <c r="S136" s="95"/>
      <c r="T136" s="95"/>
      <c r="U136" s="95"/>
      <c r="V136" s="95"/>
      <c r="W136" s="95"/>
      <c r="X136" s="95"/>
      <c r="Y136" s="95"/>
      <c r="Z136" s="95"/>
      <c r="AA136" s="95"/>
      <c r="AB136" s="95"/>
      <c r="AC136" s="95"/>
      <c r="AD136" s="95"/>
      <c r="AE136" s="95"/>
      <c r="AF136" s="95"/>
      <c r="AG136" s="95"/>
    </row>
    <row r="137" spans="1:33" ht="15.75" customHeight="1" outlineLevel="1" x14ac:dyDescent="0.2">
      <c r="A137" s="83"/>
      <c r="B137" s="83"/>
      <c r="C137" s="83"/>
      <c r="D137" s="83"/>
      <c r="E137" s="109"/>
      <c r="F137" s="84"/>
      <c r="G137" s="84"/>
      <c r="H137" s="84"/>
      <c r="I137" s="84"/>
      <c r="J137" s="84"/>
      <c r="K137" s="84"/>
      <c r="L137" s="84"/>
      <c r="M137" s="84"/>
      <c r="N137" s="84"/>
      <c r="O137" s="83"/>
      <c r="P137" s="83"/>
      <c r="Q137" s="83"/>
      <c r="R137" s="83"/>
      <c r="S137" s="83"/>
      <c r="T137" s="83"/>
      <c r="U137" s="83"/>
      <c r="V137" s="83"/>
      <c r="W137" s="83"/>
      <c r="X137" s="83"/>
      <c r="Y137" s="83"/>
      <c r="Z137" s="83"/>
      <c r="AA137" s="83"/>
      <c r="AB137" s="83"/>
      <c r="AC137" s="83"/>
      <c r="AD137" s="83"/>
      <c r="AE137" s="83"/>
      <c r="AF137" s="83"/>
      <c r="AG137" s="83"/>
    </row>
    <row r="138" spans="1:33" ht="15.75" customHeight="1" outlineLevel="1" x14ac:dyDescent="0.2">
      <c r="A138" s="83"/>
      <c r="B138" s="83"/>
      <c r="C138" s="83"/>
      <c r="D138" s="83"/>
      <c r="E138" s="109"/>
      <c r="F138" s="84"/>
      <c r="G138" s="84"/>
      <c r="H138" s="84"/>
      <c r="I138" s="84"/>
      <c r="J138" s="84"/>
      <c r="K138" s="84"/>
      <c r="L138" s="84"/>
      <c r="M138" s="84"/>
      <c r="N138" s="84"/>
      <c r="O138" s="83"/>
      <c r="P138" s="83"/>
      <c r="Q138" s="83"/>
      <c r="R138" s="83"/>
      <c r="S138" s="83"/>
      <c r="T138" s="83"/>
      <c r="U138" s="83"/>
      <c r="V138" s="83"/>
      <c r="W138" s="83"/>
      <c r="X138" s="83"/>
      <c r="Y138" s="83"/>
      <c r="Z138" s="83"/>
      <c r="AA138" s="83"/>
      <c r="AB138" s="83"/>
      <c r="AC138" s="83"/>
      <c r="AD138" s="83"/>
      <c r="AE138" s="83"/>
      <c r="AF138" s="83"/>
      <c r="AG138" s="83"/>
    </row>
    <row r="139" spans="1:33" ht="15.75" customHeight="1" outlineLevel="1" x14ac:dyDescent="0.2">
      <c r="A139" s="83"/>
      <c r="B139" s="83"/>
      <c r="C139" s="83"/>
      <c r="D139" s="83"/>
      <c r="E139" s="109"/>
      <c r="F139" s="84"/>
      <c r="G139" s="84"/>
      <c r="H139" s="84"/>
      <c r="I139" s="84"/>
      <c r="J139" s="84"/>
      <c r="K139" s="84"/>
      <c r="L139" s="84"/>
      <c r="M139" s="84"/>
      <c r="N139" s="84"/>
      <c r="O139" s="83"/>
      <c r="P139" s="83"/>
      <c r="Q139" s="83"/>
      <c r="R139" s="83"/>
      <c r="S139" s="83"/>
      <c r="T139" s="83"/>
      <c r="U139" s="83"/>
      <c r="V139" s="83"/>
      <c r="W139" s="83"/>
      <c r="X139" s="83"/>
      <c r="Y139" s="83"/>
      <c r="Z139" s="83"/>
      <c r="AA139" s="83"/>
      <c r="AB139" s="83"/>
      <c r="AC139" s="83"/>
      <c r="AD139" s="83"/>
      <c r="AE139" s="83"/>
      <c r="AF139" s="83"/>
      <c r="AG139" s="83"/>
    </row>
    <row r="140" spans="1:33" ht="15.75" customHeight="1" outlineLevel="1" x14ac:dyDescent="0.2">
      <c r="A140" s="83"/>
      <c r="B140" s="83"/>
      <c r="C140" s="83"/>
      <c r="D140" s="83"/>
      <c r="E140" s="109"/>
      <c r="F140" s="84"/>
      <c r="G140" s="84"/>
      <c r="H140" s="84"/>
      <c r="I140" s="84"/>
      <c r="J140" s="84"/>
      <c r="K140" s="84"/>
      <c r="L140" s="84"/>
      <c r="M140" s="84"/>
      <c r="N140" s="84"/>
      <c r="O140" s="83"/>
      <c r="P140" s="83"/>
      <c r="Q140" s="83"/>
      <c r="R140" s="83"/>
      <c r="S140" s="83"/>
      <c r="T140" s="83"/>
      <c r="U140" s="83"/>
      <c r="V140" s="83"/>
      <c r="W140" s="83"/>
      <c r="X140" s="83"/>
      <c r="Y140" s="83"/>
      <c r="Z140" s="83"/>
      <c r="AA140" s="83"/>
      <c r="AB140" s="83"/>
      <c r="AC140" s="83"/>
      <c r="AD140" s="83"/>
      <c r="AE140" s="83"/>
      <c r="AF140" s="83"/>
      <c r="AG140" s="83"/>
    </row>
    <row r="141" spans="1:33" ht="15.75" customHeight="1" outlineLevel="1" x14ac:dyDescent="0.2">
      <c r="A141" s="83"/>
      <c r="B141" s="83"/>
      <c r="C141" s="83"/>
      <c r="D141" s="83"/>
      <c r="E141" s="109"/>
      <c r="F141" s="84"/>
      <c r="G141" s="84"/>
      <c r="H141" s="84"/>
      <c r="I141" s="84"/>
      <c r="J141" s="84"/>
      <c r="K141" s="84"/>
      <c r="L141" s="84"/>
      <c r="M141" s="84"/>
      <c r="N141" s="84"/>
      <c r="O141" s="83"/>
      <c r="P141" s="83"/>
      <c r="Q141" s="83"/>
      <c r="R141" s="83"/>
      <c r="S141" s="83"/>
      <c r="T141" s="83"/>
      <c r="U141" s="83"/>
      <c r="V141" s="83"/>
      <c r="W141" s="83"/>
      <c r="X141" s="83"/>
      <c r="Y141" s="83"/>
      <c r="Z141" s="83"/>
      <c r="AA141" s="83"/>
      <c r="AB141" s="83"/>
      <c r="AC141" s="83"/>
      <c r="AD141" s="83"/>
      <c r="AE141" s="83"/>
      <c r="AF141" s="83"/>
      <c r="AG141" s="83"/>
    </row>
    <row r="142" spans="1:33" ht="15.75" customHeight="1" outlineLevel="1" x14ac:dyDescent="0.2">
      <c r="A142" s="83"/>
      <c r="B142" s="83"/>
      <c r="C142" s="83"/>
      <c r="D142" s="83"/>
      <c r="E142" s="109"/>
      <c r="F142" s="84"/>
      <c r="G142" s="84"/>
      <c r="H142" s="84"/>
      <c r="I142" s="84"/>
      <c r="J142" s="84"/>
      <c r="K142" s="84"/>
      <c r="L142" s="84"/>
      <c r="M142" s="84"/>
      <c r="N142" s="84"/>
      <c r="O142" s="83"/>
      <c r="P142" s="83"/>
      <c r="Q142" s="83"/>
      <c r="R142" s="83"/>
      <c r="S142" s="83"/>
      <c r="T142" s="83"/>
      <c r="U142" s="83"/>
      <c r="V142" s="83"/>
      <c r="W142" s="83"/>
      <c r="X142" s="83"/>
      <c r="Y142" s="83"/>
      <c r="Z142" s="83"/>
      <c r="AA142" s="83"/>
      <c r="AB142" s="83"/>
      <c r="AC142" s="83"/>
      <c r="AD142" s="83"/>
      <c r="AE142" s="83"/>
      <c r="AF142" s="83"/>
      <c r="AG142" s="83"/>
    </row>
    <row r="143" spans="1:33" ht="15.75" customHeight="1" outlineLevel="1" x14ac:dyDescent="0.2">
      <c r="A143" s="83"/>
      <c r="B143" s="83"/>
      <c r="C143" s="83"/>
      <c r="D143" s="83"/>
      <c r="E143" s="109"/>
      <c r="F143" s="84"/>
      <c r="G143" s="84"/>
      <c r="H143" s="84"/>
      <c r="I143" s="84"/>
      <c r="J143" s="84"/>
      <c r="K143" s="84"/>
      <c r="L143" s="84"/>
      <c r="M143" s="84"/>
      <c r="N143" s="84"/>
      <c r="O143" s="83"/>
      <c r="P143" s="83"/>
      <c r="Q143" s="83"/>
      <c r="R143" s="83"/>
      <c r="S143" s="83"/>
      <c r="T143" s="83"/>
      <c r="U143" s="83"/>
      <c r="V143" s="83"/>
      <c r="W143" s="83"/>
      <c r="X143" s="83"/>
      <c r="Y143" s="83"/>
      <c r="Z143" s="83"/>
      <c r="AA143" s="83"/>
      <c r="AB143" s="83"/>
      <c r="AC143" s="83"/>
      <c r="AD143" s="83"/>
      <c r="AE143" s="83"/>
      <c r="AF143" s="83"/>
      <c r="AG143" s="83"/>
    </row>
    <row r="144" spans="1:33" ht="15.75" customHeight="1" outlineLevel="1" x14ac:dyDescent="0.2">
      <c r="A144" s="83"/>
      <c r="B144" s="83"/>
      <c r="C144" s="83"/>
      <c r="D144" s="83"/>
      <c r="E144" s="109"/>
      <c r="F144" s="84"/>
      <c r="G144" s="84"/>
      <c r="H144" s="84"/>
      <c r="I144" s="84"/>
      <c r="J144" s="84"/>
      <c r="K144" s="84"/>
      <c r="L144" s="84"/>
      <c r="M144" s="84"/>
      <c r="N144" s="84"/>
      <c r="O144" s="83"/>
      <c r="P144" s="83"/>
      <c r="Q144" s="83"/>
      <c r="R144" s="83"/>
      <c r="S144" s="83"/>
      <c r="T144" s="83"/>
      <c r="U144" s="83"/>
      <c r="V144" s="83"/>
      <c r="W144" s="83"/>
      <c r="X144" s="83"/>
      <c r="Y144" s="83"/>
      <c r="Z144" s="83"/>
      <c r="AA144" s="83"/>
      <c r="AB144" s="83"/>
      <c r="AC144" s="83"/>
      <c r="AD144" s="83"/>
      <c r="AE144" s="83"/>
      <c r="AF144" s="83"/>
      <c r="AG144" s="83"/>
    </row>
    <row r="145" spans="1:33" ht="15.75" customHeight="1" outlineLevel="1" x14ac:dyDescent="0.2">
      <c r="A145" s="83"/>
      <c r="B145" s="83"/>
      <c r="C145" s="83"/>
      <c r="D145" s="83"/>
      <c r="E145" s="109"/>
      <c r="F145" s="84"/>
      <c r="G145" s="84"/>
      <c r="H145" s="84"/>
      <c r="I145" s="84"/>
      <c r="J145" s="84"/>
      <c r="K145" s="84"/>
      <c r="L145" s="84"/>
      <c r="M145" s="84"/>
      <c r="N145" s="84"/>
      <c r="O145" s="83"/>
      <c r="P145" s="83"/>
      <c r="Q145" s="83"/>
      <c r="R145" s="83"/>
      <c r="S145" s="83"/>
      <c r="T145" s="83"/>
      <c r="U145" s="83"/>
      <c r="V145" s="83"/>
      <c r="W145" s="83"/>
      <c r="X145" s="83"/>
      <c r="Y145" s="83"/>
      <c r="Z145" s="83"/>
      <c r="AA145" s="83"/>
      <c r="AB145" s="83"/>
      <c r="AC145" s="83"/>
      <c r="AD145" s="83"/>
      <c r="AE145" s="83"/>
      <c r="AF145" s="83"/>
      <c r="AG145" s="83"/>
    </row>
    <row r="146" spans="1:33" ht="15.75" customHeight="1" outlineLevel="1" x14ac:dyDescent="0.2">
      <c r="A146" s="83"/>
      <c r="B146" s="83"/>
      <c r="C146" s="83"/>
      <c r="D146" s="83"/>
      <c r="E146" s="109"/>
      <c r="F146" s="84"/>
      <c r="G146" s="84"/>
      <c r="H146" s="84"/>
      <c r="I146" s="84"/>
      <c r="J146" s="84"/>
      <c r="K146" s="84"/>
      <c r="L146" s="84"/>
      <c r="M146" s="84"/>
      <c r="N146" s="84"/>
      <c r="O146" s="83"/>
      <c r="P146" s="83"/>
      <c r="Q146" s="83"/>
      <c r="R146" s="83"/>
      <c r="S146" s="83"/>
      <c r="T146" s="83"/>
      <c r="U146" s="83"/>
      <c r="V146" s="83"/>
      <c r="W146" s="83"/>
      <c r="X146" s="83"/>
      <c r="Y146" s="83"/>
      <c r="Z146" s="83"/>
      <c r="AA146" s="83"/>
      <c r="AB146" s="83"/>
      <c r="AC146" s="83"/>
      <c r="AD146" s="83"/>
      <c r="AE146" s="83"/>
      <c r="AF146" s="83"/>
      <c r="AG146" s="83"/>
    </row>
    <row r="147" spans="1:33" ht="15.75" customHeight="1" outlineLevel="1" x14ac:dyDescent="0.2">
      <c r="A147" s="83"/>
      <c r="B147" s="83"/>
      <c r="C147" s="83"/>
      <c r="D147" s="83"/>
      <c r="E147" s="109"/>
      <c r="F147" s="84"/>
      <c r="G147" s="84"/>
      <c r="H147" s="84"/>
      <c r="I147" s="84"/>
      <c r="J147" s="84"/>
      <c r="K147" s="84"/>
      <c r="L147" s="84"/>
      <c r="M147" s="84"/>
      <c r="N147" s="84"/>
      <c r="O147" s="83"/>
      <c r="P147" s="83"/>
      <c r="Q147" s="83"/>
      <c r="R147" s="83"/>
      <c r="S147" s="83"/>
      <c r="T147" s="83"/>
      <c r="U147" s="83"/>
      <c r="V147" s="83"/>
      <c r="W147" s="83"/>
      <c r="X147" s="83"/>
      <c r="Y147" s="83"/>
      <c r="Z147" s="83"/>
      <c r="AA147" s="83"/>
      <c r="AB147" s="83"/>
      <c r="AC147" s="83"/>
      <c r="AD147" s="83"/>
      <c r="AE147" s="83"/>
      <c r="AF147" s="83"/>
      <c r="AG147" s="83"/>
    </row>
    <row r="148" spans="1:33" ht="15.75" customHeight="1" outlineLevel="1" x14ac:dyDescent="0.2">
      <c r="A148" s="83"/>
      <c r="B148" s="83"/>
      <c r="C148" s="83"/>
      <c r="D148" s="83"/>
      <c r="E148" s="109"/>
      <c r="F148" s="84"/>
      <c r="G148" s="84"/>
      <c r="H148" s="84"/>
      <c r="I148" s="84"/>
      <c r="J148" s="84"/>
      <c r="K148" s="84"/>
      <c r="L148" s="84"/>
      <c r="M148" s="84"/>
      <c r="N148" s="84"/>
      <c r="O148" s="83"/>
      <c r="P148" s="83"/>
      <c r="Q148" s="83"/>
      <c r="R148" s="83"/>
      <c r="S148" s="83"/>
      <c r="T148" s="83"/>
      <c r="U148" s="83"/>
      <c r="V148" s="83"/>
      <c r="W148" s="83"/>
      <c r="X148" s="83"/>
      <c r="Y148" s="83"/>
      <c r="Z148" s="83"/>
      <c r="AA148" s="83"/>
      <c r="AB148" s="83"/>
      <c r="AC148" s="83"/>
      <c r="AD148" s="83"/>
      <c r="AE148" s="83"/>
      <c r="AF148" s="83"/>
      <c r="AG148" s="83"/>
    </row>
    <row r="149" spans="1:33" ht="15.75" customHeight="1" outlineLevel="1" x14ac:dyDescent="0.2">
      <c r="A149" s="83"/>
      <c r="B149" s="83"/>
      <c r="C149" s="83"/>
      <c r="D149" s="83"/>
      <c r="E149" s="109"/>
      <c r="F149" s="84"/>
      <c r="G149" s="84"/>
      <c r="H149" s="84"/>
      <c r="I149" s="84"/>
      <c r="J149" s="84"/>
      <c r="K149" s="84"/>
      <c r="L149" s="84"/>
      <c r="M149" s="84"/>
      <c r="N149" s="84"/>
      <c r="O149" s="83"/>
      <c r="P149" s="83"/>
      <c r="Q149" s="83"/>
      <c r="R149" s="83"/>
      <c r="S149" s="83"/>
      <c r="T149" s="83"/>
      <c r="U149" s="83"/>
      <c r="V149" s="83"/>
      <c r="W149" s="83"/>
      <c r="X149" s="83"/>
      <c r="Y149" s="83"/>
      <c r="Z149" s="83"/>
      <c r="AA149" s="83"/>
      <c r="AB149" s="83"/>
      <c r="AC149" s="83"/>
      <c r="AD149" s="83"/>
      <c r="AE149" s="83"/>
      <c r="AF149" s="83"/>
      <c r="AG149" s="83"/>
    </row>
    <row r="150" spans="1:33" ht="15.75" customHeight="1" outlineLevel="1" x14ac:dyDescent="0.2">
      <c r="A150" s="83"/>
      <c r="B150" s="83"/>
      <c r="C150" s="83"/>
      <c r="D150" s="83"/>
      <c r="E150" s="109"/>
      <c r="F150" s="84"/>
      <c r="G150" s="84"/>
      <c r="H150" s="84"/>
      <c r="I150" s="84"/>
      <c r="J150" s="84"/>
      <c r="K150" s="84"/>
      <c r="L150" s="84"/>
      <c r="M150" s="84"/>
      <c r="N150" s="84"/>
      <c r="O150" s="83"/>
      <c r="P150" s="83"/>
      <c r="Q150" s="83"/>
      <c r="R150" s="83"/>
      <c r="S150" s="83"/>
      <c r="T150" s="83"/>
      <c r="U150" s="83"/>
      <c r="V150" s="83"/>
      <c r="W150" s="83"/>
      <c r="X150" s="83"/>
      <c r="Y150" s="83"/>
      <c r="Z150" s="83"/>
      <c r="AA150" s="83"/>
      <c r="AB150" s="83"/>
      <c r="AC150" s="83"/>
      <c r="AD150" s="83"/>
      <c r="AE150" s="83"/>
      <c r="AF150" s="83"/>
      <c r="AG150" s="83"/>
    </row>
    <row r="151" spans="1:33" ht="15.75" customHeight="1" outlineLevel="1" x14ac:dyDescent="0.2">
      <c r="A151" s="83"/>
      <c r="B151" s="83"/>
      <c r="C151" s="83"/>
      <c r="D151" s="83"/>
      <c r="E151" s="109"/>
      <c r="F151" s="84"/>
      <c r="G151" s="84"/>
      <c r="H151" s="84"/>
      <c r="I151" s="84"/>
      <c r="J151" s="84"/>
      <c r="K151" s="84"/>
      <c r="L151" s="84"/>
      <c r="M151" s="84"/>
      <c r="N151" s="84"/>
      <c r="O151" s="83"/>
      <c r="P151" s="83"/>
      <c r="Q151" s="83"/>
      <c r="R151" s="83"/>
      <c r="S151" s="83"/>
      <c r="T151" s="83"/>
      <c r="U151" s="83"/>
      <c r="V151" s="83"/>
      <c r="W151" s="83"/>
      <c r="X151" s="83"/>
      <c r="Y151" s="83"/>
      <c r="Z151" s="83"/>
      <c r="AA151" s="83"/>
      <c r="AB151" s="83"/>
      <c r="AC151" s="83"/>
      <c r="AD151" s="83"/>
      <c r="AE151" s="83"/>
      <c r="AF151" s="83"/>
      <c r="AG151" s="83"/>
    </row>
    <row r="152" spans="1:33" ht="15.75" customHeight="1" outlineLevel="1" x14ac:dyDescent="0.2">
      <c r="A152" s="83"/>
      <c r="B152" s="83"/>
      <c r="C152" s="83"/>
      <c r="D152" s="83"/>
      <c r="E152" s="109"/>
      <c r="F152" s="84"/>
      <c r="G152" s="84"/>
      <c r="H152" s="84"/>
      <c r="I152" s="84"/>
      <c r="J152" s="84"/>
      <c r="K152" s="84"/>
      <c r="L152" s="84"/>
      <c r="M152" s="84"/>
      <c r="N152" s="84"/>
      <c r="O152" s="83"/>
      <c r="P152" s="83"/>
      <c r="Q152" s="83"/>
      <c r="R152" s="83"/>
      <c r="S152" s="83"/>
      <c r="T152" s="83"/>
      <c r="U152" s="83"/>
      <c r="V152" s="83"/>
      <c r="W152" s="83"/>
      <c r="X152" s="83"/>
      <c r="Y152" s="83"/>
      <c r="Z152" s="83"/>
      <c r="AA152" s="83"/>
      <c r="AB152" s="83"/>
      <c r="AC152" s="83"/>
      <c r="AD152" s="83"/>
      <c r="AE152" s="83"/>
      <c r="AF152" s="83"/>
      <c r="AG152" s="83"/>
    </row>
    <row r="153" spans="1:33" ht="15.75" customHeight="1" outlineLevel="1" x14ac:dyDescent="0.2">
      <c r="A153" s="83"/>
      <c r="B153" s="83"/>
      <c r="C153" s="83"/>
      <c r="D153" s="83"/>
      <c r="E153" s="109"/>
      <c r="F153" s="84"/>
      <c r="G153" s="84"/>
      <c r="H153" s="84"/>
      <c r="I153" s="84"/>
      <c r="J153" s="84"/>
      <c r="K153" s="84"/>
      <c r="L153" s="84"/>
      <c r="M153" s="84"/>
      <c r="N153" s="84"/>
      <c r="O153" s="83"/>
      <c r="P153" s="83"/>
      <c r="Q153" s="83"/>
      <c r="R153" s="83"/>
      <c r="S153" s="83"/>
      <c r="T153" s="83"/>
      <c r="U153" s="83"/>
      <c r="V153" s="83"/>
      <c r="W153" s="83"/>
      <c r="X153" s="83"/>
      <c r="Y153" s="83"/>
      <c r="Z153" s="83"/>
      <c r="AA153" s="83"/>
      <c r="AB153" s="83"/>
      <c r="AC153" s="83"/>
      <c r="AD153" s="83"/>
      <c r="AE153" s="83"/>
      <c r="AF153" s="83"/>
      <c r="AG153" s="83"/>
    </row>
    <row r="154" spans="1:33" ht="15.75" customHeight="1" outlineLevel="1" x14ac:dyDescent="0.2">
      <c r="A154" s="83"/>
      <c r="B154" s="83"/>
      <c r="C154" s="83"/>
      <c r="D154" s="83"/>
      <c r="E154" s="109"/>
      <c r="F154" s="84"/>
      <c r="G154" s="84"/>
      <c r="H154" s="84"/>
      <c r="I154" s="84"/>
      <c r="J154" s="84"/>
      <c r="K154" s="84"/>
      <c r="L154" s="84"/>
      <c r="M154" s="84"/>
      <c r="N154" s="84"/>
      <c r="O154" s="83"/>
      <c r="P154" s="83"/>
      <c r="Q154" s="83"/>
      <c r="R154" s="83"/>
      <c r="S154" s="83"/>
      <c r="T154" s="83"/>
      <c r="U154" s="83"/>
      <c r="V154" s="83"/>
      <c r="W154" s="83"/>
      <c r="X154" s="83"/>
      <c r="Y154" s="83"/>
      <c r="Z154" s="83"/>
      <c r="AA154" s="83"/>
      <c r="AB154" s="83"/>
      <c r="AC154" s="83"/>
      <c r="AD154" s="83"/>
      <c r="AE154" s="83"/>
      <c r="AF154" s="83"/>
      <c r="AG154" s="83"/>
    </row>
    <row r="155" spans="1:33" ht="15.75" customHeight="1" outlineLevel="1" x14ac:dyDescent="0.2">
      <c r="A155" s="83"/>
      <c r="B155" s="83"/>
      <c r="C155" s="83"/>
      <c r="D155" s="83"/>
      <c r="E155" s="109"/>
      <c r="F155" s="84"/>
      <c r="G155" s="84"/>
      <c r="H155" s="84"/>
      <c r="I155" s="84"/>
      <c r="J155" s="84"/>
      <c r="K155" s="84"/>
      <c r="L155" s="84"/>
      <c r="M155" s="84"/>
      <c r="N155" s="84"/>
      <c r="O155" s="83"/>
      <c r="P155" s="83"/>
      <c r="Q155" s="83"/>
      <c r="R155" s="83"/>
      <c r="S155" s="83"/>
      <c r="T155" s="83"/>
      <c r="U155" s="83"/>
      <c r="V155" s="83"/>
      <c r="W155" s="83"/>
      <c r="X155" s="83"/>
      <c r="Y155" s="83"/>
      <c r="Z155" s="83"/>
      <c r="AA155" s="83"/>
      <c r="AB155" s="83"/>
      <c r="AC155" s="83"/>
      <c r="AD155" s="83"/>
      <c r="AE155" s="83"/>
      <c r="AF155" s="83"/>
      <c r="AG155" s="83"/>
    </row>
    <row r="156" spans="1:33" ht="15.75" customHeight="1" outlineLevel="1" x14ac:dyDescent="0.2">
      <c r="A156" s="83"/>
      <c r="B156" s="83"/>
      <c r="C156" s="83"/>
      <c r="D156" s="83"/>
      <c r="E156" s="109"/>
      <c r="F156" s="84"/>
      <c r="G156" s="84"/>
      <c r="H156" s="84"/>
      <c r="I156" s="84"/>
      <c r="J156" s="84"/>
      <c r="K156" s="84"/>
      <c r="L156" s="84"/>
      <c r="M156" s="84"/>
      <c r="N156" s="84"/>
      <c r="O156" s="83"/>
      <c r="P156" s="83"/>
      <c r="Q156" s="83"/>
      <c r="R156" s="83"/>
      <c r="S156" s="83"/>
      <c r="T156" s="83"/>
      <c r="U156" s="83"/>
      <c r="V156" s="83"/>
      <c r="W156" s="83"/>
      <c r="X156" s="83"/>
      <c r="Y156" s="83"/>
      <c r="Z156" s="83"/>
      <c r="AA156" s="83"/>
      <c r="AB156" s="83"/>
      <c r="AC156" s="83"/>
      <c r="AD156" s="83"/>
      <c r="AE156" s="83"/>
      <c r="AF156" s="83"/>
      <c r="AG156" s="83"/>
    </row>
    <row r="157" spans="1:33" ht="15.75" customHeight="1" outlineLevel="1" x14ac:dyDescent="0.2">
      <c r="A157" s="83"/>
      <c r="B157" s="83"/>
      <c r="C157" s="83"/>
      <c r="D157" s="83"/>
      <c r="E157" s="109"/>
      <c r="F157" s="84"/>
      <c r="G157" s="84"/>
      <c r="H157" s="84"/>
      <c r="I157" s="84"/>
      <c r="J157" s="84"/>
      <c r="K157" s="84"/>
      <c r="L157" s="84"/>
      <c r="M157" s="84"/>
      <c r="N157" s="84"/>
      <c r="O157" s="83"/>
      <c r="P157" s="83"/>
      <c r="Q157" s="83"/>
      <c r="R157" s="83"/>
      <c r="S157" s="83"/>
      <c r="T157" s="83"/>
      <c r="U157" s="83"/>
      <c r="V157" s="83"/>
      <c r="W157" s="83"/>
      <c r="X157" s="83"/>
      <c r="Y157" s="83"/>
      <c r="Z157" s="83"/>
      <c r="AA157" s="83"/>
      <c r="AB157" s="83"/>
      <c r="AC157" s="83"/>
      <c r="AD157" s="83"/>
      <c r="AE157" s="83"/>
      <c r="AF157" s="83"/>
      <c r="AG157" s="83"/>
    </row>
    <row r="158" spans="1:33" ht="15.75" customHeight="1" outlineLevel="1" x14ac:dyDescent="0.2">
      <c r="A158" s="83"/>
      <c r="B158" s="83"/>
      <c r="C158" s="83"/>
      <c r="D158" s="83"/>
      <c r="E158" s="109"/>
      <c r="F158" s="84"/>
      <c r="G158" s="84"/>
      <c r="H158" s="84"/>
      <c r="I158" s="84"/>
      <c r="J158" s="84"/>
      <c r="K158" s="84"/>
      <c r="L158" s="84"/>
      <c r="M158" s="84"/>
      <c r="N158" s="84"/>
      <c r="O158" s="83"/>
      <c r="P158" s="83"/>
      <c r="Q158" s="83"/>
      <c r="R158" s="83"/>
      <c r="S158" s="83"/>
      <c r="T158" s="83"/>
      <c r="U158" s="83"/>
      <c r="V158" s="83"/>
      <c r="W158" s="83"/>
      <c r="X158" s="83"/>
      <c r="Y158" s="83"/>
      <c r="Z158" s="83"/>
      <c r="AA158" s="83"/>
      <c r="AB158" s="83"/>
      <c r="AC158" s="83"/>
      <c r="AD158" s="83"/>
      <c r="AE158" s="83"/>
      <c r="AF158" s="83"/>
      <c r="AG158" s="83"/>
    </row>
    <row r="159" spans="1:33" ht="15.75" customHeight="1" outlineLevel="1" x14ac:dyDescent="0.2">
      <c r="A159" s="83"/>
      <c r="B159" s="83"/>
      <c r="C159" s="83"/>
      <c r="D159" s="83"/>
      <c r="E159" s="109"/>
      <c r="F159" s="84"/>
      <c r="G159" s="84"/>
      <c r="H159" s="84"/>
      <c r="I159" s="84"/>
      <c r="J159" s="84"/>
      <c r="K159" s="84"/>
      <c r="L159" s="84"/>
      <c r="M159" s="84"/>
      <c r="N159" s="84"/>
      <c r="O159" s="83"/>
      <c r="P159" s="83"/>
      <c r="Q159" s="83"/>
      <c r="R159" s="83"/>
      <c r="S159" s="83"/>
      <c r="T159" s="83"/>
      <c r="U159" s="83"/>
      <c r="V159" s="83"/>
      <c r="W159" s="83"/>
      <c r="X159" s="83"/>
      <c r="Y159" s="83"/>
      <c r="Z159" s="83"/>
      <c r="AA159" s="83"/>
      <c r="AB159" s="83"/>
      <c r="AC159" s="83"/>
      <c r="AD159" s="83"/>
      <c r="AE159" s="83"/>
      <c r="AF159" s="83"/>
      <c r="AG159" s="83"/>
    </row>
    <row r="160" spans="1:33" ht="15.75" customHeight="1" outlineLevel="1" x14ac:dyDescent="0.2">
      <c r="A160" s="83"/>
      <c r="B160" s="83"/>
      <c r="C160" s="83"/>
      <c r="D160" s="83"/>
      <c r="E160" s="109"/>
      <c r="F160" s="84"/>
      <c r="G160" s="84"/>
      <c r="H160" s="84"/>
      <c r="I160" s="84"/>
      <c r="J160" s="84"/>
      <c r="K160" s="84"/>
      <c r="L160" s="84"/>
      <c r="M160" s="84"/>
      <c r="N160" s="84"/>
      <c r="O160" s="83"/>
      <c r="P160" s="83"/>
      <c r="Q160" s="83"/>
      <c r="R160" s="83"/>
      <c r="S160" s="83"/>
      <c r="T160" s="83"/>
      <c r="U160" s="83"/>
      <c r="V160" s="83"/>
      <c r="W160" s="83"/>
      <c r="X160" s="83"/>
      <c r="Y160" s="83"/>
      <c r="Z160" s="83"/>
      <c r="AA160" s="83"/>
      <c r="AB160" s="83"/>
      <c r="AC160" s="83"/>
      <c r="AD160" s="83"/>
      <c r="AE160" s="83"/>
      <c r="AF160" s="83"/>
      <c r="AG160" s="83"/>
    </row>
    <row r="161" spans="1:33" ht="15.75" customHeight="1" outlineLevel="1" x14ac:dyDescent="0.2">
      <c r="A161" s="83"/>
      <c r="B161" s="83"/>
      <c r="C161" s="83"/>
      <c r="D161" s="83"/>
      <c r="E161" s="109"/>
      <c r="F161" s="84"/>
      <c r="G161" s="84"/>
      <c r="H161" s="84"/>
      <c r="I161" s="84"/>
      <c r="J161" s="84"/>
      <c r="K161" s="84"/>
      <c r="L161" s="84"/>
      <c r="M161" s="84"/>
      <c r="N161" s="84"/>
      <c r="O161" s="83"/>
      <c r="P161" s="83"/>
      <c r="Q161" s="83"/>
      <c r="R161" s="83"/>
      <c r="S161" s="83"/>
      <c r="T161" s="83"/>
      <c r="U161" s="83"/>
      <c r="V161" s="83"/>
      <c r="W161" s="83"/>
      <c r="X161" s="83"/>
      <c r="Y161" s="83"/>
      <c r="Z161" s="83"/>
      <c r="AA161" s="83"/>
      <c r="AB161" s="83"/>
      <c r="AC161" s="83"/>
      <c r="AD161" s="83"/>
      <c r="AE161" s="83"/>
      <c r="AF161" s="83"/>
      <c r="AG161" s="83"/>
    </row>
    <row r="162" spans="1:33" ht="15.75" customHeight="1" outlineLevel="1" x14ac:dyDescent="0.2">
      <c r="A162" s="83"/>
      <c r="B162" s="83"/>
      <c r="C162" s="83"/>
      <c r="D162" s="83"/>
      <c r="E162" s="109"/>
      <c r="F162" s="84"/>
      <c r="G162" s="84"/>
      <c r="H162" s="84"/>
      <c r="I162" s="84"/>
      <c r="J162" s="84"/>
      <c r="K162" s="84"/>
      <c r="L162" s="84"/>
      <c r="M162" s="84"/>
      <c r="N162" s="84"/>
      <c r="O162" s="83"/>
      <c r="P162" s="83"/>
      <c r="Q162" s="83"/>
      <c r="R162" s="83"/>
      <c r="S162" s="83"/>
      <c r="T162" s="83"/>
      <c r="U162" s="83"/>
      <c r="V162" s="83"/>
      <c r="W162" s="83"/>
      <c r="X162" s="83"/>
      <c r="Y162" s="83"/>
      <c r="Z162" s="83"/>
      <c r="AA162" s="83"/>
      <c r="AB162" s="83"/>
      <c r="AC162" s="83"/>
      <c r="AD162" s="83"/>
      <c r="AE162" s="83"/>
      <c r="AF162" s="83"/>
      <c r="AG162" s="83"/>
    </row>
    <row r="163" spans="1:33" ht="15.75" customHeight="1" outlineLevel="1" x14ac:dyDescent="0.2">
      <c r="A163" s="83"/>
      <c r="B163" s="83"/>
      <c r="C163" s="83"/>
      <c r="D163" s="83"/>
      <c r="E163" s="109"/>
      <c r="F163" s="84"/>
      <c r="G163" s="84"/>
      <c r="H163" s="84"/>
      <c r="I163" s="84"/>
      <c r="J163" s="84"/>
      <c r="K163" s="84"/>
      <c r="L163" s="84"/>
      <c r="M163" s="84"/>
      <c r="N163" s="84"/>
      <c r="O163" s="83"/>
      <c r="P163" s="83"/>
      <c r="Q163" s="83"/>
      <c r="R163" s="83"/>
      <c r="S163" s="83"/>
      <c r="T163" s="83"/>
      <c r="U163" s="83"/>
      <c r="V163" s="83"/>
      <c r="W163" s="83"/>
      <c r="X163" s="83"/>
      <c r="Y163" s="83"/>
      <c r="Z163" s="83"/>
      <c r="AA163" s="83"/>
      <c r="AB163" s="83"/>
      <c r="AC163" s="83"/>
      <c r="AD163" s="83"/>
      <c r="AE163" s="83"/>
      <c r="AF163" s="83"/>
      <c r="AG163" s="83"/>
    </row>
    <row r="164" spans="1:33" ht="15.75" customHeight="1" outlineLevel="1" x14ac:dyDescent="0.2">
      <c r="A164" s="83"/>
      <c r="B164" s="83"/>
      <c r="C164" s="83"/>
      <c r="D164" s="83"/>
      <c r="E164" s="109"/>
      <c r="F164" s="84"/>
      <c r="G164" s="84"/>
      <c r="H164" s="84"/>
      <c r="I164" s="84"/>
      <c r="J164" s="84"/>
      <c r="K164" s="84"/>
      <c r="L164" s="84"/>
      <c r="M164" s="84"/>
      <c r="N164" s="84"/>
      <c r="O164" s="83"/>
      <c r="P164" s="83"/>
      <c r="Q164" s="83"/>
      <c r="R164" s="83"/>
      <c r="S164" s="83"/>
      <c r="T164" s="83"/>
      <c r="U164" s="83"/>
      <c r="V164" s="83"/>
      <c r="W164" s="83"/>
      <c r="X164" s="83"/>
      <c r="Y164" s="83"/>
      <c r="Z164" s="83"/>
      <c r="AA164" s="83"/>
      <c r="AB164" s="83"/>
      <c r="AC164" s="83"/>
      <c r="AD164" s="83"/>
      <c r="AE164" s="83"/>
      <c r="AF164" s="83"/>
      <c r="AG164" s="83"/>
    </row>
    <row r="165" spans="1:33" ht="15.75" customHeight="1" outlineLevel="1" x14ac:dyDescent="0.2">
      <c r="A165" s="83"/>
      <c r="B165" s="83"/>
      <c r="C165" s="83"/>
      <c r="D165" s="83"/>
      <c r="E165" s="109"/>
      <c r="F165" s="84"/>
      <c r="G165" s="84"/>
      <c r="H165" s="84"/>
      <c r="I165" s="84"/>
      <c r="J165" s="84"/>
      <c r="K165" s="84"/>
      <c r="L165" s="84"/>
      <c r="M165" s="84"/>
      <c r="N165" s="84"/>
      <c r="O165" s="83"/>
      <c r="P165" s="83"/>
      <c r="Q165" s="83"/>
      <c r="R165" s="83"/>
      <c r="S165" s="83"/>
      <c r="T165" s="83"/>
      <c r="U165" s="83"/>
      <c r="V165" s="83"/>
      <c r="W165" s="83"/>
      <c r="X165" s="83"/>
      <c r="Y165" s="83"/>
      <c r="Z165" s="83"/>
      <c r="AA165" s="83"/>
      <c r="AB165" s="83"/>
      <c r="AC165" s="83"/>
      <c r="AD165" s="83"/>
      <c r="AE165" s="83"/>
      <c r="AF165" s="83"/>
      <c r="AG165" s="83"/>
    </row>
    <row r="166" spans="1:33" ht="15.75" customHeight="1" outlineLevel="1" x14ac:dyDescent="0.2">
      <c r="A166" s="83"/>
      <c r="B166" s="83"/>
      <c r="C166" s="83"/>
      <c r="D166" s="83"/>
      <c r="E166" s="109"/>
      <c r="F166" s="84"/>
      <c r="G166" s="84"/>
      <c r="H166" s="84"/>
      <c r="I166" s="84"/>
      <c r="J166" s="84"/>
      <c r="K166" s="84"/>
      <c r="L166" s="84"/>
      <c r="M166" s="84"/>
      <c r="N166" s="84"/>
      <c r="O166" s="83"/>
      <c r="P166" s="83"/>
      <c r="Q166" s="83"/>
      <c r="R166" s="83"/>
      <c r="S166" s="83"/>
      <c r="T166" s="83"/>
      <c r="U166" s="83"/>
      <c r="V166" s="83"/>
      <c r="W166" s="83"/>
      <c r="X166" s="83"/>
      <c r="Y166" s="83"/>
      <c r="Z166" s="83"/>
      <c r="AA166" s="83"/>
      <c r="AB166" s="83"/>
      <c r="AC166" s="83"/>
      <c r="AD166" s="83"/>
      <c r="AE166" s="83"/>
      <c r="AF166" s="83"/>
      <c r="AG166" s="83"/>
    </row>
    <row r="167" spans="1:33" ht="15.75" customHeight="1" outlineLevel="1" x14ac:dyDescent="0.2">
      <c r="A167" s="83"/>
      <c r="B167" s="83"/>
      <c r="C167" s="83"/>
      <c r="D167" s="83"/>
      <c r="E167" s="109"/>
      <c r="F167" s="84"/>
      <c r="G167" s="84"/>
      <c r="H167" s="84"/>
      <c r="I167" s="84"/>
      <c r="J167" s="84"/>
      <c r="K167" s="84"/>
      <c r="L167" s="84"/>
      <c r="M167" s="84"/>
      <c r="N167" s="84"/>
      <c r="O167" s="83"/>
      <c r="P167" s="83"/>
      <c r="Q167" s="83"/>
      <c r="R167" s="83"/>
      <c r="S167" s="83"/>
      <c r="T167" s="83"/>
      <c r="U167" s="83"/>
      <c r="V167" s="83"/>
      <c r="W167" s="83"/>
      <c r="X167" s="83"/>
      <c r="Y167" s="83"/>
      <c r="Z167" s="83"/>
      <c r="AA167" s="83"/>
      <c r="AB167" s="83"/>
      <c r="AC167" s="83"/>
      <c r="AD167" s="83"/>
      <c r="AE167" s="83"/>
      <c r="AF167" s="83"/>
      <c r="AG167" s="83"/>
    </row>
    <row r="168" spans="1:33" ht="15.75" customHeight="1" outlineLevel="1" x14ac:dyDescent="0.2">
      <c r="A168" s="83"/>
      <c r="B168" s="83"/>
      <c r="C168" s="83"/>
      <c r="D168" s="83"/>
      <c r="E168" s="109"/>
      <c r="F168" s="84"/>
      <c r="G168" s="84"/>
      <c r="H168" s="84"/>
      <c r="I168" s="84"/>
      <c r="J168" s="84"/>
      <c r="K168" s="84"/>
      <c r="L168" s="84"/>
      <c r="M168" s="84"/>
      <c r="N168" s="84"/>
      <c r="O168" s="83"/>
      <c r="P168" s="83"/>
      <c r="Q168" s="83"/>
      <c r="R168" s="83"/>
      <c r="S168" s="83"/>
      <c r="T168" s="83"/>
      <c r="U168" s="83"/>
      <c r="V168" s="83"/>
      <c r="W168" s="83"/>
      <c r="X168" s="83"/>
      <c r="Y168" s="83"/>
      <c r="Z168" s="83"/>
      <c r="AA168" s="83"/>
      <c r="AB168" s="83"/>
      <c r="AC168" s="83"/>
      <c r="AD168" s="83"/>
      <c r="AE168" s="83"/>
      <c r="AF168" s="83"/>
      <c r="AG168" s="83"/>
    </row>
    <row r="169" spans="1:33" ht="15.75" customHeight="1" outlineLevel="1" x14ac:dyDescent="0.2">
      <c r="A169" s="83"/>
      <c r="B169" s="83"/>
      <c r="C169" s="83"/>
      <c r="D169" s="83"/>
      <c r="E169" s="109"/>
      <c r="F169" s="84"/>
      <c r="G169" s="84"/>
      <c r="H169" s="84"/>
      <c r="I169" s="84"/>
      <c r="J169" s="84"/>
      <c r="K169" s="84"/>
      <c r="L169" s="84"/>
      <c r="M169" s="84"/>
      <c r="N169" s="84"/>
      <c r="O169" s="83"/>
      <c r="P169" s="83"/>
      <c r="Q169" s="83"/>
      <c r="R169" s="83"/>
      <c r="S169" s="83"/>
      <c r="T169" s="83"/>
      <c r="U169" s="83"/>
      <c r="V169" s="83"/>
      <c r="W169" s="83"/>
      <c r="X169" s="83"/>
      <c r="Y169" s="83"/>
      <c r="Z169" s="83"/>
      <c r="AA169" s="83"/>
      <c r="AB169" s="83"/>
      <c r="AC169" s="83"/>
      <c r="AD169" s="83"/>
      <c r="AE169" s="83"/>
      <c r="AF169" s="83"/>
      <c r="AG169" s="83"/>
    </row>
    <row r="170" spans="1:33" ht="15.75" customHeight="1" outlineLevel="1" x14ac:dyDescent="0.2">
      <c r="A170" s="83"/>
      <c r="B170" s="83"/>
      <c r="C170" s="83"/>
      <c r="D170" s="83"/>
      <c r="E170" s="109"/>
      <c r="F170" s="84"/>
      <c r="G170" s="84"/>
      <c r="H170" s="84"/>
      <c r="I170" s="84"/>
      <c r="J170" s="84"/>
      <c r="K170" s="84"/>
      <c r="L170" s="84"/>
      <c r="M170" s="84"/>
      <c r="N170" s="84"/>
      <c r="O170" s="83"/>
      <c r="P170" s="83"/>
      <c r="Q170" s="83"/>
      <c r="R170" s="83"/>
      <c r="S170" s="83"/>
      <c r="T170" s="83"/>
      <c r="U170" s="83"/>
      <c r="V170" s="83"/>
      <c r="W170" s="83"/>
      <c r="X170" s="83"/>
      <c r="Y170" s="83"/>
      <c r="Z170" s="83"/>
      <c r="AA170" s="83"/>
      <c r="AB170" s="83"/>
      <c r="AC170" s="83"/>
      <c r="AD170" s="83"/>
      <c r="AE170" s="83"/>
      <c r="AF170" s="83"/>
      <c r="AG170" s="83"/>
    </row>
    <row r="171" spans="1:33" ht="15.75" customHeight="1" outlineLevel="1" x14ac:dyDescent="0.2">
      <c r="A171" s="83"/>
      <c r="B171" s="83"/>
      <c r="C171" s="83"/>
      <c r="D171" s="83"/>
      <c r="E171" s="109"/>
      <c r="F171" s="84"/>
      <c r="G171" s="84"/>
      <c r="H171" s="84"/>
      <c r="I171" s="84"/>
      <c r="J171" s="84"/>
      <c r="K171" s="84"/>
      <c r="L171" s="84"/>
      <c r="M171" s="84"/>
      <c r="N171" s="84"/>
      <c r="O171" s="83"/>
      <c r="P171" s="83"/>
      <c r="Q171" s="83"/>
      <c r="R171" s="83"/>
      <c r="S171" s="83"/>
      <c r="T171" s="83"/>
      <c r="U171" s="83"/>
      <c r="V171" s="83"/>
      <c r="W171" s="83"/>
      <c r="X171" s="83"/>
      <c r="Y171" s="83"/>
      <c r="Z171" s="83"/>
      <c r="AA171" s="83"/>
      <c r="AB171" s="83"/>
      <c r="AC171" s="83"/>
      <c r="AD171" s="83"/>
      <c r="AE171" s="83"/>
      <c r="AF171" s="83"/>
      <c r="AG171" s="83"/>
    </row>
    <row r="172" spans="1:33" ht="15.75" customHeight="1" outlineLevel="1" x14ac:dyDescent="0.2">
      <c r="A172" s="83"/>
      <c r="B172" s="83"/>
      <c r="C172" s="83"/>
      <c r="D172" s="83"/>
      <c r="E172" s="109"/>
      <c r="F172" s="84"/>
      <c r="G172" s="84"/>
      <c r="H172" s="84"/>
      <c r="I172" s="84"/>
      <c r="J172" s="84"/>
      <c r="K172" s="84"/>
      <c r="L172" s="84"/>
      <c r="M172" s="84"/>
      <c r="N172" s="84"/>
      <c r="O172" s="83"/>
      <c r="P172" s="83"/>
      <c r="Q172" s="83"/>
      <c r="R172" s="83"/>
      <c r="S172" s="83"/>
      <c r="T172" s="83"/>
      <c r="U172" s="83"/>
      <c r="V172" s="83"/>
      <c r="W172" s="83"/>
      <c r="X172" s="83"/>
      <c r="Y172" s="83"/>
      <c r="Z172" s="83"/>
      <c r="AA172" s="83"/>
      <c r="AB172" s="83"/>
      <c r="AC172" s="83"/>
      <c r="AD172" s="83"/>
      <c r="AE172" s="83"/>
      <c r="AF172" s="83"/>
      <c r="AG172" s="83"/>
    </row>
    <row r="173" spans="1:33" ht="16.5" customHeight="1" outlineLevel="1" x14ac:dyDescent="0.2">
      <c r="A173" s="83"/>
      <c r="B173" s="83"/>
      <c r="C173" s="83"/>
      <c r="D173" s="83"/>
      <c r="E173" s="109"/>
      <c r="F173" s="84"/>
      <c r="G173" s="84"/>
      <c r="H173" s="84"/>
      <c r="I173" s="84"/>
      <c r="J173" s="84"/>
      <c r="K173" s="84"/>
      <c r="L173" s="84"/>
      <c r="M173" s="84"/>
      <c r="N173" s="84"/>
      <c r="O173" s="83"/>
      <c r="P173" s="83"/>
      <c r="Q173" s="83"/>
      <c r="R173" s="83"/>
      <c r="S173" s="83"/>
      <c r="T173" s="83"/>
      <c r="U173" s="83"/>
      <c r="V173" s="83"/>
      <c r="W173" s="83"/>
      <c r="X173" s="83"/>
      <c r="Y173" s="83"/>
      <c r="Z173" s="83"/>
      <c r="AA173" s="83"/>
      <c r="AB173" s="83"/>
      <c r="AC173" s="83"/>
      <c r="AD173" s="83"/>
      <c r="AE173" s="83"/>
      <c r="AF173" s="83"/>
      <c r="AG173" s="83"/>
    </row>
    <row r="174" spans="1:33" ht="15.75" customHeight="1" x14ac:dyDescent="0.2">
      <c r="A174" s="83"/>
      <c r="B174" s="83"/>
      <c r="C174" s="83"/>
      <c r="D174" s="83"/>
      <c r="E174" s="109"/>
      <c r="F174" s="84"/>
      <c r="G174" s="84"/>
      <c r="H174" s="84"/>
      <c r="I174" s="84"/>
      <c r="J174" s="84"/>
      <c r="K174" s="84"/>
      <c r="L174" s="84"/>
      <c r="M174" s="84"/>
      <c r="N174" s="84"/>
      <c r="O174" s="83"/>
      <c r="P174" s="83"/>
      <c r="Q174" s="83"/>
      <c r="R174" s="83"/>
      <c r="S174" s="83"/>
      <c r="T174" s="83"/>
      <c r="U174" s="83"/>
      <c r="V174" s="83"/>
      <c r="W174" s="83"/>
      <c r="X174" s="83"/>
      <c r="Y174" s="83"/>
      <c r="Z174" s="83"/>
      <c r="AA174" s="83"/>
      <c r="AB174" s="83"/>
      <c r="AC174" s="83"/>
      <c r="AD174" s="83"/>
      <c r="AE174" s="83"/>
      <c r="AF174" s="83"/>
      <c r="AG174" s="83"/>
    </row>
    <row r="175" spans="1:33" ht="15.75" customHeight="1" x14ac:dyDescent="0.2">
      <c r="A175" s="83"/>
      <c r="B175" s="83"/>
      <c r="C175" s="83"/>
      <c r="D175" s="83"/>
      <c r="E175" s="109"/>
      <c r="F175" s="84"/>
      <c r="G175" s="84"/>
      <c r="H175" s="84"/>
      <c r="I175" s="84"/>
      <c r="J175" s="84"/>
      <c r="K175" s="84"/>
      <c r="L175" s="84"/>
      <c r="M175" s="84"/>
      <c r="N175" s="84"/>
      <c r="O175" s="83"/>
      <c r="P175" s="83"/>
      <c r="Q175" s="83"/>
      <c r="R175" s="83"/>
      <c r="S175" s="83"/>
      <c r="T175" s="83"/>
      <c r="U175" s="83"/>
      <c r="V175" s="83"/>
      <c r="W175" s="83"/>
      <c r="X175" s="83"/>
      <c r="Y175" s="83"/>
      <c r="Z175" s="83"/>
      <c r="AA175" s="83"/>
      <c r="AB175" s="83"/>
      <c r="AC175" s="83"/>
      <c r="AD175" s="83"/>
      <c r="AE175" s="83"/>
      <c r="AF175" s="83"/>
      <c r="AG175" s="83"/>
    </row>
    <row r="176" spans="1:33" ht="15.75" customHeight="1" x14ac:dyDescent="0.2">
      <c r="A176" s="83"/>
      <c r="B176" s="83"/>
      <c r="C176" s="83"/>
      <c r="D176" s="83"/>
      <c r="E176" s="109"/>
      <c r="F176" s="84"/>
      <c r="G176" s="84"/>
      <c r="H176" s="84"/>
      <c r="I176" s="84"/>
      <c r="J176" s="84"/>
      <c r="K176" s="84"/>
      <c r="L176" s="84"/>
      <c r="M176" s="84"/>
      <c r="N176" s="84"/>
      <c r="O176" s="83"/>
      <c r="P176" s="83"/>
      <c r="Q176" s="83"/>
      <c r="R176" s="83"/>
      <c r="S176" s="83"/>
      <c r="T176" s="83"/>
      <c r="U176" s="83"/>
      <c r="V176" s="83"/>
      <c r="W176" s="83"/>
      <c r="X176" s="83"/>
      <c r="Y176" s="83"/>
      <c r="Z176" s="83"/>
      <c r="AA176" s="83"/>
      <c r="AB176" s="83"/>
      <c r="AC176" s="83"/>
      <c r="AD176" s="83"/>
      <c r="AE176" s="83"/>
      <c r="AF176" s="83"/>
      <c r="AG176" s="83"/>
    </row>
    <row r="177" spans="1:33" ht="15.75" customHeight="1" x14ac:dyDescent="0.2">
      <c r="A177" s="83"/>
      <c r="B177" s="83"/>
      <c r="C177" s="83"/>
      <c r="D177" s="83"/>
      <c r="E177" s="109"/>
      <c r="F177" s="84"/>
      <c r="G177" s="84"/>
      <c r="H177" s="84"/>
      <c r="I177" s="84"/>
      <c r="J177" s="84"/>
      <c r="K177" s="84"/>
      <c r="L177" s="84"/>
      <c r="M177" s="84"/>
      <c r="N177" s="84"/>
      <c r="O177" s="83"/>
      <c r="P177" s="83"/>
      <c r="Q177" s="83"/>
      <c r="R177" s="83"/>
      <c r="S177" s="83"/>
      <c r="T177" s="83"/>
      <c r="U177" s="83"/>
      <c r="V177" s="83"/>
      <c r="W177" s="83"/>
      <c r="X177" s="83"/>
      <c r="Y177" s="83"/>
      <c r="Z177" s="83"/>
      <c r="AA177" s="83"/>
      <c r="AB177" s="83"/>
      <c r="AC177" s="83"/>
      <c r="AD177" s="83"/>
      <c r="AE177" s="83"/>
      <c r="AF177" s="83"/>
      <c r="AG177" s="83"/>
    </row>
    <row r="178" spans="1:33" ht="15.75" customHeight="1" x14ac:dyDescent="0.2">
      <c r="A178" s="83"/>
      <c r="B178" s="83"/>
      <c r="C178" s="83"/>
      <c r="D178" s="83"/>
      <c r="E178" s="109"/>
      <c r="F178" s="84"/>
      <c r="G178" s="84"/>
      <c r="H178" s="84"/>
      <c r="I178" s="84"/>
      <c r="J178" s="84"/>
      <c r="K178" s="84"/>
      <c r="L178" s="84"/>
      <c r="M178" s="84"/>
      <c r="N178" s="84"/>
      <c r="O178" s="83"/>
      <c r="P178" s="83"/>
      <c r="Q178" s="83"/>
      <c r="R178" s="83"/>
      <c r="S178" s="83"/>
      <c r="T178" s="83"/>
      <c r="U178" s="83"/>
      <c r="V178" s="83"/>
      <c r="W178" s="83"/>
      <c r="X178" s="83"/>
      <c r="Y178" s="83"/>
      <c r="Z178" s="83"/>
      <c r="AA178" s="83"/>
      <c r="AB178" s="83"/>
      <c r="AC178" s="83"/>
      <c r="AD178" s="83"/>
      <c r="AE178" s="83"/>
      <c r="AF178" s="83"/>
      <c r="AG178" s="83"/>
    </row>
    <row r="179" spans="1:33" ht="15.75" customHeight="1" x14ac:dyDescent="0.2">
      <c r="A179" s="83"/>
      <c r="B179" s="83"/>
      <c r="C179" s="83"/>
      <c r="D179" s="83"/>
      <c r="E179" s="109"/>
      <c r="F179" s="84"/>
      <c r="G179" s="84"/>
      <c r="H179" s="84"/>
      <c r="I179" s="84"/>
      <c r="J179" s="84"/>
      <c r="K179" s="84"/>
      <c r="L179" s="84"/>
      <c r="M179" s="84"/>
      <c r="N179" s="84"/>
      <c r="O179" s="83"/>
      <c r="P179" s="83"/>
      <c r="Q179" s="83"/>
      <c r="R179" s="83"/>
      <c r="S179" s="83"/>
      <c r="T179" s="83"/>
      <c r="U179" s="83"/>
      <c r="V179" s="83"/>
      <c r="W179" s="83"/>
      <c r="X179" s="83"/>
      <c r="Y179" s="83"/>
      <c r="Z179" s="83"/>
      <c r="AA179" s="83"/>
      <c r="AB179" s="83"/>
      <c r="AC179" s="83"/>
      <c r="AD179" s="83"/>
      <c r="AE179" s="83"/>
      <c r="AF179" s="83"/>
      <c r="AG179" s="83"/>
    </row>
    <row r="180" spans="1:33" ht="15.75" customHeight="1" x14ac:dyDescent="0.2">
      <c r="A180" s="83"/>
      <c r="B180" s="83"/>
      <c r="C180" s="83"/>
      <c r="D180" s="83"/>
      <c r="E180" s="109"/>
      <c r="F180" s="84"/>
      <c r="G180" s="84"/>
      <c r="H180" s="84"/>
      <c r="I180" s="84"/>
      <c r="J180" s="84"/>
      <c r="K180" s="84"/>
      <c r="L180" s="84"/>
      <c r="M180" s="84"/>
      <c r="N180" s="84"/>
      <c r="O180" s="83"/>
      <c r="P180" s="83"/>
      <c r="Q180" s="83"/>
      <c r="R180" s="83"/>
      <c r="S180" s="83"/>
      <c r="T180" s="83"/>
      <c r="U180" s="83"/>
      <c r="V180" s="83"/>
      <c r="W180" s="83"/>
      <c r="X180" s="83"/>
      <c r="Y180" s="83"/>
      <c r="Z180" s="83"/>
      <c r="AA180" s="83"/>
      <c r="AB180" s="83"/>
      <c r="AC180" s="83"/>
      <c r="AD180" s="83"/>
      <c r="AE180" s="83"/>
      <c r="AF180" s="83"/>
      <c r="AG180" s="83"/>
    </row>
    <row r="181" spans="1:33" ht="15.75" customHeight="1" x14ac:dyDescent="0.2">
      <c r="A181" s="83"/>
      <c r="B181" s="83"/>
      <c r="C181" s="83"/>
      <c r="D181" s="83"/>
      <c r="E181" s="109"/>
      <c r="F181" s="84"/>
      <c r="G181" s="84"/>
      <c r="H181" s="84"/>
      <c r="I181" s="84"/>
      <c r="J181" s="84"/>
      <c r="K181" s="84"/>
      <c r="L181" s="84"/>
      <c r="M181" s="84"/>
      <c r="N181" s="84"/>
      <c r="O181" s="83"/>
      <c r="P181" s="83"/>
      <c r="Q181" s="83"/>
      <c r="R181" s="83"/>
      <c r="S181" s="83"/>
      <c r="T181" s="83"/>
      <c r="U181" s="83"/>
      <c r="V181" s="83"/>
      <c r="W181" s="83"/>
      <c r="X181" s="83"/>
      <c r="Y181" s="83"/>
      <c r="Z181" s="83"/>
      <c r="AA181" s="83"/>
      <c r="AB181" s="83"/>
      <c r="AC181" s="83"/>
      <c r="AD181" s="83"/>
      <c r="AE181" s="83"/>
      <c r="AF181" s="83"/>
      <c r="AG181" s="83"/>
    </row>
    <row r="182" spans="1:33" ht="15.75" customHeight="1" x14ac:dyDescent="0.2">
      <c r="A182" s="83"/>
      <c r="B182" s="83"/>
      <c r="C182" s="83"/>
      <c r="D182" s="83"/>
      <c r="E182" s="109"/>
      <c r="F182" s="84"/>
      <c r="G182" s="84"/>
      <c r="H182" s="84"/>
      <c r="I182" s="84"/>
      <c r="J182" s="84"/>
      <c r="K182" s="84"/>
      <c r="L182" s="84"/>
      <c r="M182" s="84"/>
      <c r="N182" s="84"/>
      <c r="O182" s="83"/>
      <c r="P182" s="83"/>
      <c r="Q182" s="83"/>
      <c r="R182" s="83"/>
      <c r="S182" s="83"/>
      <c r="T182" s="83"/>
      <c r="U182" s="83"/>
      <c r="V182" s="83"/>
      <c r="W182" s="83"/>
      <c r="X182" s="83"/>
      <c r="Y182" s="83"/>
      <c r="Z182" s="83"/>
      <c r="AA182" s="83"/>
      <c r="AB182" s="83"/>
      <c r="AC182" s="83"/>
      <c r="AD182" s="83"/>
      <c r="AE182" s="83"/>
      <c r="AF182" s="83"/>
      <c r="AG182" s="83"/>
    </row>
    <row r="183" spans="1:33" ht="15.75" customHeight="1" x14ac:dyDescent="0.2">
      <c r="A183" s="83"/>
      <c r="B183" s="83"/>
      <c r="C183" s="83"/>
      <c r="D183" s="83"/>
      <c r="E183" s="109"/>
      <c r="F183" s="84"/>
      <c r="G183" s="84"/>
      <c r="H183" s="84"/>
      <c r="I183" s="84"/>
      <c r="J183" s="84"/>
      <c r="K183" s="84"/>
      <c r="L183" s="84"/>
      <c r="M183" s="84"/>
      <c r="N183" s="84"/>
      <c r="O183" s="83"/>
      <c r="P183" s="83"/>
      <c r="Q183" s="83"/>
      <c r="R183" s="83"/>
      <c r="S183" s="83"/>
      <c r="T183" s="83"/>
      <c r="U183" s="83"/>
      <c r="V183" s="83"/>
      <c r="W183" s="83"/>
      <c r="X183" s="83"/>
      <c r="Y183" s="83"/>
      <c r="Z183" s="83"/>
      <c r="AA183" s="83"/>
      <c r="AB183" s="83"/>
      <c r="AC183" s="83"/>
      <c r="AD183" s="83"/>
      <c r="AE183" s="83"/>
      <c r="AF183" s="83"/>
      <c r="AG183" s="83"/>
    </row>
    <row r="184" spans="1:33" ht="15.75" customHeight="1" x14ac:dyDescent="0.2">
      <c r="A184" s="83"/>
      <c r="B184" s="83"/>
      <c r="C184" s="83"/>
      <c r="D184" s="83"/>
      <c r="E184" s="109"/>
      <c r="F184" s="84"/>
      <c r="G184" s="84"/>
      <c r="H184" s="84"/>
      <c r="I184" s="84"/>
      <c r="J184" s="84"/>
      <c r="K184" s="84"/>
      <c r="L184" s="84"/>
      <c r="M184" s="84"/>
      <c r="N184" s="84"/>
      <c r="O184" s="83"/>
      <c r="P184" s="83"/>
      <c r="Q184" s="83"/>
      <c r="R184" s="83"/>
      <c r="S184" s="83"/>
      <c r="T184" s="83"/>
      <c r="U184" s="83"/>
      <c r="V184" s="83"/>
      <c r="W184" s="83"/>
      <c r="X184" s="83"/>
      <c r="Y184" s="83"/>
      <c r="Z184" s="83"/>
      <c r="AA184" s="83"/>
      <c r="AB184" s="83"/>
      <c r="AC184" s="83"/>
      <c r="AD184" s="83"/>
      <c r="AE184" s="83"/>
      <c r="AF184" s="83"/>
      <c r="AG184" s="83"/>
    </row>
    <row r="185" spans="1:33" ht="15.75" customHeight="1" x14ac:dyDescent="0.2">
      <c r="A185" s="83"/>
      <c r="B185" s="83"/>
      <c r="C185" s="83"/>
      <c r="D185" s="83"/>
      <c r="E185" s="109"/>
      <c r="F185" s="84"/>
      <c r="G185" s="84"/>
      <c r="H185" s="84"/>
      <c r="I185" s="84"/>
      <c r="J185" s="84"/>
      <c r="K185" s="84"/>
      <c r="L185" s="84"/>
      <c r="M185" s="84"/>
      <c r="N185" s="84"/>
      <c r="O185" s="83"/>
      <c r="P185" s="83"/>
      <c r="Q185" s="83"/>
      <c r="R185" s="83"/>
      <c r="S185" s="83"/>
      <c r="T185" s="83"/>
      <c r="U185" s="83"/>
      <c r="V185" s="83"/>
      <c r="W185" s="83"/>
      <c r="X185" s="83"/>
      <c r="Y185" s="83"/>
      <c r="Z185" s="83"/>
      <c r="AA185" s="83"/>
      <c r="AB185" s="83"/>
      <c r="AC185" s="83"/>
      <c r="AD185" s="83"/>
      <c r="AE185" s="83"/>
      <c r="AF185" s="83"/>
      <c r="AG185" s="83"/>
    </row>
    <row r="186" spans="1:33" ht="15.75" customHeight="1" x14ac:dyDescent="0.2">
      <c r="A186" s="83"/>
      <c r="B186" s="83"/>
      <c r="C186" s="83"/>
      <c r="D186" s="83"/>
      <c r="E186" s="109"/>
      <c r="F186" s="84"/>
      <c r="G186" s="84"/>
      <c r="H186" s="84"/>
      <c r="I186" s="84"/>
      <c r="J186" s="84"/>
      <c r="K186" s="84"/>
      <c r="L186" s="84"/>
      <c r="M186" s="84"/>
      <c r="N186" s="84"/>
      <c r="O186" s="83"/>
      <c r="P186" s="83"/>
      <c r="Q186" s="83"/>
      <c r="R186" s="83"/>
      <c r="S186" s="83"/>
      <c r="T186" s="83"/>
      <c r="U186" s="83"/>
      <c r="V186" s="83"/>
      <c r="W186" s="83"/>
      <c r="X186" s="83"/>
      <c r="Y186" s="83"/>
      <c r="Z186" s="83"/>
      <c r="AA186" s="83"/>
      <c r="AB186" s="83"/>
      <c r="AC186" s="83"/>
      <c r="AD186" s="83"/>
      <c r="AE186" s="83"/>
      <c r="AF186" s="83"/>
      <c r="AG186" s="83"/>
    </row>
    <row r="187" spans="1:33" ht="15.75" customHeight="1" x14ac:dyDescent="0.2">
      <c r="A187" s="83"/>
      <c r="B187" s="83"/>
      <c r="C187" s="83"/>
      <c r="D187" s="83"/>
      <c r="E187" s="109"/>
      <c r="F187" s="84"/>
      <c r="G187" s="84"/>
      <c r="H187" s="84"/>
      <c r="I187" s="84"/>
      <c r="J187" s="84"/>
      <c r="K187" s="84"/>
      <c r="L187" s="84"/>
      <c r="M187" s="84"/>
      <c r="N187" s="84"/>
      <c r="O187" s="83"/>
      <c r="P187" s="83"/>
      <c r="Q187" s="83"/>
      <c r="R187" s="83"/>
      <c r="S187" s="83"/>
      <c r="T187" s="83"/>
      <c r="U187" s="83"/>
      <c r="V187" s="83"/>
      <c r="W187" s="83"/>
      <c r="X187" s="83"/>
      <c r="Y187" s="83"/>
      <c r="Z187" s="83"/>
      <c r="AA187" s="83"/>
      <c r="AB187" s="83"/>
      <c r="AC187" s="83"/>
      <c r="AD187" s="83"/>
      <c r="AE187" s="83"/>
      <c r="AF187" s="83"/>
      <c r="AG187" s="83"/>
    </row>
    <row r="188" spans="1:33" ht="15.75" customHeight="1" x14ac:dyDescent="0.2">
      <c r="A188" s="83"/>
      <c r="B188" s="83"/>
      <c r="C188" s="83"/>
      <c r="D188" s="83"/>
      <c r="E188" s="109"/>
      <c r="F188" s="84"/>
      <c r="G188" s="84"/>
      <c r="H188" s="84"/>
      <c r="I188" s="84"/>
      <c r="J188" s="84"/>
      <c r="K188" s="84"/>
      <c r="L188" s="84"/>
      <c r="M188" s="84"/>
      <c r="N188" s="84"/>
      <c r="O188" s="83"/>
      <c r="P188" s="83"/>
      <c r="Q188" s="83"/>
      <c r="R188" s="83"/>
      <c r="S188" s="83"/>
      <c r="T188" s="83"/>
      <c r="U188" s="83"/>
      <c r="V188" s="83"/>
      <c r="W188" s="83"/>
      <c r="X188" s="83"/>
      <c r="Y188" s="83"/>
      <c r="Z188" s="83"/>
      <c r="AA188" s="83"/>
      <c r="AB188" s="83"/>
      <c r="AC188" s="83"/>
      <c r="AD188" s="83"/>
      <c r="AE188" s="83"/>
      <c r="AF188" s="83"/>
      <c r="AG188" s="83"/>
    </row>
    <row r="189" spans="1:33" ht="15.75" customHeight="1" x14ac:dyDescent="0.2">
      <c r="A189" s="83"/>
      <c r="B189" s="83"/>
      <c r="C189" s="83"/>
      <c r="D189" s="83"/>
      <c r="E189" s="109"/>
      <c r="F189" s="84"/>
      <c r="G189" s="84"/>
      <c r="H189" s="84"/>
      <c r="I189" s="84"/>
      <c r="J189" s="84"/>
      <c r="K189" s="84"/>
      <c r="L189" s="84"/>
      <c r="M189" s="84"/>
      <c r="N189" s="84"/>
      <c r="O189" s="83"/>
      <c r="P189" s="83"/>
      <c r="Q189" s="83"/>
      <c r="R189" s="83"/>
      <c r="S189" s="83"/>
      <c r="T189" s="83"/>
      <c r="U189" s="83"/>
      <c r="V189" s="83"/>
      <c r="W189" s="83"/>
      <c r="X189" s="83"/>
      <c r="Y189" s="83"/>
      <c r="Z189" s="83"/>
      <c r="AA189" s="83"/>
      <c r="AB189" s="83"/>
      <c r="AC189" s="83"/>
      <c r="AD189" s="83"/>
      <c r="AE189" s="83"/>
      <c r="AF189" s="83"/>
      <c r="AG189" s="83"/>
    </row>
    <row r="190" spans="1:33" ht="15.75" customHeight="1" x14ac:dyDescent="0.2">
      <c r="A190" s="83"/>
      <c r="B190" s="83"/>
      <c r="C190" s="83"/>
      <c r="D190" s="83"/>
      <c r="E190" s="109"/>
      <c r="F190" s="84"/>
      <c r="G190" s="84"/>
      <c r="H190" s="84"/>
      <c r="I190" s="84"/>
      <c r="J190" s="84"/>
      <c r="K190" s="84"/>
      <c r="L190" s="84"/>
      <c r="M190" s="84"/>
      <c r="N190" s="84"/>
      <c r="O190" s="83"/>
      <c r="P190" s="83"/>
      <c r="Q190" s="83"/>
      <c r="R190" s="83"/>
      <c r="S190" s="83"/>
      <c r="T190" s="83"/>
      <c r="U190" s="83"/>
      <c r="V190" s="83"/>
      <c r="W190" s="83"/>
      <c r="X190" s="83"/>
      <c r="Y190" s="83"/>
      <c r="Z190" s="83"/>
      <c r="AA190" s="83"/>
      <c r="AB190" s="83"/>
      <c r="AC190" s="83"/>
      <c r="AD190" s="83"/>
      <c r="AE190" s="83"/>
      <c r="AF190" s="83"/>
      <c r="AG190" s="83"/>
    </row>
    <row r="191" spans="1:33" ht="15.75" customHeight="1" x14ac:dyDescent="0.2">
      <c r="A191" s="83"/>
      <c r="B191" s="83"/>
      <c r="C191" s="83"/>
      <c r="D191" s="83"/>
      <c r="E191" s="109"/>
      <c r="F191" s="84"/>
      <c r="G191" s="84"/>
      <c r="H191" s="84"/>
      <c r="I191" s="84"/>
      <c r="J191" s="84"/>
      <c r="K191" s="84"/>
      <c r="L191" s="84"/>
      <c r="M191" s="84"/>
      <c r="N191" s="84"/>
      <c r="O191" s="83"/>
      <c r="P191" s="83"/>
      <c r="Q191" s="83"/>
      <c r="R191" s="83"/>
      <c r="S191" s="83"/>
      <c r="T191" s="83"/>
      <c r="U191" s="83"/>
      <c r="V191" s="83"/>
      <c r="W191" s="83"/>
      <c r="X191" s="83"/>
      <c r="Y191" s="83"/>
      <c r="Z191" s="83"/>
      <c r="AA191" s="83"/>
      <c r="AB191" s="83"/>
      <c r="AC191" s="83"/>
      <c r="AD191" s="83"/>
      <c r="AE191" s="83"/>
      <c r="AF191" s="83"/>
      <c r="AG191" s="83"/>
    </row>
    <row r="192" spans="1:33" ht="15.75" customHeight="1" x14ac:dyDescent="0.2">
      <c r="A192" s="83"/>
      <c r="B192" s="83"/>
      <c r="C192" s="83"/>
      <c r="D192" s="83"/>
      <c r="E192" s="109"/>
      <c r="F192" s="84"/>
      <c r="G192" s="84"/>
      <c r="H192" s="84"/>
      <c r="I192" s="84"/>
      <c r="J192" s="84"/>
      <c r="K192" s="84"/>
      <c r="L192" s="84"/>
      <c r="M192" s="84"/>
      <c r="N192" s="84"/>
      <c r="O192" s="83"/>
      <c r="P192" s="83"/>
      <c r="Q192" s="83"/>
      <c r="R192" s="83"/>
      <c r="S192" s="83"/>
      <c r="T192" s="83"/>
      <c r="U192" s="83"/>
      <c r="V192" s="83"/>
      <c r="W192" s="83"/>
      <c r="X192" s="83"/>
      <c r="Y192" s="83"/>
      <c r="Z192" s="83"/>
      <c r="AA192" s="83"/>
      <c r="AB192" s="83"/>
      <c r="AC192" s="83"/>
      <c r="AD192" s="83"/>
      <c r="AE192" s="83"/>
      <c r="AF192" s="83"/>
      <c r="AG192" s="83"/>
    </row>
    <row r="193" spans="1:33" ht="15.75" customHeight="1" x14ac:dyDescent="0.2">
      <c r="A193" s="83"/>
      <c r="B193" s="83"/>
      <c r="C193" s="83"/>
      <c r="D193" s="83"/>
      <c r="E193" s="109"/>
      <c r="F193" s="84"/>
      <c r="G193" s="84"/>
      <c r="H193" s="84"/>
      <c r="I193" s="84"/>
      <c r="J193" s="84"/>
      <c r="K193" s="84"/>
      <c r="L193" s="84"/>
      <c r="M193" s="84"/>
      <c r="N193" s="84"/>
      <c r="O193" s="83"/>
      <c r="P193" s="83"/>
      <c r="Q193" s="83"/>
      <c r="R193" s="83"/>
      <c r="S193" s="83"/>
      <c r="T193" s="83"/>
      <c r="U193" s="83"/>
      <c r="V193" s="83"/>
      <c r="W193" s="83"/>
      <c r="X193" s="83"/>
      <c r="Y193" s="83"/>
      <c r="Z193" s="83"/>
      <c r="AA193" s="83"/>
      <c r="AB193" s="83"/>
      <c r="AC193" s="83"/>
      <c r="AD193" s="83"/>
      <c r="AE193" s="83"/>
      <c r="AF193" s="83"/>
      <c r="AG193" s="83"/>
    </row>
    <row r="194" spans="1:33" ht="15.75" customHeight="1" x14ac:dyDescent="0.2">
      <c r="A194" s="83"/>
      <c r="B194" s="83"/>
      <c r="C194" s="83"/>
      <c r="D194" s="83"/>
      <c r="E194" s="109"/>
      <c r="F194" s="84"/>
      <c r="G194" s="84"/>
      <c r="H194" s="84"/>
      <c r="I194" s="84"/>
      <c r="J194" s="84"/>
      <c r="K194" s="84"/>
      <c r="L194" s="84"/>
      <c r="M194" s="84"/>
      <c r="N194" s="84"/>
      <c r="O194" s="83"/>
      <c r="P194" s="83"/>
      <c r="Q194" s="83"/>
      <c r="R194" s="83"/>
      <c r="S194" s="83"/>
      <c r="T194" s="83"/>
      <c r="U194" s="83"/>
      <c r="V194" s="83"/>
      <c r="W194" s="83"/>
      <c r="X194" s="83"/>
      <c r="Y194" s="83"/>
      <c r="Z194" s="83"/>
      <c r="AA194" s="83"/>
      <c r="AB194" s="83"/>
      <c r="AC194" s="83"/>
      <c r="AD194" s="83"/>
      <c r="AE194" s="83"/>
      <c r="AF194" s="83"/>
      <c r="AG194" s="83"/>
    </row>
    <row r="195" spans="1:33" ht="15.75" customHeight="1" x14ac:dyDescent="0.2">
      <c r="A195" s="83"/>
      <c r="B195" s="83"/>
      <c r="C195" s="83"/>
      <c r="D195" s="83"/>
      <c r="E195" s="109"/>
      <c r="F195" s="84"/>
      <c r="G195" s="84"/>
      <c r="H195" s="84"/>
      <c r="I195" s="84"/>
      <c r="J195" s="84"/>
      <c r="K195" s="84"/>
      <c r="L195" s="84"/>
      <c r="M195" s="84"/>
      <c r="N195" s="84"/>
      <c r="O195" s="83"/>
      <c r="P195" s="83"/>
      <c r="Q195" s="83"/>
      <c r="R195" s="83"/>
      <c r="S195" s="83"/>
      <c r="T195" s="83"/>
      <c r="U195" s="83"/>
      <c r="V195" s="83"/>
      <c r="W195" s="83"/>
      <c r="X195" s="83"/>
      <c r="Y195" s="83"/>
      <c r="Z195" s="83"/>
      <c r="AA195" s="83"/>
      <c r="AB195" s="83"/>
      <c r="AC195" s="83"/>
      <c r="AD195" s="83"/>
      <c r="AE195" s="83"/>
      <c r="AF195" s="83"/>
      <c r="AG195" s="83"/>
    </row>
    <row r="196" spans="1:33" ht="15.75" customHeight="1" x14ac:dyDescent="0.2">
      <c r="A196" s="83"/>
      <c r="B196" s="83"/>
      <c r="C196" s="83"/>
      <c r="D196" s="83"/>
      <c r="E196" s="109"/>
      <c r="F196" s="84"/>
      <c r="G196" s="84"/>
      <c r="H196" s="84"/>
      <c r="I196" s="84"/>
      <c r="J196" s="84"/>
      <c r="K196" s="84"/>
      <c r="L196" s="84"/>
      <c r="M196" s="84"/>
      <c r="N196" s="84"/>
      <c r="O196" s="83"/>
      <c r="P196" s="83"/>
      <c r="Q196" s="83"/>
      <c r="R196" s="83"/>
      <c r="S196" s="83"/>
      <c r="T196" s="83"/>
      <c r="U196" s="83"/>
      <c r="V196" s="83"/>
      <c r="W196" s="83"/>
      <c r="X196" s="83"/>
      <c r="Y196" s="83"/>
      <c r="Z196" s="83"/>
      <c r="AA196" s="83"/>
      <c r="AB196" s="83"/>
      <c r="AC196" s="83"/>
      <c r="AD196" s="83"/>
      <c r="AE196" s="83"/>
      <c r="AF196" s="83"/>
      <c r="AG196" s="83"/>
    </row>
    <row r="197" spans="1:33" ht="15.75" customHeight="1" x14ac:dyDescent="0.2">
      <c r="A197" s="83"/>
      <c r="B197" s="83"/>
      <c r="C197" s="83"/>
      <c r="D197" s="83"/>
      <c r="E197" s="109"/>
      <c r="F197" s="84"/>
      <c r="G197" s="84"/>
      <c r="H197" s="84"/>
      <c r="I197" s="84"/>
      <c r="J197" s="84"/>
      <c r="K197" s="84"/>
      <c r="L197" s="84"/>
      <c r="M197" s="84"/>
      <c r="N197" s="84"/>
      <c r="O197" s="83"/>
      <c r="P197" s="83"/>
      <c r="Q197" s="83"/>
      <c r="R197" s="83"/>
      <c r="S197" s="83"/>
      <c r="T197" s="83"/>
      <c r="U197" s="83"/>
      <c r="V197" s="83"/>
      <c r="W197" s="83"/>
      <c r="X197" s="83"/>
      <c r="Y197" s="83"/>
      <c r="Z197" s="83"/>
      <c r="AA197" s="83"/>
      <c r="AB197" s="83"/>
      <c r="AC197" s="83"/>
      <c r="AD197" s="83"/>
      <c r="AE197" s="83"/>
      <c r="AF197" s="83"/>
      <c r="AG197" s="83"/>
    </row>
    <row r="198" spans="1:33" ht="15.75" customHeight="1" x14ac:dyDescent="0.2">
      <c r="A198" s="83"/>
      <c r="B198" s="83"/>
      <c r="C198" s="83"/>
      <c r="D198" s="83"/>
      <c r="E198" s="109"/>
      <c r="F198" s="84"/>
      <c r="G198" s="84"/>
      <c r="H198" s="84"/>
      <c r="I198" s="84"/>
      <c r="J198" s="84"/>
      <c r="K198" s="84"/>
      <c r="L198" s="84"/>
      <c r="M198" s="84"/>
      <c r="N198" s="84"/>
      <c r="O198" s="83"/>
      <c r="P198" s="83"/>
      <c r="Q198" s="83"/>
      <c r="R198" s="83"/>
      <c r="S198" s="83"/>
      <c r="T198" s="83"/>
      <c r="U198" s="83"/>
      <c r="V198" s="83"/>
      <c r="W198" s="83"/>
      <c r="X198" s="83"/>
      <c r="Y198" s="83"/>
      <c r="Z198" s="83"/>
      <c r="AA198" s="83"/>
      <c r="AB198" s="83"/>
      <c r="AC198" s="83"/>
      <c r="AD198" s="83"/>
      <c r="AE198" s="83"/>
      <c r="AF198" s="83"/>
      <c r="AG198" s="83"/>
    </row>
    <row r="199" spans="1:33" ht="15.75" customHeight="1" x14ac:dyDescent="0.2">
      <c r="A199" s="83"/>
      <c r="B199" s="83"/>
      <c r="C199" s="83"/>
      <c r="D199" s="83"/>
      <c r="E199" s="109"/>
      <c r="F199" s="84"/>
      <c r="G199" s="84"/>
      <c r="H199" s="84"/>
      <c r="I199" s="84"/>
      <c r="J199" s="84"/>
      <c r="K199" s="84"/>
      <c r="L199" s="84"/>
      <c r="M199" s="84"/>
      <c r="N199" s="84"/>
      <c r="O199" s="83"/>
      <c r="P199" s="83"/>
      <c r="Q199" s="83"/>
      <c r="R199" s="83"/>
      <c r="S199" s="83"/>
      <c r="T199" s="83"/>
      <c r="U199" s="83"/>
      <c r="V199" s="83"/>
      <c r="W199" s="83"/>
      <c r="X199" s="83"/>
      <c r="Y199" s="83"/>
      <c r="Z199" s="83"/>
      <c r="AA199" s="83"/>
      <c r="AB199" s="83"/>
      <c r="AC199" s="83"/>
      <c r="AD199" s="83"/>
      <c r="AE199" s="83"/>
      <c r="AF199" s="83"/>
      <c r="AG199" s="83"/>
    </row>
    <row r="200" spans="1:33" ht="15.75" customHeight="1" x14ac:dyDescent="0.2">
      <c r="A200" s="83"/>
      <c r="B200" s="83"/>
      <c r="C200" s="83"/>
      <c r="D200" s="83"/>
      <c r="E200" s="109"/>
      <c r="F200" s="84"/>
      <c r="G200" s="84"/>
      <c r="H200" s="84"/>
      <c r="I200" s="84"/>
      <c r="J200" s="84"/>
      <c r="K200" s="84"/>
      <c r="L200" s="84"/>
      <c r="M200" s="84"/>
      <c r="N200" s="84"/>
      <c r="O200" s="83"/>
      <c r="P200" s="83"/>
      <c r="Q200" s="83"/>
      <c r="R200" s="83"/>
      <c r="S200" s="83"/>
      <c r="T200" s="83"/>
      <c r="U200" s="83"/>
      <c r="V200" s="83"/>
      <c r="W200" s="83"/>
      <c r="X200" s="83"/>
      <c r="Y200" s="83"/>
      <c r="Z200" s="83"/>
      <c r="AA200" s="83"/>
      <c r="AB200" s="83"/>
      <c r="AC200" s="83"/>
      <c r="AD200" s="83"/>
      <c r="AE200" s="83"/>
      <c r="AF200" s="83"/>
      <c r="AG200" s="83"/>
    </row>
    <row r="201" spans="1:33" ht="15.75" customHeight="1" x14ac:dyDescent="0.2">
      <c r="A201" s="83"/>
      <c r="B201" s="83"/>
      <c r="C201" s="83"/>
      <c r="D201" s="83"/>
      <c r="E201" s="109"/>
      <c r="F201" s="84"/>
      <c r="G201" s="84"/>
      <c r="H201" s="84"/>
      <c r="I201" s="84"/>
      <c r="J201" s="84"/>
      <c r="K201" s="84"/>
      <c r="L201" s="84"/>
      <c r="M201" s="84"/>
      <c r="N201" s="84"/>
      <c r="O201" s="83"/>
      <c r="P201" s="83"/>
      <c r="Q201" s="83"/>
      <c r="R201" s="83"/>
      <c r="S201" s="83"/>
      <c r="T201" s="83"/>
      <c r="U201" s="83"/>
      <c r="V201" s="83"/>
      <c r="W201" s="83"/>
      <c r="X201" s="83"/>
      <c r="Y201" s="83"/>
      <c r="Z201" s="83"/>
      <c r="AA201" s="83"/>
      <c r="AB201" s="83"/>
      <c r="AC201" s="83"/>
      <c r="AD201" s="83"/>
      <c r="AE201" s="83"/>
      <c r="AF201" s="83"/>
      <c r="AG201" s="83"/>
    </row>
    <row r="202" spans="1:33" ht="15.75" customHeight="1" x14ac:dyDescent="0.2">
      <c r="A202" s="83"/>
      <c r="B202" s="83"/>
      <c r="C202" s="83"/>
      <c r="D202" s="83"/>
      <c r="E202" s="109"/>
      <c r="F202" s="84"/>
      <c r="G202" s="84"/>
      <c r="H202" s="84"/>
      <c r="I202" s="84"/>
      <c r="J202" s="84"/>
      <c r="K202" s="84"/>
      <c r="L202" s="84"/>
      <c r="M202" s="84"/>
      <c r="N202" s="84"/>
      <c r="O202" s="83"/>
      <c r="P202" s="83"/>
      <c r="Q202" s="83"/>
      <c r="R202" s="83"/>
      <c r="S202" s="83"/>
      <c r="T202" s="83"/>
      <c r="U202" s="83"/>
      <c r="V202" s="83"/>
      <c r="W202" s="83"/>
      <c r="X202" s="83"/>
      <c r="Y202" s="83"/>
      <c r="Z202" s="83"/>
      <c r="AA202" s="83"/>
      <c r="AB202" s="83"/>
      <c r="AC202" s="83"/>
      <c r="AD202" s="83"/>
      <c r="AE202" s="83"/>
      <c r="AF202" s="83"/>
      <c r="AG202" s="83"/>
    </row>
    <row r="203" spans="1:33" ht="15.75" customHeight="1" x14ac:dyDescent="0.2">
      <c r="A203" s="83"/>
      <c r="B203" s="83"/>
      <c r="C203" s="83"/>
      <c r="D203" s="83"/>
      <c r="E203" s="109"/>
      <c r="F203" s="84"/>
      <c r="G203" s="84"/>
      <c r="H203" s="84"/>
      <c r="I203" s="84"/>
      <c r="J203" s="84"/>
      <c r="K203" s="84"/>
      <c r="L203" s="84"/>
      <c r="M203" s="84"/>
      <c r="N203" s="84"/>
      <c r="O203" s="83"/>
      <c r="P203" s="83"/>
      <c r="Q203" s="83"/>
      <c r="R203" s="83"/>
      <c r="S203" s="83"/>
      <c r="T203" s="83"/>
      <c r="U203" s="83"/>
      <c r="V203" s="83"/>
      <c r="W203" s="83"/>
      <c r="X203" s="83"/>
      <c r="Y203" s="83"/>
      <c r="Z203" s="83"/>
      <c r="AA203" s="83"/>
      <c r="AB203" s="83"/>
      <c r="AC203" s="83"/>
      <c r="AD203" s="83"/>
      <c r="AE203" s="83"/>
      <c r="AF203" s="83"/>
      <c r="AG203" s="83"/>
    </row>
    <row r="204" spans="1:33" ht="15.75" customHeight="1" x14ac:dyDescent="0.2">
      <c r="A204" s="83"/>
      <c r="B204" s="83"/>
      <c r="C204" s="83"/>
      <c r="D204" s="83"/>
      <c r="E204" s="109"/>
      <c r="F204" s="84"/>
      <c r="G204" s="84"/>
      <c r="H204" s="84"/>
      <c r="I204" s="84"/>
      <c r="J204" s="84"/>
      <c r="K204" s="84"/>
      <c r="L204" s="84"/>
      <c r="M204" s="84"/>
      <c r="N204" s="84"/>
      <c r="O204" s="83"/>
      <c r="P204" s="83"/>
      <c r="Q204" s="83"/>
      <c r="R204" s="83"/>
      <c r="S204" s="83"/>
      <c r="T204" s="83"/>
      <c r="U204" s="83"/>
      <c r="V204" s="83"/>
      <c r="W204" s="83"/>
      <c r="X204" s="83"/>
      <c r="Y204" s="83"/>
      <c r="Z204" s="83"/>
      <c r="AA204" s="83"/>
      <c r="AB204" s="83"/>
      <c r="AC204" s="83"/>
      <c r="AD204" s="83"/>
      <c r="AE204" s="83"/>
      <c r="AF204" s="83"/>
      <c r="AG204" s="83"/>
    </row>
    <row r="205" spans="1:33" ht="15.75" customHeight="1" x14ac:dyDescent="0.2">
      <c r="A205" s="83"/>
      <c r="B205" s="83"/>
      <c r="C205" s="83"/>
      <c r="D205" s="83"/>
      <c r="E205" s="109"/>
      <c r="F205" s="84"/>
      <c r="G205" s="84"/>
      <c r="H205" s="84"/>
      <c r="I205" s="84"/>
      <c r="J205" s="84"/>
      <c r="K205" s="84"/>
      <c r="L205" s="84"/>
      <c r="M205" s="84"/>
      <c r="N205" s="84"/>
      <c r="O205" s="83"/>
      <c r="P205" s="83"/>
      <c r="Q205" s="83"/>
      <c r="R205" s="83"/>
      <c r="S205" s="83"/>
      <c r="T205" s="83"/>
      <c r="U205" s="83"/>
      <c r="V205" s="83"/>
      <c r="W205" s="83"/>
      <c r="X205" s="83"/>
      <c r="Y205" s="83"/>
      <c r="Z205" s="83"/>
      <c r="AA205" s="83"/>
      <c r="AB205" s="83"/>
      <c r="AC205" s="83"/>
      <c r="AD205" s="83"/>
      <c r="AE205" s="83"/>
      <c r="AF205" s="83"/>
      <c r="AG205" s="83"/>
    </row>
    <row r="206" spans="1:33" ht="15.75" customHeight="1" x14ac:dyDescent="0.2">
      <c r="A206" s="83"/>
      <c r="B206" s="83"/>
      <c r="C206" s="83"/>
      <c r="D206" s="83"/>
      <c r="E206" s="109"/>
      <c r="F206" s="84"/>
      <c r="G206" s="84"/>
      <c r="H206" s="84"/>
      <c r="I206" s="84"/>
      <c r="J206" s="84"/>
      <c r="K206" s="84"/>
      <c r="L206" s="84"/>
      <c r="M206" s="84"/>
      <c r="N206" s="84"/>
      <c r="O206" s="83"/>
      <c r="P206" s="83"/>
      <c r="Q206" s="83"/>
      <c r="R206" s="83"/>
      <c r="S206" s="83"/>
      <c r="T206" s="83"/>
      <c r="U206" s="83"/>
      <c r="V206" s="83"/>
      <c r="W206" s="83"/>
      <c r="X206" s="83"/>
      <c r="Y206" s="83"/>
      <c r="Z206" s="83"/>
      <c r="AA206" s="83"/>
      <c r="AB206" s="83"/>
      <c r="AC206" s="83"/>
      <c r="AD206" s="83"/>
      <c r="AE206" s="83"/>
      <c r="AF206" s="83"/>
      <c r="AG206" s="83"/>
    </row>
    <row r="207" spans="1:33" ht="15.75" customHeight="1" x14ac:dyDescent="0.2">
      <c r="A207" s="83"/>
      <c r="B207" s="83"/>
      <c r="C207" s="83"/>
      <c r="D207" s="83"/>
      <c r="E207" s="109"/>
      <c r="F207" s="84"/>
      <c r="G207" s="84"/>
      <c r="H207" s="84"/>
      <c r="I207" s="84"/>
      <c r="J207" s="84"/>
      <c r="K207" s="84"/>
      <c r="L207" s="84"/>
      <c r="M207" s="84"/>
      <c r="N207" s="84"/>
      <c r="O207" s="83"/>
      <c r="P207" s="83"/>
      <c r="Q207" s="83"/>
      <c r="R207" s="83"/>
      <c r="S207" s="83"/>
      <c r="T207" s="83"/>
      <c r="U207" s="83"/>
      <c r="V207" s="83"/>
      <c r="W207" s="83"/>
      <c r="X207" s="83"/>
      <c r="Y207" s="83"/>
      <c r="Z207" s="83"/>
      <c r="AA207" s="83"/>
      <c r="AB207" s="83"/>
      <c r="AC207" s="83"/>
      <c r="AD207" s="83"/>
      <c r="AE207" s="83"/>
      <c r="AF207" s="83"/>
      <c r="AG207" s="83"/>
    </row>
    <row r="208" spans="1:33" ht="15.75" customHeight="1" x14ac:dyDescent="0.2">
      <c r="A208" s="83"/>
      <c r="B208" s="83"/>
      <c r="C208" s="83"/>
      <c r="D208" s="83"/>
      <c r="E208" s="109"/>
      <c r="F208" s="84"/>
      <c r="G208" s="84"/>
      <c r="H208" s="84"/>
      <c r="I208" s="84"/>
      <c r="J208" s="84"/>
      <c r="K208" s="84"/>
      <c r="L208" s="84"/>
      <c r="M208" s="84"/>
      <c r="N208" s="84"/>
      <c r="O208" s="83"/>
      <c r="P208" s="83"/>
      <c r="Q208" s="83"/>
      <c r="R208" s="83"/>
      <c r="S208" s="83"/>
      <c r="T208" s="83"/>
      <c r="U208" s="83"/>
      <c r="V208" s="83"/>
      <c r="W208" s="83"/>
      <c r="X208" s="83"/>
      <c r="Y208" s="83"/>
      <c r="Z208" s="83"/>
      <c r="AA208" s="83"/>
      <c r="AB208" s="83"/>
      <c r="AC208" s="83"/>
      <c r="AD208" s="83"/>
      <c r="AE208" s="83"/>
      <c r="AF208" s="83"/>
      <c r="AG208" s="83"/>
    </row>
    <row r="209" spans="1:33" ht="15.75" customHeight="1" x14ac:dyDescent="0.2">
      <c r="A209" s="83"/>
      <c r="B209" s="83"/>
      <c r="C209" s="83"/>
      <c r="D209" s="83"/>
      <c r="E209" s="109"/>
      <c r="F209" s="84"/>
      <c r="G209" s="84"/>
      <c r="H209" s="84"/>
      <c r="I209" s="84"/>
      <c r="J209" s="84"/>
      <c r="K209" s="84"/>
      <c r="L209" s="84"/>
      <c r="M209" s="84"/>
      <c r="N209" s="84"/>
      <c r="O209" s="83"/>
      <c r="P209" s="83"/>
      <c r="Q209" s="83"/>
      <c r="R209" s="83"/>
      <c r="S209" s="83"/>
      <c r="T209" s="83"/>
      <c r="U209" s="83"/>
      <c r="V209" s="83"/>
      <c r="W209" s="83"/>
      <c r="X209" s="83"/>
      <c r="Y209" s="83"/>
      <c r="Z209" s="83"/>
      <c r="AA209" s="83"/>
      <c r="AB209" s="83"/>
      <c r="AC209" s="83"/>
      <c r="AD209" s="83"/>
      <c r="AE209" s="83"/>
      <c r="AF209" s="83"/>
      <c r="AG209" s="83"/>
    </row>
    <row r="210" spans="1:33" ht="15.75" customHeight="1" x14ac:dyDescent="0.2">
      <c r="A210" s="83"/>
      <c r="B210" s="83"/>
      <c r="C210" s="83"/>
      <c r="D210" s="83"/>
      <c r="E210" s="109"/>
      <c r="F210" s="84"/>
      <c r="G210" s="84"/>
      <c r="H210" s="84"/>
      <c r="I210" s="84"/>
      <c r="J210" s="84"/>
      <c r="K210" s="84"/>
      <c r="L210" s="84"/>
      <c r="M210" s="84"/>
      <c r="N210" s="84"/>
      <c r="O210" s="83"/>
      <c r="P210" s="83"/>
      <c r="Q210" s="83"/>
      <c r="R210" s="83"/>
      <c r="S210" s="83"/>
      <c r="T210" s="83"/>
      <c r="U210" s="83"/>
      <c r="V210" s="83"/>
      <c r="W210" s="83"/>
      <c r="X210" s="83"/>
      <c r="Y210" s="83"/>
      <c r="Z210" s="83"/>
      <c r="AA210" s="83"/>
      <c r="AB210" s="83"/>
      <c r="AC210" s="83"/>
      <c r="AD210" s="83"/>
      <c r="AE210" s="83"/>
      <c r="AF210" s="83"/>
      <c r="AG210" s="83"/>
    </row>
    <row r="211" spans="1:33" ht="15.75" customHeight="1" x14ac:dyDescent="0.2">
      <c r="A211" s="83"/>
      <c r="B211" s="83"/>
      <c r="C211" s="83"/>
      <c r="D211" s="83"/>
      <c r="E211" s="109"/>
      <c r="F211" s="84"/>
      <c r="G211" s="84"/>
      <c r="H211" s="84"/>
      <c r="I211" s="84"/>
      <c r="J211" s="84"/>
      <c r="K211" s="84"/>
      <c r="L211" s="84"/>
      <c r="M211" s="84"/>
      <c r="N211" s="84"/>
      <c r="O211" s="83"/>
      <c r="P211" s="83"/>
      <c r="Q211" s="83"/>
      <c r="R211" s="83"/>
      <c r="S211" s="83"/>
      <c r="T211" s="83"/>
      <c r="U211" s="83"/>
      <c r="V211" s="83"/>
      <c r="W211" s="83"/>
      <c r="X211" s="83"/>
      <c r="Y211" s="83"/>
      <c r="Z211" s="83"/>
      <c r="AA211" s="83"/>
      <c r="AB211" s="83"/>
      <c r="AC211" s="83"/>
      <c r="AD211" s="83"/>
      <c r="AE211" s="83"/>
      <c r="AF211" s="83"/>
      <c r="AG211" s="83"/>
    </row>
    <row r="212" spans="1:33" ht="15.75" customHeight="1" x14ac:dyDescent="0.2">
      <c r="A212" s="83"/>
      <c r="B212" s="83"/>
      <c r="C212" s="83"/>
      <c r="D212" s="83"/>
      <c r="E212" s="109"/>
      <c r="F212" s="84"/>
      <c r="G212" s="84"/>
      <c r="H212" s="84"/>
      <c r="I212" s="84"/>
      <c r="J212" s="84"/>
      <c r="K212" s="84"/>
      <c r="L212" s="84"/>
      <c r="M212" s="84"/>
      <c r="N212" s="84"/>
      <c r="O212" s="83"/>
      <c r="P212" s="83"/>
      <c r="Q212" s="83"/>
      <c r="R212" s="83"/>
      <c r="S212" s="83"/>
      <c r="T212" s="83"/>
      <c r="U212" s="83"/>
      <c r="V212" s="83"/>
      <c r="W212" s="83"/>
      <c r="X212" s="83"/>
      <c r="Y212" s="83"/>
      <c r="Z212" s="83"/>
      <c r="AA212" s="83"/>
      <c r="AB212" s="83"/>
      <c r="AC212" s="83"/>
      <c r="AD212" s="83"/>
      <c r="AE212" s="83"/>
      <c r="AF212" s="83"/>
      <c r="AG212" s="83"/>
    </row>
    <row r="213" spans="1:33" ht="15.75" customHeight="1" x14ac:dyDescent="0.2">
      <c r="A213" s="83"/>
      <c r="B213" s="83"/>
      <c r="C213" s="83"/>
      <c r="D213" s="83"/>
      <c r="E213" s="109"/>
      <c r="F213" s="84"/>
      <c r="G213" s="84"/>
      <c r="H213" s="84"/>
      <c r="I213" s="84"/>
      <c r="J213" s="84"/>
      <c r="K213" s="84"/>
      <c r="L213" s="84"/>
      <c r="M213" s="84"/>
      <c r="N213" s="84"/>
      <c r="O213" s="83"/>
      <c r="P213" s="83"/>
      <c r="Q213" s="83"/>
      <c r="R213" s="83"/>
      <c r="S213" s="83"/>
      <c r="T213" s="83"/>
      <c r="U213" s="83"/>
      <c r="V213" s="83"/>
      <c r="W213" s="83"/>
      <c r="X213" s="83"/>
      <c r="Y213" s="83"/>
      <c r="Z213" s="83"/>
      <c r="AA213" s="83"/>
      <c r="AB213" s="83"/>
      <c r="AC213" s="83"/>
      <c r="AD213" s="83"/>
      <c r="AE213" s="83"/>
      <c r="AF213" s="83"/>
      <c r="AG213" s="83"/>
    </row>
    <row r="214" spans="1:33" ht="15.75" customHeight="1" x14ac:dyDescent="0.2">
      <c r="A214" s="83"/>
      <c r="B214" s="83"/>
      <c r="C214" s="83"/>
      <c r="D214" s="83"/>
      <c r="E214" s="109"/>
      <c r="F214" s="84"/>
      <c r="G214" s="84"/>
      <c r="H214" s="84"/>
      <c r="I214" s="84"/>
      <c r="J214" s="84"/>
      <c r="K214" s="84"/>
      <c r="L214" s="84"/>
      <c r="M214" s="84"/>
      <c r="N214" s="84"/>
      <c r="O214" s="83"/>
      <c r="P214" s="83"/>
      <c r="Q214" s="83"/>
      <c r="R214" s="83"/>
      <c r="S214" s="83"/>
      <c r="T214" s="83"/>
      <c r="U214" s="83"/>
      <c r="V214" s="83"/>
      <c r="W214" s="83"/>
      <c r="X214" s="83"/>
      <c r="Y214" s="83"/>
      <c r="Z214" s="83"/>
      <c r="AA214" s="83"/>
      <c r="AB214" s="83"/>
      <c r="AC214" s="83"/>
      <c r="AD214" s="83"/>
      <c r="AE214" s="83"/>
      <c r="AF214" s="83"/>
      <c r="AG214" s="83"/>
    </row>
    <row r="215" spans="1:33" ht="15.75" customHeight="1" x14ac:dyDescent="0.2">
      <c r="A215" s="83"/>
      <c r="B215" s="83"/>
      <c r="C215" s="83"/>
      <c r="D215" s="83"/>
      <c r="E215" s="109"/>
      <c r="F215" s="84"/>
      <c r="G215" s="84"/>
      <c r="H215" s="84"/>
      <c r="I215" s="84"/>
      <c r="J215" s="84"/>
      <c r="K215" s="84"/>
      <c r="L215" s="84"/>
      <c r="M215" s="84"/>
      <c r="N215" s="84"/>
      <c r="O215" s="83"/>
      <c r="P215" s="83"/>
      <c r="Q215" s="83"/>
      <c r="R215" s="83"/>
      <c r="S215" s="83"/>
      <c r="T215" s="83"/>
      <c r="U215" s="83"/>
      <c r="V215" s="83"/>
      <c r="W215" s="83"/>
      <c r="X215" s="83"/>
      <c r="Y215" s="83"/>
      <c r="Z215" s="83"/>
      <c r="AA215" s="83"/>
      <c r="AB215" s="83"/>
      <c r="AC215" s="83"/>
      <c r="AD215" s="83"/>
      <c r="AE215" s="83"/>
      <c r="AF215" s="83"/>
      <c r="AG215" s="83"/>
    </row>
    <row r="216" spans="1:33" ht="15.75" customHeight="1" x14ac:dyDescent="0.2">
      <c r="A216" s="83"/>
      <c r="B216" s="83"/>
      <c r="C216" s="83"/>
      <c r="D216" s="83"/>
      <c r="E216" s="109"/>
      <c r="F216" s="84"/>
      <c r="G216" s="84"/>
      <c r="H216" s="84"/>
      <c r="I216" s="84"/>
      <c r="J216" s="84"/>
      <c r="K216" s="84"/>
      <c r="L216" s="84"/>
      <c r="M216" s="84"/>
      <c r="N216" s="84"/>
      <c r="O216" s="83"/>
      <c r="P216" s="83"/>
      <c r="Q216" s="83"/>
      <c r="R216" s="83"/>
      <c r="S216" s="83"/>
      <c r="T216" s="83"/>
      <c r="U216" s="83"/>
      <c r="V216" s="83"/>
      <c r="W216" s="83"/>
      <c r="X216" s="83"/>
      <c r="Y216" s="83"/>
      <c r="Z216" s="83"/>
      <c r="AA216" s="83"/>
      <c r="AB216" s="83"/>
      <c r="AC216" s="83"/>
      <c r="AD216" s="83"/>
      <c r="AE216" s="83"/>
      <c r="AF216" s="83"/>
      <c r="AG216" s="83"/>
    </row>
    <row r="217" spans="1:33" ht="15.75" customHeight="1" x14ac:dyDescent="0.2">
      <c r="A217" s="83"/>
      <c r="B217" s="83"/>
      <c r="C217" s="83"/>
      <c r="D217" s="83"/>
      <c r="E217" s="109"/>
      <c r="F217" s="84"/>
      <c r="G217" s="84"/>
      <c r="H217" s="84"/>
      <c r="I217" s="84"/>
      <c r="J217" s="84"/>
      <c r="K217" s="84"/>
      <c r="L217" s="84"/>
      <c r="M217" s="84"/>
      <c r="N217" s="84"/>
      <c r="O217" s="83"/>
      <c r="P217" s="83"/>
      <c r="Q217" s="83"/>
      <c r="R217" s="83"/>
      <c r="S217" s="83"/>
      <c r="T217" s="83"/>
      <c r="U217" s="83"/>
      <c r="V217" s="83"/>
      <c r="W217" s="83"/>
      <c r="X217" s="83"/>
      <c r="Y217" s="83"/>
      <c r="Z217" s="83"/>
      <c r="AA217" s="83"/>
      <c r="AB217" s="83"/>
      <c r="AC217" s="83"/>
      <c r="AD217" s="83"/>
      <c r="AE217" s="83"/>
      <c r="AF217" s="83"/>
      <c r="AG217" s="83"/>
    </row>
    <row r="218" spans="1:33" ht="15.75" customHeight="1" x14ac:dyDescent="0.2">
      <c r="A218" s="83"/>
      <c r="B218" s="83"/>
      <c r="C218" s="83"/>
      <c r="D218" s="83"/>
      <c r="E218" s="109"/>
      <c r="F218" s="84"/>
      <c r="G218" s="84"/>
      <c r="H218" s="84"/>
      <c r="I218" s="84"/>
      <c r="J218" s="84"/>
      <c r="K218" s="84"/>
      <c r="L218" s="84"/>
      <c r="M218" s="84"/>
      <c r="N218" s="84"/>
      <c r="O218" s="83"/>
      <c r="P218" s="83"/>
      <c r="Q218" s="83"/>
      <c r="R218" s="83"/>
      <c r="S218" s="83"/>
      <c r="T218" s="83"/>
      <c r="U218" s="83"/>
      <c r="V218" s="83"/>
      <c r="W218" s="83"/>
      <c r="X218" s="83"/>
      <c r="Y218" s="83"/>
      <c r="Z218" s="83"/>
      <c r="AA218" s="83"/>
      <c r="AB218" s="83"/>
      <c r="AC218" s="83"/>
      <c r="AD218" s="83"/>
      <c r="AE218" s="83"/>
      <c r="AF218" s="83"/>
      <c r="AG218" s="83"/>
    </row>
    <row r="219" spans="1:33" ht="15.75" customHeight="1" x14ac:dyDescent="0.2">
      <c r="A219" s="83"/>
      <c r="B219" s="83"/>
      <c r="C219" s="83"/>
      <c r="D219" s="83"/>
      <c r="E219" s="109"/>
      <c r="F219" s="84"/>
      <c r="G219" s="84"/>
      <c r="H219" s="84"/>
      <c r="I219" s="84"/>
      <c r="J219" s="84"/>
      <c r="K219" s="84"/>
      <c r="L219" s="84"/>
      <c r="M219" s="84"/>
      <c r="N219" s="84"/>
      <c r="O219" s="83"/>
      <c r="P219" s="83"/>
      <c r="Q219" s="83"/>
      <c r="R219" s="83"/>
      <c r="S219" s="83"/>
      <c r="T219" s="83"/>
      <c r="U219" s="83"/>
      <c r="V219" s="83"/>
      <c r="W219" s="83"/>
      <c r="X219" s="83"/>
      <c r="Y219" s="83"/>
      <c r="Z219" s="83"/>
      <c r="AA219" s="83"/>
      <c r="AB219" s="83"/>
      <c r="AC219" s="83"/>
      <c r="AD219" s="83"/>
      <c r="AE219" s="83"/>
      <c r="AF219" s="83"/>
      <c r="AG219" s="83"/>
    </row>
    <row r="220" spans="1:33" ht="15.75" customHeight="1" x14ac:dyDescent="0.2">
      <c r="A220" s="83"/>
      <c r="B220" s="83"/>
      <c r="C220" s="83"/>
      <c r="D220" s="83"/>
      <c r="E220" s="109"/>
      <c r="F220" s="84"/>
      <c r="G220" s="84"/>
      <c r="H220" s="84"/>
      <c r="I220" s="84"/>
      <c r="J220" s="84"/>
      <c r="K220" s="84"/>
      <c r="L220" s="84"/>
      <c r="M220" s="84"/>
      <c r="N220" s="84"/>
      <c r="O220" s="83"/>
      <c r="P220" s="83"/>
      <c r="Q220" s="83"/>
      <c r="R220" s="83"/>
      <c r="S220" s="83"/>
      <c r="T220" s="83"/>
      <c r="U220" s="83"/>
      <c r="V220" s="83"/>
      <c r="W220" s="83"/>
      <c r="X220" s="83"/>
      <c r="Y220" s="83"/>
      <c r="Z220" s="83"/>
      <c r="AA220" s="83"/>
      <c r="AB220" s="83"/>
      <c r="AC220" s="83"/>
      <c r="AD220" s="83"/>
      <c r="AE220" s="83"/>
      <c r="AF220" s="83"/>
      <c r="AG220" s="83"/>
    </row>
    <row r="221" spans="1:33" ht="15.75" customHeight="1" x14ac:dyDescent="0.2">
      <c r="A221" s="83"/>
      <c r="B221" s="83"/>
      <c r="C221" s="83"/>
      <c r="D221" s="83"/>
      <c r="E221" s="109"/>
      <c r="F221" s="84"/>
      <c r="G221" s="84"/>
      <c r="H221" s="84"/>
      <c r="I221" s="84"/>
      <c r="J221" s="84"/>
      <c r="K221" s="84"/>
      <c r="L221" s="84"/>
      <c r="M221" s="84"/>
      <c r="N221" s="84"/>
      <c r="O221" s="83"/>
      <c r="P221" s="83"/>
      <c r="Q221" s="83"/>
      <c r="R221" s="83"/>
      <c r="S221" s="83"/>
      <c r="T221" s="83"/>
      <c r="U221" s="83"/>
      <c r="V221" s="83"/>
      <c r="W221" s="83"/>
      <c r="X221" s="83"/>
      <c r="Y221" s="83"/>
      <c r="Z221" s="83"/>
      <c r="AA221" s="83"/>
      <c r="AB221" s="83"/>
      <c r="AC221" s="83"/>
      <c r="AD221" s="83"/>
      <c r="AE221" s="83"/>
      <c r="AF221" s="83"/>
      <c r="AG221" s="83"/>
    </row>
    <row r="222" spans="1:33" ht="15.75" customHeight="1" x14ac:dyDescent="0.2">
      <c r="A222" s="83"/>
      <c r="B222" s="83"/>
      <c r="C222" s="83"/>
      <c r="D222" s="83"/>
      <c r="E222" s="109"/>
      <c r="F222" s="84"/>
      <c r="G222" s="84"/>
      <c r="H222" s="84"/>
      <c r="I222" s="84"/>
      <c r="J222" s="84"/>
      <c r="K222" s="84"/>
      <c r="L222" s="84"/>
      <c r="M222" s="84"/>
      <c r="N222" s="84"/>
      <c r="O222" s="83"/>
      <c r="P222" s="83"/>
      <c r="Q222" s="83"/>
      <c r="R222" s="83"/>
      <c r="S222" s="83"/>
      <c r="T222" s="83"/>
      <c r="U222" s="83"/>
      <c r="V222" s="83"/>
      <c r="W222" s="83"/>
      <c r="X222" s="83"/>
      <c r="Y222" s="83"/>
      <c r="Z222" s="83"/>
      <c r="AA222" s="83"/>
      <c r="AB222" s="83"/>
      <c r="AC222" s="83"/>
      <c r="AD222" s="83"/>
      <c r="AE222" s="83"/>
      <c r="AF222" s="83"/>
      <c r="AG222" s="83"/>
    </row>
    <row r="223" spans="1:33" ht="15.75" customHeight="1" x14ac:dyDescent="0.2">
      <c r="A223" s="83"/>
      <c r="B223" s="83"/>
      <c r="C223" s="83"/>
      <c r="D223" s="83"/>
      <c r="E223" s="109"/>
      <c r="F223" s="84"/>
      <c r="G223" s="84"/>
      <c r="H223" s="84"/>
      <c r="I223" s="84"/>
      <c r="J223" s="84"/>
      <c r="K223" s="84"/>
      <c r="L223" s="84"/>
      <c r="M223" s="84"/>
      <c r="N223" s="84"/>
      <c r="O223" s="83"/>
      <c r="P223" s="83"/>
      <c r="Q223" s="83"/>
      <c r="R223" s="83"/>
      <c r="S223" s="83"/>
      <c r="T223" s="83"/>
      <c r="U223" s="83"/>
      <c r="V223" s="83"/>
      <c r="W223" s="83"/>
      <c r="X223" s="83"/>
      <c r="Y223" s="83"/>
      <c r="Z223" s="83"/>
      <c r="AA223" s="83"/>
      <c r="AB223" s="83"/>
      <c r="AC223" s="83"/>
      <c r="AD223" s="83"/>
      <c r="AE223" s="83"/>
      <c r="AF223" s="83"/>
      <c r="AG223" s="83"/>
    </row>
    <row r="224" spans="1:33" ht="15.75" customHeight="1" x14ac:dyDescent="0.2">
      <c r="A224" s="83"/>
      <c r="B224" s="83"/>
      <c r="C224" s="83"/>
      <c r="D224" s="83"/>
      <c r="E224" s="109"/>
      <c r="F224" s="84"/>
      <c r="G224" s="84"/>
      <c r="H224" s="84"/>
      <c r="I224" s="84"/>
      <c r="J224" s="84"/>
      <c r="K224" s="84"/>
      <c r="L224" s="84"/>
      <c r="M224" s="84"/>
      <c r="N224" s="84"/>
      <c r="O224" s="83"/>
      <c r="P224" s="83"/>
      <c r="Q224" s="83"/>
      <c r="R224" s="83"/>
      <c r="S224" s="83"/>
      <c r="T224" s="83"/>
      <c r="U224" s="83"/>
      <c r="V224" s="83"/>
      <c r="W224" s="83"/>
      <c r="X224" s="83"/>
      <c r="Y224" s="83"/>
      <c r="Z224" s="83"/>
      <c r="AA224" s="83"/>
      <c r="AB224" s="83"/>
      <c r="AC224" s="83"/>
      <c r="AD224" s="83"/>
      <c r="AE224" s="83"/>
      <c r="AF224" s="83"/>
      <c r="AG224" s="83"/>
    </row>
    <row r="225" spans="1:33" ht="15.75" customHeight="1" x14ac:dyDescent="0.2">
      <c r="A225" s="83"/>
      <c r="B225" s="83"/>
      <c r="C225" s="83"/>
      <c r="D225" s="83"/>
      <c r="E225" s="109"/>
      <c r="F225" s="84"/>
      <c r="G225" s="84"/>
      <c r="H225" s="84"/>
      <c r="I225" s="84"/>
      <c r="J225" s="84"/>
      <c r="K225" s="84"/>
      <c r="L225" s="84"/>
      <c r="M225" s="84"/>
      <c r="N225" s="84"/>
      <c r="O225" s="83"/>
      <c r="P225" s="83"/>
      <c r="Q225" s="83"/>
      <c r="R225" s="83"/>
      <c r="S225" s="83"/>
      <c r="T225" s="83"/>
      <c r="U225" s="83"/>
      <c r="V225" s="83"/>
      <c r="W225" s="83"/>
      <c r="X225" s="83"/>
      <c r="Y225" s="83"/>
      <c r="Z225" s="83"/>
      <c r="AA225" s="83"/>
      <c r="AB225" s="83"/>
      <c r="AC225" s="83"/>
      <c r="AD225" s="83"/>
      <c r="AE225" s="83"/>
      <c r="AF225" s="83"/>
      <c r="AG225" s="83"/>
    </row>
    <row r="226" spans="1:33" ht="15.75" customHeight="1" x14ac:dyDescent="0.2">
      <c r="A226" s="83"/>
      <c r="B226" s="83"/>
      <c r="C226" s="83"/>
      <c r="D226" s="83"/>
      <c r="E226" s="109"/>
      <c r="F226" s="84"/>
      <c r="G226" s="84"/>
      <c r="H226" s="84"/>
      <c r="I226" s="84"/>
      <c r="J226" s="84"/>
      <c r="K226" s="84"/>
      <c r="L226" s="84"/>
      <c r="M226" s="84"/>
      <c r="N226" s="84"/>
      <c r="O226" s="83"/>
      <c r="P226" s="83"/>
      <c r="Q226" s="83"/>
      <c r="R226" s="83"/>
      <c r="S226" s="83"/>
      <c r="T226" s="83"/>
      <c r="U226" s="83"/>
      <c r="V226" s="83"/>
      <c r="W226" s="83"/>
      <c r="X226" s="83"/>
      <c r="Y226" s="83"/>
      <c r="Z226" s="83"/>
      <c r="AA226" s="83"/>
      <c r="AB226" s="83"/>
      <c r="AC226" s="83"/>
      <c r="AD226" s="83"/>
      <c r="AE226" s="83"/>
      <c r="AF226" s="83"/>
      <c r="AG226" s="83"/>
    </row>
    <row r="227" spans="1:33" ht="15.75" customHeight="1" x14ac:dyDescent="0.2">
      <c r="A227" s="83"/>
      <c r="B227" s="83"/>
      <c r="C227" s="83"/>
      <c r="D227" s="83"/>
      <c r="E227" s="109"/>
      <c r="F227" s="84"/>
      <c r="G227" s="84"/>
      <c r="H227" s="84"/>
      <c r="I227" s="84"/>
      <c r="J227" s="84"/>
      <c r="K227" s="84"/>
      <c r="L227" s="84"/>
      <c r="M227" s="84"/>
      <c r="N227" s="84"/>
      <c r="O227" s="83"/>
      <c r="P227" s="83"/>
      <c r="Q227" s="83"/>
      <c r="R227" s="83"/>
      <c r="S227" s="83"/>
      <c r="T227" s="83"/>
      <c r="U227" s="83"/>
      <c r="V227" s="83"/>
      <c r="W227" s="83"/>
      <c r="X227" s="83"/>
      <c r="Y227" s="83"/>
      <c r="Z227" s="83"/>
      <c r="AA227" s="83"/>
      <c r="AB227" s="83"/>
      <c r="AC227" s="83"/>
      <c r="AD227" s="83"/>
      <c r="AE227" s="83"/>
      <c r="AF227" s="83"/>
      <c r="AG227" s="83"/>
    </row>
    <row r="228" spans="1:33" ht="15.75" customHeight="1" x14ac:dyDescent="0.2">
      <c r="A228" s="83"/>
      <c r="B228" s="83"/>
      <c r="C228" s="83"/>
      <c r="D228" s="83"/>
      <c r="E228" s="109"/>
      <c r="F228" s="84"/>
      <c r="G228" s="84"/>
      <c r="H228" s="84"/>
      <c r="I228" s="84"/>
      <c r="J228" s="84"/>
      <c r="K228" s="84"/>
      <c r="L228" s="84"/>
      <c r="M228" s="84"/>
      <c r="N228" s="84"/>
      <c r="O228" s="83"/>
      <c r="P228" s="83"/>
      <c r="Q228" s="83"/>
      <c r="R228" s="83"/>
      <c r="S228" s="83"/>
      <c r="T228" s="83"/>
      <c r="U228" s="83"/>
      <c r="V228" s="83"/>
      <c r="W228" s="83"/>
      <c r="X228" s="83"/>
      <c r="Y228" s="83"/>
      <c r="Z228" s="83"/>
      <c r="AA228" s="83"/>
      <c r="AB228" s="83"/>
      <c r="AC228" s="83"/>
      <c r="AD228" s="83"/>
      <c r="AE228" s="83"/>
      <c r="AF228" s="83"/>
      <c r="AG228" s="83"/>
    </row>
    <row r="229" spans="1:33" ht="15.75" customHeight="1" x14ac:dyDescent="0.2">
      <c r="A229" s="83"/>
      <c r="B229" s="83"/>
      <c r="C229" s="83"/>
      <c r="D229" s="83"/>
      <c r="E229" s="109"/>
      <c r="F229" s="84"/>
      <c r="G229" s="84"/>
      <c r="H229" s="84"/>
      <c r="I229" s="84"/>
      <c r="J229" s="84"/>
      <c r="K229" s="84"/>
      <c r="L229" s="84"/>
      <c r="M229" s="84"/>
      <c r="N229" s="84"/>
      <c r="O229" s="83"/>
      <c r="P229" s="83"/>
      <c r="Q229" s="83"/>
      <c r="R229" s="83"/>
      <c r="S229" s="83"/>
      <c r="T229" s="83"/>
      <c r="U229" s="83"/>
      <c r="V229" s="83"/>
      <c r="W229" s="83"/>
      <c r="X229" s="83"/>
      <c r="Y229" s="83"/>
      <c r="Z229" s="83"/>
      <c r="AA229" s="83"/>
      <c r="AB229" s="83"/>
      <c r="AC229" s="83"/>
      <c r="AD229" s="83"/>
      <c r="AE229" s="83"/>
      <c r="AF229" s="83"/>
      <c r="AG229" s="83"/>
    </row>
    <row r="230" spans="1:33" ht="15.75" customHeight="1" x14ac:dyDescent="0.2">
      <c r="A230" s="83"/>
      <c r="B230" s="83"/>
      <c r="C230" s="83"/>
      <c r="D230" s="83"/>
      <c r="E230" s="109"/>
      <c r="F230" s="84"/>
      <c r="G230" s="84"/>
      <c r="H230" s="84"/>
      <c r="I230" s="84"/>
      <c r="J230" s="84"/>
      <c r="K230" s="84"/>
      <c r="L230" s="84"/>
      <c r="M230" s="84"/>
      <c r="N230" s="84"/>
      <c r="O230" s="83"/>
      <c r="P230" s="83"/>
      <c r="Q230" s="83"/>
      <c r="R230" s="83"/>
      <c r="S230" s="83"/>
      <c r="T230" s="83"/>
      <c r="U230" s="83"/>
      <c r="V230" s="83"/>
      <c r="W230" s="83"/>
      <c r="X230" s="83"/>
      <c r="Y230" s="83"/>
      <c r="Z230" s="83"/>
      <c r="AA230" s="83"/>
      <c r="AB230" s="83"/>
      <c r="AC230" s="83"/>
      <c r="AD230" s="83"/>
      <c r="AE230" s="83"/>
      <c r="AF230" s="83"/>
      <c r="AG230" s="83"/>
    </row>
    <row r="231" spans="1:33" ht="15.75" customHeight="1" x14ac:dyDescent="0.2">
      <c r="A231" s="83"/>
      <c r="B231" s="83"/>
      <c r="C231" s="83"/>
      <c r="D231" s="83"/>
      <c r="E231" s="109"/>
      <c r="F231" s="84"/>
      <c r="G231" s="84"/>
      <c r="H231" s="84"/>
      <c r="I231" s="84"/>
      <c r="J231" s="84"/>
      <c r="K231" s="84"/>
      <c r="L231" s="84"/>
      <c r="M231" s="84"/>
      <c r="N231" s="84"/>
      <c r="O231" s="83"/>
      <c r="P231" s="83"/>
      <c r="Q231" s="83"/>
      <c r="R231" s="83"/>
      <c r="S231" s="83"/>
      <c r="T231" s="83"/>
      <c r="U231" s="83"/>
      <c r="V231" s="83"/>
      <c r="W231" s="83"/>
      <c r="X231" s="83"/>
      <c r="Y231" s="83"/>
      <c r="Z231" s="83"/>
      <c r="AA231" s="83"/>
      <c r="AB231" s="83"/>
      <c r="AC231" s="83"/>
      <c r="AD231" s="83"/>
      <c r="AE231" s="83"/>
      <c r="AF231" s="83"/>
      <c r="AG231" s="83"/>
    </row>
    <row r="232" spans="1:33" ht="15.75" customHeight="1" x14ac:dyDescent="0.2">
      <c r="A232" s="83"/>
      <c r="B232" s="83"/>
      <c r="C232" s="83"/>
      <c r="D232" s="83"/>
      <c r="E232" s="109"/>
      <c r="F232" s="84"/>
      <c r="G232" s="84"/>
      <c r="H232" s="84"/>
      <c r="I232" s="84"/>
      <c r="J232" s="84"/>
      <c r="K232" s="84"/>
      <c r="L232" s="84"/>
      <c r="M232" s="84"/>
      <c r="N232" s="84"/>
      <c r="O232" s="83"/>
      <c r="P232" s="83"/>
      <c r="Q232" s="83"/>
      <c r="R232" s="83"/>
      <c r="S232" s="83"/>
      <c r="T232" s="83"/>
      <c r="U232" s="83"/>
      <c r="V232" s="83"/>
      <c r="W232" s="83"/>
      <c r="X232" s="83"/>
      <c r="Y232" s="83"/>
      <c r="Z232" s="83"/>
      <c r="AA232" s="83"/>
      <c r="AB232" s="83"/>
      <c r="AC232" s="83"/>
      <c r="AD232" s="83"/>
      <c r="AE232" s="83"/>
      <c r="AF232" s="83"/>
      <c r="AG232" s="83"/>
    </row>
    <row r="233" spans="1:33" ht="15.75" customHeight="1" x14ac:dyDescent="0.2">
      <c r="A233" s="83"/>
      <c r="B233" s="83"/>
      <c r="C233" s="83"/>
      <c r="D233" s="83"/>
      <c r="E233" s="109"/>
      <c r="F233" s="84"/>
      <c r="G233" s="84"/>
      <c r="H233" s="84"/>
      <c r="I233" s="84"/>
      <c r="J233" s="84"/>
      <c r="K233" s="84"/>
      <c r="L233" s="84"/>
      <c r="M233" s="84"/>
      <c r="N233" s="84"/>
      <c r="O233" s="83"/>
      <c r="P233" s="83"/>
      <c r="Q233" s="83"/>
      <c r="R233" s="83"/>
      <c r="S233" s="83"/>
      <c r="T233" s="83"/>
      <c r="U233" s="83"/>
      <c r="V233" s="83"/>
      <c r="W233" s="83"/>
      <c r="X233" s="83"/>
      <c r="Y233" s="83"/>
      <c r="Z233" s="83"/>
      <c r="AA233" s="83"/>
      <c r="AB233" s="83"/>
      <c r="AC233" s="83"/>
      <c r="AD233" s="83"/>
      <c r="AE233" s="83"/>
      <c r="AF233" s="83"/>
      <c r="AG233" s="83"/>
    </row>
    <row r="234" spans="1:33" ht="15.75" customHeight="1" x14ac:dyDescent="0.2">
      <c r="A234" s="83"/>
      <c r="B234" s="83"/>
      <c r="C234" s="83"/>
      <c r="D234" s="83"/>
      <c r="E234" s="109"/>
      <c r="F234" s="84"/>
      <c r="G234" s="84"/>
      <c r="H234" s="84"/>
      <c r="I234" s="84"/>
      <c r="J234" s="84"/>
      <c r="K234" s="84"/>
      <c r="L234" s="84"/>
      <c r="M234" s="84"/>
      <c r="N234" s="84"/>
      <c r="O234" s="83"/>
      <c r="P234" s="83"/>
      <c r="Q234" s="83"/>
      <c r="R234" s="83"/>
      <c r="S234" s="83"/>
      <c r="T234" s="83"/>
      <c r="U234" s="83"/>
      <c r="V234" s="83"/>
      <c r="W234" s="83"/>
      <c r="X234" s="83"/>
      <c r="Y234" s="83"/>
      <c r="Z234" s="83"/>
      <c r="AA234" s="83"/>
      <c r="AB234" s="83"/>
      <c r="AC234" s="83"/>
      <c r="AD234" s="83"/>
      <c r="AE234" s="83"/>
      <c r="AF234" s="83"/>
      <c r="AG234" s="83"/>
    </row>
    <row r="235" spans="1:33" ht="15.75" customHeight="1" x14ac:dyDescent="0.2">
      <c r="A235" s="83"/>
      <c r="B235" s="83"/>
      <c r="C235" s="83"/>
      <c r="D235" s="83"/>
      <c r="E235" s="109"/>
      <c r="F235" s="84"/>
      <c r="G235" s="84"/>
      <c r="H235" s="84"/>
      <c r="I235" s="84"/>
      <c r="J235" s="84"/>
      <c r="K235" s="84"/>
      <c r="L235" s="84"/>
      <c r="M235" s="84"/>
      <c r="N235" s="84"/>
      <c r="O235" s="83"/>
      <c r="P235" s="83"/>
      <c r="Q235" s="83"/>
      <c r="R235" s="83"/>
      <c r="S235" s="83"/>
      <c r="T235" s="83"/>
      <c r="U235" s="83"/>
      <c r="V235" s="83"/>
      <c r="W235" s="83"/>
      <c r="X235" s="83"/>
      <c r="Y235" s="83"/>
      <c r="Z235" s="83"/>
      <c r="AA235" s="83"/>
      <c r="AB235" s="83"/>
      <c r="AC235" s="83"/>
      <c r="AD235" s="83"/>
      <c r="AE235" s="83"/>
      <c r="AF235" s="83"/>
      <c r="AG235" s="83"/>
    </row>
    <row r="236" spans="1:33" ht="15.75" customHeight="1" x14ac:dyDescent="0.2">
      <c r="A236" s="83"/>
      <c r="B236" s="83"/>
      <c r="C236" s="83"/>
      <c r="D236" s="83"/>
      <c r="E236" s="109"/>
      <c r="F236" s="84"/>
      <c r="G236" s="84"/>
      <c r="H236" s="84"/>
      <c r="I236" s="84"/>
      <c r="J236" s="84"/>
      <c r="K236" s="84"/>
      <c r="L236" s="84"/>
      <c r="M236" s="84"/>
      <c r="N236" s="84"/>
      <c r="O236" s="83"/>
      <c r="P236" s="83"/>
      <c r="Q236" s="83"/>
      <c r="R236" s="83"/>
      <c r="S236" s="83"/>
      <c r="T236" s="83"/>
      <c r="U236" s="83"/>
      <c r="V236" s="83"/>
      <c r="W236" s="83"/>
      <c r="X236" s="83"/>
      <c r="Y236" s="83"/>
      <c r="Z236" s="83"/>
      <c r="AA236" s="83"/>
      <c r="AB236" s="83"/>
      <c r="AC236" s="83"/>
      <c r="AD236" s="83"/>
      <c r="AE236" s="83"/>
      <c r="AF236" s="83"/>
      <c r="AG236" s="83"/>
    </row>
    <row r="237" spans="1:33" ht="15.75" customHeight="1" x14ac:dyDescent="0.2">
      <c r="A237" s="83"/>
      <c r="B237" s="83"/>
      <c r="C237" s="83"/>
      <c r="D237" s="83"/>
      <c r="E237" s="109"/>
      <c r="F237" s="84"/>
      <c r="G237" s="84"/>
      <c r="H237" s="84"/>
      <c r="I237" s="84"/>
      <c r="J237" s="84"/>
      <c r="K237" s="84"/>
      <c r="L237" s="84"/>
      <c r="M237" s="84"/>
      <c r="N237" s="84"/>
      <c r="O237" s="83"/>
      <c r="P237" s="83"/>
      <c r="Q237" s="83"/>
      <c r="R237" s="83"/>
      <c r="S237" s="83"/>
      <c r="T237" s="83"/>
      <c r="U237" s="83"/>
      <c r="V237" s="83"/>
      <c r="W237" s="83"/>
      <c r="X237" s="83"/>
      <c r="Y237" s="83"/>
      <c r="Z237" s="83"/>
      <c r="AA237" s="83"/>
      <c r="AB237" s="83"/>
      <c r="AC237" s="83"/>
      <c r="AD237" s="83"/>
      <c r="AE237" s="83"/>
      <c r="AF237" s="83"/>
      <c r="AG237" s="83"/>
    </row>
    <row r="238" spans="1:33" ht="15.75" customHeight="1" x14ac:dyDescent="0.2">
      <c r="A238" s="83"/>
      <c r="B238" s="83"/>
      <c r="C238" s="83"/>
      <c r="D238" s="83"/>
      <c r="E238" s="109"/>
      <c r="F238" s="84"/>
      <c r="G238" s="84"/>
      <c r="H238" s="84"/>
      <c r="I238" s="84"/>
      <c r="J238" s="84"/>
      <c r="K238" s="84"/>
      <c r="L238" s="84"/>
      <c r="M238" s="84"/>
      <c r="N238" s="84"/>
      <c r="O238" s="83"/>
      <c r="P238" s="83"/>
      <c r="Q238" s="83"/>
      <c r="R238" s="83"/>
      <c r="S238" s="83"/>
      <c r="T238" s="83"/>
      <c r="U238" s="83"/>
      <c r="V238" s="83"/>
      <c r="W238" s="83"/>
      <c r="X238" s="83"/>
      <c r="Y238" s="83"/>
      <c r="Z238" s="83"/>
      <c r="AA238" s="83"/>
      <c r="AB238" s="83"/>
      <c r="AC238" s="83"/>
      <c r="AD238" s="83"/>
      <c r="AE238" s="83"/>
      <c r="AF238" s="83"/>
      <c r="AG238" s="83"/>
    </row>
    <row r="239" spans="1:33" ht="15.75" customHeight="1" x14ac:dyDescent="0.2">
      <c r="A239" s="83"/>
      <c r="B239" s="83"/>
      <c r="C239" s="83"/>
      <c r="D239" s="83"/>
      <c r="E239" s="109"/>
      <c r="F239" s="84"/>
      <c r="G239" s="84"/>
      <c r="H239" s="84"/>
      <c r="I239" s="84"/>
      <c r="J239" s="84"/>
      <c r="K239" s="84"/>
      <c r="L239" s="84"/>
      <c r="M239" s="84"/>
      <c r="N239" s="84"/>
      <c r="O239" s="83"/>
      <c r="P239" s="83"/>
      <c r="Q239" s="83"/>
      <c r="R239" s="83"/>
      <c r="S239" s="83"/>
      <c r="T239" s="83"/>
      <c r="U239" s="83"/>
      <c r="V239" s="83"/>
      <c r="W239" s="83"/>
      <c r="X239" s="83"/>
      <c r="Y239" s="83"/>
      <c r="Z239" s="83"/>
      <c r="AA239" s="83"/>
      <c r="AB239" s="83"/>
      <c r="AC239" s="83"/>
      <c r="AD239" s="83"/>
      <c r="AE239" s="83"/>
      <c r="AF239" s="83"/>
      <c r="AG239" s="83"/>
    </row>
    <row r="240" spans="1:33" ht="15.75" customHeight="1" x14ac:dyDescent="0.2">
      <c r="A240" s="83"/>
      <c r="B240" s="83"/>
      <c r="C240" s="83"/>
      <c r="D240" s="83"/>
      <c r="E240" s="109"/>
      <c r="F240" s="84"/>
      <c r="G240" s="84"/>
      <c r="H240" s="84"/>
      <c r="I240" s="84"/>
      <c r="J240" s="84"/>
      <c r="K240" s="84"/>
      <c r="L240" s="84"/>
      <c r="M240" s="84"/>
      <c r="N240" s="84"/>
      <c r="O240" s="83"/>
      <c r="P240" s="83"/>
      <c r="Q240" s="83"/>
      <c r="R240" s="83"/>
      <c r="S240" s="83"/>
      <c r="T240" s="83"/>
      <c r="U240" s="83"/>
      <c r="V240" s="83"/>
      <c r="W240" s="83"/>
      <c r="X240" s="83"/>
      <c r="Y240" s="83"/>
      <c r="Z240" s="83"/>
      <c r="AA240" s="83"/>
      <c r="AB240" s="83"/>
      <c r="AC240" s="83"/>
      <c r="AD240" s="83"/>
      <c r="AE240" s="83"/>
      <c r="AF240" s="83"/>
      <c r="AG240" s="83"/>
    </row>
    <row r="241" spans="1:33" ht="15.75" customHeight="1" x14ac:dyDescent="0.2">
      <c r="A241" s="83"/>
      <c r="B241" s="83"/>
      <c r="C241" s="83"/>
      <c r="D241" s="83"/>
      <c r="E241" s="109"/>
      <c r="F241" s="84"/>
      <c r="G241" s="84"/>
      <c r="H241" s="84"/>
      <c r="I241" s="84"/>
      <c r="J241" s="84"/>
      <c r="K241" s="84"/>
      <c r="L241" s="84"/>
      <c r="M241" s="84"/>
      <c r="N241" s="84"/>
      <c r="O241" s="83"/>
      <c r="P241" s="83"/>
      <c r="Q241" s="83"/>
      <c r="R241" s="83"/>
      <c r="S241" s="83"/>
      <c r="T241" s="83"/>
      <c r="U241" s="83"/>
      <c r="V241" s="83"/>
      <c r="W241" s="83"/>
      <c r="X241" s="83"/>
      <c r="Y241" s="83"/>
      <c r="Z241" s="83"/>
      <c r="AA241" s="83"/>
      <c r="AB241" s="83"/>
      <c r="AC241" s="83"/>
      <c r="AD241" s="83"/>
      <c r="AE241" s="83"/>
      <c r="AF241" s="83"/>
      <c r="AG241" s="83"/>
    </row>
    <row r="242" spans="1:33" ht="15.75" customHeight="1" x14ac:dyDescent="0.2">
      <c r="A242" s="83"/>
      <c r="B242" s="83"/>
      <c r="C242" s="83"/>
      <c r="D242" s="83"/>
      <c r="E242" s="109"/>
      <c r="F242" s="84"/>
      <c r="G242" s="84"/>
      <c r="H242" s="84"/>
      <c r="I242" s="84"/>
      <c r="J242" s="84"/>
      <c r="K242" s="84"/>
      <c r="L242" s="84"/>
      <c r="M242" s="84"/>
      <c r="N242" s="84"/>
      <c r="O242" s="83"/>
      <c r="P242" s="83"/>
      <c r="Q242" s="83"/>
      <c r="R242" s="83"/>
      <c r="S242" s="83"/>
      <c r="T242" s="83"/>
      <c r="U242" s="83"/>
      <c r="V242" s="83"/>
      <c r="W242" s="83"/>
      <c r="X242" s="83"/>
      <c r="Y242" s="83"/>
      <c r="Z242" s="83"/>
      <c r="AA242" s="83"/>
      <c r="AB242" s="83"/>
      <c r="AC242" s="83"/>
      <c r="AD242" s="83"/>
      <c r="AE242" s="83"/>
      <c r="AF242" s="83"/>
      <c r="AG242" s="83"/>
    </row>
    <row r="243" spans="1:33" ht="15.75" customHeight="1" x14ac:dyDescent="0.2">
      <c r="A243" s="83"/>
      <c r="B243" s="83"/>
      <c r="C243" s="83"/>
      <c r="D243" s="83"/>
      <c r="E243" s="109"/>
      <c r="F243" s="84"/>
      <c r="G243" s="84"/>
      <c r="H243" s="84"/>
      <c r="I243" s="84"/>
      <c r="J243" s="84"/>
      <c r="K243" s="84"/>
      <c r="L243" s="84"/>
      <c r="M243" s="84"/>
      <c r="N243" s="84"/>
      <c r="O243" s="83"/>
      <c r="P243" s="83"/>
      <c r="Q243" s="83"/>
      <c r="R243" s="83"/>
      <c r="S243" s="83"/>
      <c r="T243" s="83"/>
      <c r="U243" s="83"/>
      <c r="V243" s="83"/>
      <c r="W243" s="83"/>
      <c r="X243" s="83"/>
      <c r="Y243" s="83"/>
      <c r="Z243" s="83"/>
      <c r="AA243" s="83"/>
      <c r="AB243" s="83"/>
      <c r="AC243" s="83"/>
      <c r="AD243" s="83"/>
      <c r="AE243" s="83"/>
      <c r="AF243" s="83"/>
      <c r="AG243" s="83"/>
    </row>
    <row r="244" spans="1:33" ht="15.75" customHeight="1" x14ac:dyDescent="0.2">
      <c r="A244" s="83"/>
      <c r="B244" s="83"/>
      <c r="C244" s="83"/>
      <c r="D244" s="83"/>
      <c r="E244" s="109"/>
      <c r="F244" s="84"/>
      <c r="G244" s="84"/>
      <c r="H244" s="84"/>
      <c r="I244" s="84"/>
      <c r="J244" s="84"/>
      <c r="K244" s="84"/>
      <c r="L244" s="84"/>
      <c r="M244" s="84"/>
      <c r="N244" s="84"/>
      <c r="O244" s="83"/>
      <c r="P244" s="83"/>
      <c r="Q244" s="83"/>
      <c r="R244" s="83"/>
      <c r="S244" s="83"/>
      <c r="T244" s="83"/>
      <c r="U244" s="83"/>
      <c r="V244" s="83"/>
      <c r="W244" s="83"/>
      <c r="X244" s="83"/>
      <c r="Y244" s="83"/>
      <c r="Z244" s="83"/>
      <c r="AA244" s="83"/>
      <c r="AB244" s="83"/>
      <c r="AC244" s="83"/>
      <c r="AD244" s="83"/>
      <c r="AE244" s="83"/>
      <c r="AF244" s="83"/>
      <c r="AG244" s="83"/>
    </row>
    <row r="245" spans="1:33" ht="15.75" customHeight="1" x14ac:dyDescent="0.2">
      <c r="A245" s="83"/>
      <c r="B245" s="83"/>
      <c r="C245" s="83"/>
      <c r="D245" s="83"/>
      <c r="E245" s="109"/>
      <c r="F245" s="84"/>
      <c r="G245" s="84"/>
      <c r="H245" s="84"/>
      <c r="I245" s="84"/>
      <c r="J245" s="84"/>
      <c r="K245" s="84"/>
      <c r="L245" s="84"/>
      <c r="M245" s="84"/>
      <c r="N245" s="84"/>
      <c r="O245" s="83"/>
      <c r="P245" s="83"/>
      <c r="Q245" s="83"/>
      <c r="R245" s="83"/>
      <c r="S245" s="83"/>
      <c r="T245" s="83"/>
      <c r="U245" s="83"/>
      <c r="V245" s="83"/>
      <c r="W245" s="83"/>
      <c r="X245" s="83"/>
      <c r="Y245" s="83"/>
      <c r="Z245" s="83"/>
      <c r="AA245" s="83"/>
      <c r="AB245" s="83"/>
      <c r="AC245" s="83"/>
      <c r="AD245" s="83"/>
      <c r="AE245" s="83"/>
      <c r="AF245" s="83"/>
      <c r="AG245" s="83"/>
    </row>
    <row r="246" spans="1:33" ht="15.75" customHeight="1" x14ac:dyDescent="0.2">
      <c r="A246" s="83"/>
      <c r="B246" s="83"/>
      <c r="C246" s="83"/>
      <c r="D246" s="83"/>
      <c r="E246" s="109"/>
      <c r="F246" s="84"/>
      <c r="G246" s="84"/>
      <c r="H246" s="84"/>
      <c r="I246" s="84"/>
      <c r="J246" s="84"/>
      <c r="K246" s="84"/>
      <c r="L246" s="84"/>
      <c r="M246" s="84"/>
      <c r="N246" s="84"/>
      <c r="O246" s="83"/>
      <c r="P246" s="83"/>
      <c r="Q246" s="83"/>
      <c r="R246" s="83"/>
      <c r="S246" s="83"/>
      <c r="T246" s="83"/>
      <c r="U246" s="83"/>
      <c r="V246" s="83"/>
      <c r="W246" s="83"/>
      <c r="X246" s="83"/>
      <c r="Y246" s="83"/>
      <c r="Z246" s="83"/>
      <c r="AA246" s="83"/>
      <c r="AB246" s="83"/>
      <c r="AC246" s="83"/>
      <c r="AD246" s="83"/>
      <c r="AE246" s="83"/>
      <c r="AF246" s="83"/>
      <c r="AG246" s="83"/>
    </row>
    <row r="247" spans="1:33" ht="15.75" customHeight="1" x14ac:dyDescent="0.2">
      <c r="A247" s="83"/>
      <c r="B247" s="83"/>
      <c r="C247" s="83"/>
      <c r="D247" s="83"/>
      <c r="E247" s="109"/>
      <c r="F247" s="84"/>
      <c r="G247" s="84"/>
      <c r="H247" s="84"/>
      <c r="I247" s="84"/>
      <c r="J247" s="84"/>
      <c r="K247" s="84"/>
      <c r="L247" s="84"/>
      <c r="M247" s="84"/>
      <c r="N247" s="84"/>
      <c r="O247" s="83"/>
      <c r="P247" s="83"/>
      <c r="Q247" s="83"/>
      <c r="R247" s="83"/>
      <c r="S247" s="83"/>
      <c r="T247" s="83"/>
      <c r="U247" s="83"/>
      <c r="V247" s="83"/>
      <c r="W247" s="83"/>
      <c r="X247" s="83"/>
      <c r="Y247" s="83"/>
      <c r="Z247" s="83"/>
      <c r="AA247" s="83"/>
      <c r="AB247" s="83"/>
      <c r="AC247" s="83"/>
      <c r="AD247" s="83"/>
      <c r="AE247" s="83"/>
      <c r="AF247" s="83"/>
      <c r="AG247" s="83"/>
    </row>
    <row r="248" spans="1:33" ht="15.75" customHeight="1" x14ac:dyDescent="0.2">
      <c r="A248" s="83"/>
      <c r="B248" s="83"/>
      <c r="C248" s="83"/>
      <c r="D248" s="83"/>
      <c r="E248" s="109"/>
      <c r="F248" s="84"/>
      <c r="G248" s="84"/>
      <c r="H248" s="84"/>
      <c r="I248" s="84"/>
      <c r="J248" s="84"/>
      <c r="K248" s="84"/>
      <c r="L248" s="84"/>
      <c r="M248" s="84"/>
      <c r="N248" s="84"/>
      <c r="O248" s="83"/>
      <c r="P248" s="83"/>
      <c r="Q248" s="83"/>
      <c r="R248" s="83"/>
      <c r="S248" s="83"/>
      <c r="T248" s="83"/>
      <c r="U248" s="83"/>
      <c r="V248" s="83"/>
      <c r="W248" s="83"/>
      <c r="X248" s="83"/>
      <c r="Y248" s="83"/>
      <c r="Z248" s="83"/>
      <c r="AA248" s="83"/>
      <c r="AB248" s="83"/>
      <c r="AC248" s="83"/>
      <c r="AD248" s="83"/>
      <c r="AE248" s="83"/>
      <c r="AF248" s="83"/>
      <c r="AG248" s="83"/>
    </row>
    <row r="249" spans="1:33" ht="15.75" customHeight="1" x14ac:dyDescent="0.2">
      <c r="A249" s="83"/>
      <c r="B249" s="83"/>
      <c r="C249" s="83"/>
      <c r="D249" s="83"/>
      <c r="E249" s="109"/>
      <c r="F249" s="84"/>
      <c r="G249" s="84"/>
      <c r="H249" s="84"/>
      <c r="I249" s="84"/>
      <c r="J249" s="84"/>
      <c r="K249" s="84"/>
      <c r="L249" s="84"/>
      <c r="M249" s="84"/>
      <c r="N249" s="84"/>
      <c r="O249" s="83"/>
      <c r="P249" s="83"/>
      <c r="Q249" s="83"/>
      <c r="R249" s="83"/>
      <c r="S249" s="83"/>
      <c r="T249" s="83"/>
      <c r="U249" s="83"/>
      <c r="V249" s="83"/>
      <c r="W249" s="83"/>
      <c r="X249" s="83"/>
      <c r="Y249" s="83"/>
      <c r="Z249" s="83"/>
      <c r="AA249" s="83"/>
      <c r="AB249" s="83"/>
      <c r="AC249" s="83"/>
      <c r="AD249" s="83"/>
      <c r="AE249" s="83"/>
      <c r="AF249" s="83"/>
      <c r="AG249" s="83"/>
    </row>
    <row r="250" spans="1:33" ht="15.75" customHeight="1" x14ac:dyDescent="0.2">
      <c r="A250" s="83"/>
      <c r="B250" s="83"/>
      <c r="C250" s="83"/>
      <c r="D250" s="83"/>
      <c r="E250" s="109"/>
      <c r="F250" s="84"/>
      <c r="G250" s="84"/>
      <c r="H250" s="84"/>
      <c r="I250" s="84"/>
      <c r="J250" s="84"/>
      <c r="K250" s="84"/>
      <c r="L250" s="84"/>
      <c r="M250" s="84"/>
      <c r="N250" s="84"/>
      <c r="O250" s="83"/>
      <c r="P250" s="83"/>
      <c r="Q250" s="83"/>
      <c r="R250" s="83"/>
      <c r="S250" s="83"/>
      <c r="T250" s="83"/>
      <c r="U250" s="83"/>
      <c r="V250" s="83"/>
      <c r="W250" s="83"/>
      <c r="X250" s="83"/>
      <c r="Y250" s="83"/>
      <c r="Z250" s="83"/>
      <c r="AA250" s="83"/>
      <c r="AB250" s="83"/>
      <c r="AC250" s="83"/>
      <c r="AD250" s="83"/>
      <c r="AE250" s="83"/>
      <c r="AF250" s="83"/>
      <c r="AG250" s="83"/>
    </row>
    <row r="251" spans="1:33" ht="15.75" customHeight="1" x14ac:dyDescent="0.2">
      <c r="A251" s="83"/>
      <c r="B251" s="83"/>
      <c r="C251" s="83"/>
      <c r="D251" s="83"/>
      <c r="E251" s="109"/>
      <c r="F251" s="84"/>
      <c r="G251" s="84"/>
      <c r="H251" s="84"/>
      <c r="I251" s="84"/>
      <c r="J251" s="84"/>
      <c r="K251" s="84"/>
      <c r="L251" s="84"/>
      <c r="M251" s="84"/>
      <c r="N251" s="84"/>
      <c r="O251" s="83"/>
      <c r="P251" s="83"/>
      <c r="Q251" s="83"/>
      <c r="R251" s="83"/>
      <c r="S251" s="83"/>
      <c r="T251" s="83"/>
      <c r="U251" s="83"/>
      <c r="V251" s="83"/>
      <c r="W251" s="83"/>
      <c r="X251" s="83"/>
      <c r="Y251" s="83"/>
      <c r="Z251" s="83"/>
      <c r="AA251" s="83"/>
      <c r="AB251" s="83"/>
      <c r="AC251" s="83"/>
      <c r="AD251" s="83"/>
      <c r="AE251" s="83"/>
      <c r="AF251" s="83"/>
      <c r="AG251" s="83"/>
    </row>
    <row r="252" spans="1:33" ht="15.75" customHeight="1" x14ac:dyDescent="0.2">
      <c r="A252" s="83"/>
      <c r="B252" s="83"/>
      <c r="C252" s="83"/>
      <c r="D252" s="83"/>
      <c r="E252" s="109"/>
      <c r="F252" s="84"/>
      <c r="G252" s="84"/>
      <c r="H252" s="84"/>
      <c r="I252" s="84"/>
      <c r="J252" s="84"/>
      <c r="K252" s="84"/>
      <c r="L252" s="84"/>
      <c r="M252" s="84"/>
      <c r="N252" s="84"/>
      <c r="O252" s="83"/>
      <c r="P252" s="83"/>
      <c r="Q252" s="83"/>
      <c r="R252" s="83"/>
      <c r="S252" s="83"/>
      <c r="T252" s="83"/>
      <c r="U252" s="83"/>
      <c r="V252" s="83"/>
      <c r="W252" s="83"/>
      <c r="X252" s="83"/>
      <c r="Y252" s="83"/>
      <c r="Z252" s="83"/>
      <c r="AA252" s="83"/>
      <c r="AB252" s="83"/>
      <c r="AC252" s="83"/>
      <c r="AD252" s="83"/>
      <c r="AE252" s="83"/>
      <c r="AF252" s="83"/>
      <c r="AG252" s="83"/>
    </row>
    <row r="253" spans="1:33" ht="15.75" customHeight="1" x14ac:dyDescent="0.2">
      <c r="A253" s="83"/>
      <c r="B253" s="83"/>
      <c r="C253" s="83"/>
      <c r="D253" s="83"/>
      <c r="E253" s="109"/>
      <c r="F253" s="84"/>
      <c r="G253" s="84"/>
      <c r="H253" s="84"/>
      <c r="I253" s="84"/>
      <c r="J253" s="84"/>
      <c r="K253" s="84"/>
      <c r="L253" s="84"/>
      <c r="M253" s="84"/>
      <c r="N253" s="84"/>
      <c r="O253" s="83"/>
      <c r="P253" s="83"/>
      <c r="Q253" s="83"/>
      <c r="R253" s="83"/>
      <c r="S253" s="83"/>
      <c r="T253" s="83"/>
      <c r="U253" s="83"/>
      <c r="V253" s="83"/>
      <c r="W253" s="83"/>
      <c r="X253" s="83"/>
      <c r="Y253" s="83"/>
      <c r="Z253" s="83"/>
      <c r="AA253" s="83"/>
      <c r="AB253" s="83"/>
      <c r="AC253" s="83"/>
      <c r="AD253" s="83"/>
      <c r="AE253" s="83"/>
      <c r="AF253" s="83"/>
      <c r="AG253" s="83"/>
    </row>
    <row r="254" spans="1:33" ht="15.75" customHeight="1" x14ac:dyDescent="0.2">
      <c r="A254" s="83"/>
      <c r="B254" s="83"/>
      <c r="C254" s="83"/>
      <c r="D254" s="83"/>
      <c r="E254" s="109"/>
      <c r="F254" s="84"/>
      <c r="G254" s="84"/>
      <c r="H254" s="84"/>
      <c r="I254" s="84"/>
      <c r="J254" s="84"/>
      <c r="K254" s="84"/>
      <c r="L254" s="84"/>
      <c r="M254" s="84"/>
      <c r="N254" s="84"/>
      <c r="O254" s="83"/>
      <c r="P254" s="83"/>
      <c r="Q254" s="83"/>
      <c r="R254" s="83"/>
      <c r="S254" s="83"/>
      <c r="T254" s="83"/>
      <c r="U254" s="83"/>
      <c r="V254" s="83"/>
      <c r="W254" s="83"/>
      <c r="X254" s="83"/>
      <c r="Y254" s="83"/>
      <c r="Z254" s="83"/>
      <c r="AA254" s="83"/>
      <c r="AB254" s="83"/>
      <c r="AC254" s="83"/>
      <c r="AD254" s="83"/>
      <c r="AE254" s="83"/>
      <c r="AF254" s="83"/>
      <c r="AG254" s="83"/>
    </row>
    <row r="255" spans="1:33" ht="15.75" customHeight="1" x14ac:dyDescent="0.2">
      <c r="A255" s="83"/>
      <c r="B255" s="83"/>
      <c r="C255" s="83"/>
      <c r="D255" s="83"/>
      <c r="E255" s="109"/>
      <c r="F255" s="84"/>
      <c r="G255" s="84"/>
      <c r="H255" s="84"/>
      <c r="I255" s="84"/>
      <c r="J255" s="84"/>
      <c r="K255" s="84"/>
      <c r="L255" s="84"/>
      <c r="M255" s="84"/>
      <c r="N255" s="84"/>
      <c r="O255" s="83"/>
      <c r="P255" s="83"/>
      <c r="Q255" s="83"/>
      <c r="R255" s="83"/>
      <c r="S255" s="83"/>
      <c r="T255" s="83"/>
      <c r="U255" s="83"/>
      <c r="V255" s="83"/>
      <c r="W255" s="83"/>
      <c r="X255" s="83"/>
      <c r="Y255" s="83"/>
      <c r="Z255" s="83"/>
      <c r="AA255" s="83"/>
      <c r="AB255" s="83"/>
      <c r="AC255" s="83"/>
      <c r="AD255" s="83"/>
      <c r="AE255" s="83"/>
      <c r="AF255" s="83"/>
      <c r="AG255" s="83"/>
    </row>
    <row r="256" spans="1:33" ht="15.75" customHeight="1" x14ac:dyDescent="0.2">
      <c r="A256" s="83"/>
      <c r="B256" s="83"/>
      <c r="C256" s="83"/>
      <c r="D256" s="83"/>
      <c r="E256" s="109"/>
      <c r="F256" s="84"/>
      <c r="G256" s="84"/>
      <c r="H256" s="84"/>
      <c r="I256" s="84"/>
      <c r="J256" s="84"/>
      <c r="K256" s="84"/>
      <c r="L256" s="84"/>
      <c r="M256" s="84"/>
      <c r="N256" s="84"/>
      <c r="O256" s="83"/>
      <c r="P256" s="83"/>
      <c r="Q256" s="83"/>
      <c r="R256" s="83"/>
      <c r="S256" s="83"/>
      <c r="T256" s="83"/>
      <c r="U256" s="83"/>
      <c r="V256" s="83"/>
      <c r="W256" s="83"/>
      <c r="X256" s="83"/>
      <c r="Y256" s="83"/>
      <c r="Z256" s="83"/>
      <c r="AA256" s="83"/>
      <c r="AB256" s="83"/>
      <c r="AC256" s="83"/>
      <c r="AD256" s="83"/>
      <c r="AE256" s="83"/>
      <c r="AF256" s="83"/>
      <c r="AG256" s="83"/>
    </row>
    <row r="257" spans="1:33" ht="15.75" customHeight="1" x14ac:dyDescent="0.2">
      <c r="A257" s="83"/>
      <c r="B257" s="83"/>
      <c r="C257" s="83"/>
      <c r="D257" s="83"/>
      <c r="E257" s="109"/>
      <c r="F257" s="84"/>
      <c r="G257" s="84"/>
      <c r="H257" s="84"/>
      <c r="I257" s="84"/>
      <c r="J257" s="84"/>
      <c r="K257" s="84"/>
      <c r="L257" s="84"/>
      <c r="M257" s="84"/>
      <c r="N257" s="84"/>
      <c r="O257" s="83"/>
      <c r="P257" s="83"/>
      <c r="Q257" s="83"/>
      <c r="R257" s="83"/>
      <c r="S257" s="83"/>
      <c r="T257" s="83"/>
      <c r="U257" s="83"/>
      <c r="V257" s="83"/>
      <c r="W257" s="83"/>
      <c r="X257" s="83"/>
      <c r="Y257" s="83"/>
      <c r="Z257" s="83"/>
      <c r="AA257" s="83"/>
      <c r="AB257" s="83"/>
      <c r="AC257" s="83"/>
      <c r="AD257" s="83"/>
      <c r="AE257" s="83"/>
      <c r="AF257" s="83"/>
      <c r="AG257" s="83"/>
    </row>
    <row r="258" spans="1:33" ht="15.75" customHeight="1" x14ac:dyDescent="0.2">
      <c r="A258" s="83"/>
      <c r="B258" s="83"/>
      <c r="C258" s="83"/>
      <c r="D258" s="83"/>
      <c r="E258" s="109"/>
      <c r="F258" s="84"/>
      <c r="G258" s="84"/>
      <c r="H258" s="84"/>
      <c r="I258" s="84"/>
      <c r="J258" s="84"/>
      <c r="K258" s="84"/>
      <c r="L258" s="84"/>
      <c r="M258" s="84"/>
      <c r="N258" s="84"/>
      <c r="O258" s="83"/>
      <c r="P258" s="83"/>
      <c r="Q258" s="83"/>
      <c r="R258" s="83"/>
      <c r="S258" s="83"/>
      <c r="T258" s="83"/>
      <c r="U258" s="83"/>
      <c r="V258" s="83"/>
      <c r="W258" s="83"/>
      <c r="X258" s="83"/>
      <c r="Y258" s="83"/>
      <c r="Z258" s="83"/>
      <c r="AA258" s="83"/>
      <c r="AB258" s="83"/>
      <c r="AC258" s="83"/>
      <c r="AD258" s="83"/>
      <c r="AE258" s="83"/>
      <c r="AF258" s="83"/>
      <c r="AG258" s="83"/>
    </row>
    <row r="259" spans="1:33" ht="15.75" customHeight="1" x14ac:dyDescent="0.2">
      <c r="A259" s="83"/>
      <c r="B259" s="83"/>
      <c r="C259" s="83"/>
      <c r="D259" s="83"/>
      <c r="E259" s="109"/>
      <c r="F259" s="84"/>
      <c r="G259" s="84"/>
      <c r="H259" s="84"/>
      <c r="I259" s="84"/>
      <c r="J259" s="84"/>
      <c r="K259" s="84"/>
      <c r="L259" s="84"/>
      <c r="M259" s="84"/>
      <c r="N259" s="84"/>
      <c r="O259" s="83"/>
      <c r="P259" s="83"/>
      <c r="Q259" s="83"/>
      <c r="R259" s="83"/>
      <c r="S259" s="83"/>
      <c r="T259" s="83"/>
      <c r="U259" s="83"/>
      <c r="V259" s="83"/>
      <c r="W259" s="83"/>
      <c r="X259" s="83"/>
      <c r="Y259" s="83"/>
      <c r="Z259" s="83"/>
      <c r="AA259" s="83"/>
      <c r="AB259" s="83"/>
      <c r="AC259" s="83"/>
      <c r="AD259" s="83"/>
      <c r="AE259" s="83"/>
      <c r="AF259" s="83"/>
      <c r="AG259" s="83"/>
    </row>
    <row r="260" spans="1:33" ht="15.75" customHeight="1" x14ac:dyDescent="0.2">
      <c r="A260" s="83"/>
      <c r="B260" s="83"/>
      <c r="C260" s="83"/>
      <c r="D260" s="83"/>
      <c r="E260" s="109"/>
      <c r="F260" s="84"/>
      <c r="G260" s="84"/>
      <c r="H260" s="84"/>
      <c r="I260" s="84"/>
      <c r="J260" s="84"/>
      <c r="K260" s="84"/>
      <c r="L260" s="84"/>
      <c r="M260" s="84"/>
      <c r="N260" s="84"/>
      <c r="O260" s="83"/>
      <c r="P260" s="83"/>
      <c r="Q260" s="83"/>
      <c r="R260" s="83"/>
      <c r="S260" s="83"/>
      <c r="T260" s="83"/>
      <c r="U260" s="83"/>
      <c r="V260" s="83"/>
      <c r="W260" s="83"/>
      <c r="X260" s="83"/>
      <c r="Y260" s="83"/>
      <c r="Z260" s="83"/>
      <c r="AA260" s="83"/>
      <c r="AB260" s="83"/>
      <c r="AC260" s="83"/>
      <c r="AD260" s="83"/>
      <c r="AE260" s="83"/>
      <c r="AF260" s="83"/>
      <c r="AG260" s="83"/>
    </row>
    <row r="261" spans="1:33" ht="15.75" customHeight="1" x14ac:dyDescent="0.2">
      <c r="A261" s="83"/>
      <c r="B261" s="83"/>
      <c r="C261" s="83"/>
      <c r="D261" s="83"/>
      <c r="E261" s="109"/>
      <c r="F261" s="84"/>
      <c r="G261" s="84"/>
      <c r="H261" s="84"/>
      <c r="I261" s="84"/>
      <c r="J261" s="84"/>
      <c r="K261" s="84"/>
      <c r="L261" s="84"/>
      <c r="M261" s="84"/>
      <c r="N261" s="84"/>
      <c r="O261" s="83"/>
      <c r="P261" s="83"/>
      <c r="Q261" s="83"/>
      <c r="R261" s="83"/>
      <c r="S261" s="83"/>
      <c r="T261" s="83"/>
      <c r="U261" s="83"/>
      <c r="V261" s="83"/>
      <c r="W261" s="83"/>
      <c r="X261" s="83"/>
      <c r="Y261" s="83"/>
      <c r="Z261" s="83"/>
      <c r="AA261" s="83"/>
      <c r="AB261" s="83"/>
      <c r="AC261" s="83"/>
      <c r="AD261" s="83"/>
      <c r="AE261" s="83"/>
      <c r="AF261" s="83"/>
      <c r="AG261" s="83"/>
    </row>
    <row r="262" spans="1:33" ht="15.75" customHeight="1" x14ac:dyDescent="0.2">
      <c r="A262" s="83"/>
      <c r="B262" s="83"/>
      <c r="C262" s="83"/>
      <c r="D262" s="83"/>
      <c r="E262" s="109"/>
      <c r="F262" s="84"/>
      <c r="G262" s="84"/>
      <c r="H262" s="84"/>
      <c r="I262" s="84"/>
      <c r="J262" s="84"/>
      <c r="K262" s="84"/>
      <c r="L262" s="84"/>
      <c r="M262" s="84"/>
      <c r="N262" s="84"/>
      <c r="O262" s="83"/>
      <c r="P262" s="83"/>
      <c r="Q262" s="83"/>
      <c r="R262" s="83"/>
      <c r="S262" s="83"/>
      <c r="T262" s="83"/>
      <c r="U262" s="83"/>
      <c r="V262" s="83"/>
      <c r="W262" s="83"/>
      <c r="X262" s="83"/>
      <c r="Y262" s="83"/>
      <c r="Z262" s="83"/>
      <c r="AA262" s="83"/>
      <c r="AB262" s="83"/>
      <c r="AC262" s="83"/>
      <c r="AD262" s="83"/>
      <c r="AE262" s="83"/>
      <c r="AF262" s="83"/>
      <c r="AG262" s="83"/>
    </row>
    <row r="263" spans="1:33" ht="15.75" customHeight="1" x14ac:dyDescent="0.2">
      <c r="A263" s="83"/>
      <c r="B263" s="83"/>
      <c r="C263" s="83"/>
      <c r="D263" s="83"/>
      <c r="E263" s="109"/>
      <c r="F263" s="84"/>
      <c r="G263" s="84"/>
      <c r="H263" s="84"/>
      <c r="I263" s="84"/>
      <c r="J263" s="84"/>
      <c r="K263" s="84"/>
      <c r="L263" s="84"/>
      <c r="M263" s="84"/>
      <c r="N263" s="84"/>
      <c r="O263" s="83"/>
      <c r="P263" s="83"/>
      <c r="Q263" s="83"/>
      <c r="R263" s="83"/>
      <c r="S263" s="83"/>
      <c r="T263" s="83"/>
      <c r="U263" s="83"/>
      <c r="V263" s="83"/>
      <c r="W263" s="83"/>
      <c r="X263" s="83"/>
      <c r="Y263" s="83"/>
      <c r="Z263" s="83"/>
      <c r="AA263" s="83"/>
      <c r="AB263" s="83"/>
      <c r="AC263" s="83"/>
      <c r="AD263" s="83"/>
      <c r="AE263" s="83"/>
      <c r="AF263" s="83"/>
      <c r="AG263" s="83"/>
    </row>
    <row r="264" spans="1:33" ht="15.75" customHeight="1" x14ac:dyDescent="0.2">
      <c r="A264" s="83"/>
      <c r="B264" s="83"/>
      <c r="C264" s="83"/>
      <c r="D264" s="83"/>
      <c r="E264" s="109"/>
      <c r="F264" s="84"/>
      <c r="G264" s="84"/>
      <c r="H264" s="84"/>
      <c r="I264" s="84"/>
      <c r="J264" s="84"/>
      <c r="K264" s="84"/>
      <c r="L264" s="84"/>
      <c r="M264" s="84"/>
      <c r="N264" s="84"/>
      <c r="O264" s="83"/>
      <c r="P264" s="83"/>
      <c r="Q264" s="83"/>
      <c r="R264" s="83"/>
      <c r="S264" s="83"/>
      <c r="T264" s="83"/>
      <c r="U264" s="83"/>
      <c r="V264" s="83"/>
      <c r="W264" s="83"/>
      <c r="X264" s="83"/>
      <c r="Y264" s="83"/>
      <c r="Z264" s="83"/>
      <c r="AA264" s="83"/>
      <c r="AB264" s="83"/>
      <c r="AC264" s="83"/>
      <c r="AD264" s="83"/>
      <c r="AE264" s="83"/>
      <c r="AF264" s="83"/>
      <c r="AG264" s="83"/>
    </row>
    <row r="265" spans="1:33" ht="15.75" customHeight="1" x14ac:dyDescent="0.2">
      <c r="A265" s="83"/>
      <c r="B265" s="83"/>
      <c r="C265" s="83"/>
      <c r="D265" s="83"/>
      <c r="E265" s="109"/>
      <c r="F265" s="84"/>
      <c r="G265" s="84"/>
      <c r="H265" s="84"/>
      <c r="I265" s="84"/>
      <c r="J265" s="84"/>
      <c r="K265" s="84"/>
      <c r="L265" s="84"/>
      <c r="M265" s="84"/>
      <c r="N265" s="84"/>
      <c r="O265" s="83"/>
      <c r="P265" s="83"/>
      <c r="Q265" s="83"/>
      <c r="R265" s="83"/>
      <c r="S265" s="83"/>
      <c r="T265" s="83"/>
      <c r="U265" s="83"/>
      <c r="V265" s="83"/>
      <c r="W265" s="83"/>
      <c r="X265" s="83"/>
      <c r="Y265" s="83"/>
      <c r="Z265" s="83"/>
      <c r="AA265" s="83"/>
      <c r="AB265" s="83"/>
      <c r="AC265" s="83"/>
      <c r="AD265" s="83"/>
      <c r="AE265" s="83"/>
      <c r="AF265" s="83"/>
      <c r="AG265" s="83"/>
    </row>
    <row r="266" spans="1:33" ht="15.75" customHeight="1" x14ac:dyDescent="0.2">
      <c r="A266" s="83"/>
      <c r="B266" s="83"/>
      <c r="C266" s="83"/>
      <c r="D266" s="83"/>
      <c r="E266" s="109"/>
      <c r="F266" s="84"/>
      <c r="G266" s="84"/>
      <c r="H266" s="84"/>
      <c r="I266" s="84"/>
      <c r="J266" s="84"/>
      <c r="K266" s="84"/>
      <c r="L266" s="84"/>
      <c r="M266" s="84"/>
      <c r="N266" s="84"/>
      <c r="O266" s="83"/>
      <c r="P266" s="83"/>
      <c r="Q266" s="83"/>
      <c r="R266" s="83"/>
      <c r="S266" s="83"/>
      <c r="T266" s="83"/>
      <c r="U266" s="83"/>
      <c r="V266" s="83"/>
      <c r="W266" s="83"/>
      <c r="X266" s="83"/>
      <c r="Y266" s="83"/>
      <c r="Z266" s="83"/>
      <c r="AA266" s="83"/>
      <c r="AB266" s="83"/>
      <c r="AC266" s="83"/>
      <c r="AD266" s="83"/>
      <c r="AE266" s="83"/>
      <c r="AF266" s="83"/>
      <c r="AG266" s="83"/>
    </row>
    <row r="267" spans="1:33" ht="15.75" customHeight="1" x14ac:dyDescent="0.2">
      <c r="A267" s="83"/>
      <c r="B267" s="83"/>
      <c r="C267" s="83"/>
      <c r="D267" s="83"/>
      <c r="E267" s="109"/>
      <c r="F267" s="84"/>
      <c r="G267" s="84"/>
      <c r="H267" s="84"/>
      <c r="I267" s="84"/>
      <c r="J267" s="84"/>
      <c r="K267" s="84"/>
      <c r="L267" s="84"/>
      <c r="M267" s="84"/>
      <c r="N267" s="84"/>
      <c r="O267" s="83"/>
      <c r="P267" s="83"/>
      <c r="Q267" s="83"/>
      <c r="R267" s="83"/>
      <c r="S267" s="83"/>
      <c r="T267" s="83"/>
      <c r="U267" s="83"/>
      <c r="V267" s="83"/>
      <c r="W267" s="83"/>
      <c r="X267" s="83"/>
      <c r="Y267" s="83"/>
      <c r="Z267" s="83"/>
      <c r="AA267" s="83"/>
      <c r="AB267" s="83"/>
      <c r="AC267" s="83"/>
      <c r="AD267" s="83"/>
      <c r="AE267" s="83"/>
      <c r="AF267" s="83"/>
      <c r="AG267" s="83"/>
    </row>
    <row r="268" spans="1:33" ht="15.75" customHeight="1" x14ac:dyDescent="0.2">
      <c r="A268" s="83"/>
      <c r="B268" s="83"/>
      <c r="C268" s="83"/>
      <c r="D268" s="83"/>
      <c r="E268" s="109"/>
      <c r="F268" s="84"/>
      <c r="G268" s="84"/>
      <c r="H268" s="84"/>
      <c r="I268" s="84"/>
      <c r="J268" s="84"/>
      <c r="K268" s="84"/>
      <c r="L268" s="84"/>
      <c r="M268" s="84"/>
      <c r="N268" s="84"/>
      <c r="O268" s="83"/>
      <c r="P268" s="83"/>
      <c r="Q268" s="83"/>
      <c r="R268" s="83"/>
      <c r="S268" s="83"/>
      <c r="T268" s="83"/>
      <c r="U268" s="83"/>
      <c r="V268" s="83"/>
      <c r="W268" s="83"/>
      <c r="X268" s="83"/>
      <c r="Y268" s="83"/>
      <c r="Z268" s="83"/>
      <c r="AA268" s="83"/>
      <c r="AB268" s="83"/>
      <c r="AC268" s="83"/>
      <c r="AD268" s="83"/>
      <c r="AE268" s="83"/>
      <c r="AF268" s="83"/>
      <c r="AG268" s="83"/>
    </row>
    <row r="269" spans="1:33" ht="15.75" customHeight="1" x14ac:dyDescent="0.2">
      <c r="A269" s="83"/>
      <c r="B269" s="83"/>
      <c r="C269" s="83"/>
      <c r="D269" s="83"/>
      <c r="E269" s="109"/>
      <c r="F269" s="84"/>
      <c r="G269" s="84"/>
      <c r="H269" s="84"/>
      <c r="I269" s="84"/>
      <c r="J269" s="84"/>
      <c r="K269" s="84"/>
      <c r="L269" s="84"/>
      <c r="M269" s="84"/>
      <c r="N269" s="84"/>
      <c r="O269" s="83"/>
      <c r="P269" s="83"/>
      <c r="Q269" s="83"/>
      <c r="R269" s="83"/>
      <c r="S269" s="83"/>
      <c r="T269" s="83"/>
      <c r="U269" s="83"/>
      <c r="V269" s="83"/>
      <c r="W269" s="83"/>
      <c r="X269" s="83"/>
      <c r="Y269" s="83"/>
      <c r="Z269" s="83"/>
      <c r="AA269" s="83"/>
      <c r="AB269" s="83"/>
      <c r="AC269" s="83"/>
      <c r="AD269" s="83"/>
      <c r="AE269" s="83"/>
      <c r="AF269" s="83"/>
      <c r="AG269" s="83"/>
    </row>
    <row r="270" spans="1:33" ht="15.75" customHeight="1" x14ac:dyDescent="0.2">
      <c r="A270" s="83"/>
      <c r="B270" s="83"/>
      <c r="C270" s="83"/>
      <c r="D270" s="83"/>
      <c r="E270" s="109"/>
      <c r="F270" s="84"/>
      <c r="G270" s="84"/>
      <c r="H270" s="84"/>
      <c r="I270" s="84"/>
      <c r="J270" s="84"/>
      <c r="K270" s="84"/>
      <c r="L270" s="84"/>
      <c r="M270" s="84"/>
      <c r="N270" s="84"/>
      <c r="O270" s="83"/>
      <c r="P270" s="83"/>
      <c r="Q270" s="83"/>
      <c r="R270" s="83"/>
      <c r="S270" s="83"/>
      <c r="T270" s="83"/>
      <c r="U270" s="83"/>
      <c r="V270" s="83"/>
      <c r="W270" s="83"/>
      <c r="X270" s="83"/>
      <c r="Y270" s="83"/>
      <c r="Z270" s="83"/>
      <c r="AA270" s="83"/>
      <c r="AB270" s="83"/>
      <c r="AC270" s="83"/>
      <c r="AD270" s="83"/>
      <c r="AE270" s="83"/>
      <c r="AF270" s="83"/>
      <c r="AG270" s="83"/>
    </row>
    <row r="271" spans="1:33" ht="15.75" customHeight="1" x14ac:dyDescent="0.2">
      <c r="A271" s="83"/>
      <c r="B271" s="83"/>
      <c r="C271" s="83"/>
      <c r="D271" s="83"/>
      <c r="E271" s="109"/>
      <c r="F271" s="84"/>
      <c r="G271" s="84"/>
      <c r="H271" s="84"/>
      <c r="I271" s="84"/>
      <c r="J271" s="84"/>
      <c r="K271" s="84"/>
      <c r="L271" s="84"/>
      <c r="M271" s="84"/>
      <c r="N271" s="84"/>
      <c r="O271" s="83"/>
      <c r="P271" s="83"/>
      <c r="Q271" s="83"/>
      <c r="R271" s="83"/>
      <c r="S271" s="83"/>
      <c r="T271" s="83"/>
      <c r="U271" s="83"/>
      <c r="V271" s="83"/>
      <c r="W271" s="83"/>
      <c r="X271" s="83"/>
      <c r="Y271" s="83"/>
      <c r="Z271" s="83"/>
      <c r="AA271" s="83"/>
      <c r="AB271" s="83"/>
      <c r="AC271" s="83"/>
      <c r="AD271" s="83"/>
      <c r="AE271" s="83"/>
      <c r="AF271" s="83"/>
      <c r="AG271" s="83"/>
    </row>
    <row r="272" spans="1:33" ht="15.75" customHeight="1" x14ac:dyDescent="0.2">
      <c r="A272" s="83"/>
      <c r="B272" s="83"/>
      <c r="C272" s="83"/>
      <c r="D272" s="83"/>
      <c r="E272" s="109"/>
      <c r="F272" s="84"/>
      <c r="G272" s="84"/>
      <c r="H272" s="84"/>
      <c r="I272" s="84"/>
      <c r="J272" s="84"/>
      <c r="K272" s="84"/>
      <c r="L272" s="84"/>
      <c r="M272" s="84"/>
      <c r="N272" s="84"/>
      <c r="O272" s="83"/>
      <c r="P272" s="83"/>
      <c r="Q272" s="83"/>
      <c r="R272" s="83"/>
      <c r="S272" s="83"/>
      <c r="T272" s="83"/>
      <c r="U272" s="83"/>
      <c r="V272" s="83"/>
      <c r="W272" s="83"/>
      <c r="X272" s="83"/>
      <c r="Y272" s="83"/>
      <c r="Z272" s="83"/>
      <c r="AA272" s="83"/>
      <c r="AB272" s="83"/>
      <c r="AC272" s="83"/>
      <c r="AD272" s="83"/>
      <c r="AE272" s="83"/>
      <c r="AF272" s="83"/>
      <c r="AG272" s="83"/>
    </row>
    <row r="273" spans="1:33" ht="15.75" customHeight="1" x14ac:dyDescent="0.2">
      <c r="A273" s="83"/>
      <c r="B273" s="83"/>
      <c r="C273" s="83"/>
      <c r="D273" s="83"/>
      <c r="E273" s="109"/>
      <c r="F273" s="84"/>
      <c r="G273" s="84"/>
      <c r="H273" s="84"/>
      <c r="I273" s="84"/>
      <c r="J273" s="84"/>
      <c r="K273" s="84"/>
      <c r="L273" s="84"/>
      <c r="M273" s="84"/>
      <c r="N273" s="84"/>
      <c r="O273" s="83"/>
      <c r="P273" s="83"/>
      <c r="Q273" s="83"/>
      <c r="R273" s="83"/>
      <c r="S273" s="83"/>
      <c r="T273" s="83"/>
      <c r="U273" s="83"/>
      <c r="V273" s="83"/>
      <c r="W273" s="83"/>
      <c r="X273" s="83"/>
      <c r="Y273" s="83"/>
      <c r="Z273" s="83"/>
      <c r="AA273" s="83"/>
      <c r="AB273" s="83"/>
      <c r="AC273" s="83"/>
      <c r="AD273" s="83"/>
      <c r="AE273" s="83"/>
      <c r="AF273" s="83"/>
      <c r="AG273" s="83"/>
    </row>
    <row r="274" spans="1:33" ht="15.75" customHeight="1" x14ac:dyDescent="0.2">
      <c r="A274" s="83"/>
      <c r="B274" s="83"/>
      <c r="C274" s="83"/>
      <c r="D274" s="83"/>
      <c r="E274" s="109"/>
      <c r="F274" s="84"/>
      <c r="G274" s="84"/>
      <c r="H274" s="84"/>
      <c r="I274" s="84"/>
      <c r="J274" s="84"/>
      <c r="K274" s="84"/>
      <c r="L274" s="84"/>
      <c r="M274" s="84"/>
      <c r="N274" s="84"/>
      <c r="O274" s="83"/>
      <c r="P274" s="83"/>
      <c r="Q274" s="83"/>
      <c r="R274" s="83"/>
      <c r="S274" s="83"/>
      <c r="T274" s="83"/>
      <c r="U274" s="83"/>
      <c r="V274" s="83"/>
      <c r="W274" s="83"/>
      <c r="X274" s="83"/>
      <c r="Y274" s="83"/>
      <c r="Z274" s="83"/>
      <c r="AA274" s="83"/>
      <c r="AB274" s="83"/>
      <c r="AC274" s="83"/>
      <c r="AD274" s="83"/>
      <c r="AE274" s="83"/>
      <c r="AF274" s="83"/>
      <c r="AG274" s="83"/>
    </row>
    <row r="275" spans="1:33" ht="15.75" customHeight="1" x14ac:dyDescent="0.2">
      <c r="A275" s="83"/>
      <c r="B275" s="83"/>
      <c r="C275" s="83"/>
      <c r="D275" s="83"/>
      <c r="E275" s="109"/>
      <c r="F275" s="84"/>
      <c r="G275" s="84"/>
      <c r="H275" s="84"/>
      <c r="I275" s="84"/>
      <c r="J275" s="84"/>
      <c r="K275" s="84"/>
      <c r="L275" s="84"/>
      <c r="M275" s="84"/>
      <c r="N275" s="84"/>
      <c r="O275" s="83"/>
      <c r="P275" s="83"/>
      <c r="Q275" s="83"/>
      <c r="R275" s="83"/>
      <c r="S275" s="83"/>
      <c r="T275" s="83"/>
      <c r="U275" s="83"/>
      <c r="V275" s="83"/>
      <c r="W275" s="83"/>
      <c r="X275" s="83"/>
      <c r="Y275" s="83"/>
      <c r="Z275" s="83"/>
      <c r="AA275" s="83"/>
      <c r="AB275" s="83"/>
      <c r="AC275" s="83"/>
      <c r="AD275" s="83"/>
      <c r="AE275" s="83"/>
      <c r="AF275" s="83"/>
      <c r="AG275" s="83"/>
    </row>
    <row r="276" spans="1:33" ht="15.75" customHeight="1" x14ac:dyDescent="0.2">
      <c r="A276" s="83"/>
      <c r="B276" s="83"/>
      <c r="C276" s="83"/>
      <c r="D276" s="83"/>
      <c r="E276" s="109"/>
      <c r="F276" s="84"/>
      <c r="G276" s="84"/>
      <c r="H276" s="84"/>
      <c r="I276" s="84"/>
      <c r="J276" s="84"/>
      <c r="K276" s="84"/>
      <c r="L276" s="84"/>
      <c r="M276" s="84"/>
      <c r="N276" s="84"/>
      <c r="O276" s="83"/>
      <c r="P276" s="83"/>
      <c r="Q276" s="83"/>
      <c r="R276" s="83"/>
      <c r="S276" s="83"/>
      <c r="T276" s="83"/>
      <c r="U276" s="83"/>
      <c r="V276" s="83"/>
      <c r="W276" s="83"/>
      <c r="X276" s="83"/>
      <c r="Y276" s="83"/>
      <c r="Z276" s="83"/>
      <c r="AA276" s="83"/>
      <c r="AB276" s="83"/>
      <c r="AC276" s="83"/>
      <c r="AD276" s="83"/>
      <c r="AE276" s="83"/>
      <c r="AF276" s="83"/>
      <c r="AG276" s="83"/>
    </row>
    <row r="277" spans="1:33" ht="15.75" customHeight="1" x14ac:dyDescent="0.2">
      <c r="A277" s="83"/>
      <c r="B277" s="83"/>
      <c r="C277" s="83"/>
      <c r="D277" s="83"/>
      <c r="E277" s="109"/>
      <c r="F277" s="84"/>
      <c r="G277" s="84"/>
      <c r="H277" s="84"/>
      <c r="I277" s="84"/>
      <c r="J277" s="84"/>
      <c r="K277" s="84"/>
      <c r="L277" s="84"/>
      <c r="M277" s="84"/>
      <c r="N277" s="84"/>
      <c r="O277" s="83"/>
      <c r="P277" s="83"/>
      <c r="Q277" s="83"/>
      <c r="R277" s="83"/>
      <c r="S277" s="83"/>
      <c r="T277" s="83"/>
      <c r="U277" s="83"/>
      <c r="V277" s="83"/>
      <c r="W277" s="83"/>
      <c r="X277" s="83"/>
      <c r="Y277" s="83"/>
      <c r="Z277" s="83"/>
      <c r="AA277" s="83"/>
      <c r="AB277" s="83"/>
      <c r="AC277" s="83"/>
      <c r="AD277" s="83"/>
      <c r="AE277" s="83"/>
      <c r="AF277" s="83"/>
      <c r="AG277" s="83"/>
    </row>
    <row r="278" spans="1:33" ht="15.75" customHeight="1" x14ac:dyDescent="0.2">
      <c r="A278" s="83"/>
      <c r="B278" s="83"/>
      <c r="C278" s="83"/>
      <c r="D278" s="83"/>
      <c r="E278" s="109"/>
      <c r="F278" s="84"/>
      <c r="G278" s="84"/>
      <c r="H278" s="84"/>
      <c r="I278" s="84"/>
      <c r="J278" s="84"/>
      <c r="K278" s="84"/>
      <c r="L278" s="84"/>
      <c r="M278" s="84"/>
      <c r="N278" s="84"/>
      <c r="O278" s="83"/>
      <c r="P278" s="83"/>
      <c r="Q278" s="83"/>
      <c r="R278" s="83"/>
      <c r="S278" s="83"/>
      <c r="T278" s="83"/>
      <c r="U278" s="83"/>
      <c r="V278" s="83"/>
      <c r="W278" s="83"/>
      <c r="X278" s="83"/>
      <c r="Y278" s="83"/>
      <c r="Z278" s="83"/>
      <c r="AA278" s="83"/>
      <c r="AB278" s="83"/>
      <c r="AC278" s="83"/>
      <c r="AD278" s="83"/>
      <c r="AE278" s="83"/>
      <c r="AF278" s="83"/>
      <c r="AG278" s="83"/>
    </row>
    <row r="279" spans="1:33" ht="15.75" customHeight="1" x14ac:dyDescent="0.2">
      <c r="A279" s="83"/>
      <c r="B279" s="83"/>
      <c r="C279" s="83"/>
      <c r="D279" s="83"/>
      <c r="E279" s="109"/>
      <c r="F279" s="84"/>
      <c r="G279" s="84"/>
      <c r="H279" s="84"/>
      <c r="I279" s="84"/>
      <c r="J279" s="84"/>
      <c r="K279" s="84"/>
      <c r="L279" s="84"/>
      <c r="M279" s="84"/>
      <c r="N279" s="84"/>
      <c r="O279" s="83"/>
      <c r="P279" s="83"/>
      <c r="Q279" s="83"/>
      <c r="R279" s="83"/>
      <c r="S279" s="83"/>
      <c r="T279" s="83"/>
      <c r="U279" s="83"/>
      <c r="V279" s="83"/>
      <c r="W279" s="83"/>
      <c r="X279" s="83"/>
      <c r="Y279" s="83"/>
      <c r="Z279" s="83"/>
      <c r="AA279" s="83"/>
      <c r="AB279" s="83"/>
      <c r="AC279" s="83"/>
      <c r="AD279" s="83"/>
      <c r="AE279" s="83"/>
      <c r="AF279" s="83"/>
      <c r="AG279" s="83"/>
    </row>
    <row r="280" spans="1:33" ht="15.75" customHeight="1" x14ac:dyDescent="0.2">
      <c r="A280" s="83"/>
      <c r="B280" s="83"/>
      <c r="C280" s="83"/>
      <c r="D280" s="83"/>
      <c r="E280" s="109"/>
      <c r="F280" s="84"/>
      <c r="G280" s="84"/>
      <c r="H280" s="84"/>
      <c r="I280" s="84"/>
      <c r="J280" s="84"/>
      <c r="K280" s="84"/>
      <c r="L280" s="84"/>
      <c r="M280" s="84"/>
      <c r="N280" s="84"/>
      <c r="O280" s="83"/>
      <c r="P280" s="83"/>
      <c r="Q280" s="83"/>
      <c r="R280" s="83"/>
      <c r="S280" s="83"/>
      <c r="T280" s="83"/>
      <c r="U280" s="83"/>
      <c r="V280" s="83"/>
      <c r="W280" s="83"/>
      <c r="X280" s="83"/>
      <c r="Y280" s="83"/>
      <c r="Z280" s="83"/>
      <c r="AA280" s="83"/>
      <c r="AB280" s="83"/>
      <c r="AC280" s="83"/>
      <c r="AD280" s="83"/>
      <c r="AE280" s="83"/>
      <c r="AF280" s="83"/>
      <c r="AG280" s="83"/>
    </row>
    <row r="281" spans="1:33" ht="15.75" customHeight="1" x14ac:dyDescent="0.2">
      <c r="A281" s="83"/>
      <c r="B281" s="83"/>
      <c r="C281" s="83"/>
      <c r="D281" s="83"/>
      <c r="E281" s="109"/>
      <c r="F281" s="84"/>
      <c r="G281" s="84"/>
      <c r="H281" s="84"/>
      <c r="I281" s="84"/>
      <c r="J281" s="84"/>
      <c r="K281" s="84"/>
      <c r="L281" s="84"/>
      <c r="M281" s="84"/>
      <c r="N281" s="84"/>
      <c r="O281" s="83"/>
      <c r="P281" s="83"/>
      <c r="Q281" s="83"/>
      <c r="R281" s="83"/>
      <c r="S281" s="83"/>
      <c r="T281" s="83"/>
      <c r="U281" s="83"/>
      <c r="V281" s="83"/>
      <c r="W281" s="83"/>
      <c r="X281" s="83"/>
      <c r="Y281" s="83"/>
      <c r="Z281" s="83"/>
      <c r="AA281" s="83"/>
      <c r="AB281" s="83"/>
      <c r="AC281" s="83"/>
      <c r="AD281" s="83"/>
      <c r="AE281" s="83"/>
      <c r="AF281" s="83"/>
      <c r="AG281" s="83"/>
    </row>
    <row r="282" spans="1:33" ht="15.75" customHeight="1" x14ac:dyDescent="0.2">
      <c r="A282" s="83"/>
      <c r="B282" s="83"/>
      <c r="C282" s="83"/>
      <c r="D282" s="83"/>
      <c r="E282" s="109"/>
      <c r="F282" s="84"/>
      <c r="G282" s="84"/>
      <c r="H282" s="84"/>
      <c r="I282" s="84"/>
      <c r="J282" s="84"/>
      <c r="K282" s="84"/>
      <c r="L282" s="84"/>
      <c r="M282" s="84"/>
      <c r="N282" s="84"/>
      <c r="O282" s="83"/>
      <c r="P282" s="83"/>
      <c r="Q282" s="83"/>
      <c r="R282" s="83"/>
      <c r="S282" s="83"/>
      <c r="T282" s="83"/>
      <c r="U282" s="83"/>
      <c r="V282" s="83"/>
      <c r="W282" s="83"/>
      <c r="X282" s="83"/>
      <c r="Y282" s="83"/>
      <c r="Z282" s="83"/>
      <c r="AA282" s="83"/>
      <c r="AB282" s="83"/>
      <c r="AC282" s="83"/>
      <c r="AD282" s="83"/>
      <c r="AE282" s="83"/>
      <c r="AF282" s="83"/>
      <c r="AG282" s="83"/>
    </row>
    <row r="283" spans="1:33" ht="15.75" customHeight="1" x14ac:dyDescent="0.2">
      <c r="A283" s="83"/>
      <c r="B283" s="83"/>
      <c r="C283" s="83"/>
      <c r="D283" s="83"/>
      <c r="E283" s="109"/>
      <c r="F283" s="84"/>
      <c r="G283" s="84"/>
      <c r="H283" s="84"/>
      <c r="I283" s="84"/>
      <c r="J283" s="84"/>
      <c r="K283" s="84"/>
      <c r="L283" s="84"/>
      <c r="M283" s="84"/>
      <c r="N283" s="84"/>
      <c r="O283" s="83"/>
      <c r="P283" s="83"/>
      <c r="Q283" s="83"/>
      <c r="R283" s="83"/>
      <c r="S283" s="83"/>
      <c r="T283" s="83"/>
      <c r="U283" s="83"/>
      <c r="V283" s="83"/>
      <c r="W283" s="83"/>
      <c r="X283" s="83"/>
      <c r="Y283" s="83"/>
      <c r="Z283" s="83"/>
      <c r="AA283" s="83"/>
      <c r="AB283" s="83"/>
      <c r="AC283" s="83"/>
      <c r="AD283" s="83"/>
      <c r="AE283" s="83"/>
      <c r="AF283" s="83"/>
      <c r="AG283" s="83"/>
    </row>
    <row r="284" spans="1:33" ht="15.75" customHeight="1" x14ac:dyDescent="0.2">
      <c r="A284" s="83"/>
      <c r="B284" s="83"/>
      <c r="C284" s="83"/>
      <c r="D284" s="83"/>
      <c r="E284" s="109"/>
      <c r="F284" s="84"/>
      <c r="G284" s="84"/>
      <c r="H284" s="84"/>
      <c r="I284" s="84"/>
      <c r="J284" s="84"/>
      <c r="K284" s="84"/>
      <c r="L284" s="84"/>
      <c r="M284" s="84"/>
      <c r="N284" s="84"/>
      <c r="O284" s="83"/>
      <c r="P284" s="83"/>
      <c r="Q284" s="83"/>
      <c r="R284" s="83"/>
      <c r="S284" s="83"/>
      <c r="T284" s="83"/>
      <c r="U284" s="83"/>
      <c r="V284" s="83"/>
      <c r="W284" s="83"/>
      <c r="X284" s="83"/>
      <c r="Y284" s="83"/>
      <c r="Z284" s="83"/>
      <c r="AA284" s="83"/>
      <c r="AB284" s="83"/>
      <c r="AC284" s="83"/>
      <c r="AD284" s="83"/>
      <c r="AE284" s="83"/>
      <c r="AF284" s="83"/>
      <c r="AG284" s="83"/>
    </row>
    <row r="285" spans="1:33" ht="15.75" customHeight="1" x14ac:dyDescent="0.2">
      <c r="A285" s="83"/>
      <c r="B285" s="83"/>
      <c r="C285" s="83"/>
      <c r="D285" s="83"/>
      <c r="E285" s="109"/>
      <c r="F285" s="84"/>
      <c r="G285" s="84"/>
      <c r="H285" s="84"/>
      <c r="I285" s="84"/>
      <c r="J285" s="84"/>
      <c r="K285" s="84"/>
      <c r="L285" s="84"/>
      <c r="M285" s="84"/>
      <c r="N285" s="84"/>
      <c r="O285" s="83"/>
      <c r="P285" s="83"/>
      <c r="Q285" s="83"/>
      <c r="R285" s="83"/>
      <c r="S285" s="83"/>
      <c r="T285" s="83"/>
      <c r="U285" s="83"/>
      <c r="V285" s="83"/>
      <c r="W285" s="83"/>
      <c r="X285" s="83"/>
      <c r="Y285" s="83"/>
      <c r="Z285" s="83"/>
      <c r="AA285" s="83"/>
      <c r="AB285" s="83"/>
      <c r="AC285" s="83"/>
      <c r="AD285" s="83"/>
      <c r="AE285" s="83"/>
      <c r="AF285" s="83"/>
      <c r="AG285" s="83"/>
    </row>
    <row r="286" spans="1:33" ht="15.75" customHeight="1" x14ac:dyDescent="0.2">
      <c r="A286" s="83"/>
      <c r="B286" s="83"/>
      <c r="C286" s="83"/>
      <c r="D286" s="83"/>
      <c r="E286" s="109"/>
      <c r="F286" s="84"/>
      <c r="G286" s="84"/>
      <c r="H286" s="84"/>
      <c r="I286" s="84"/>
      <c r="J286" s="84"/>
      <c r="K286" s="84"/>
      <c r="L286" s="84"/>
      <c r="M286" s="84"/>
      <c r="N286" s="84"/>
      <c r="O286" s="83"/>
      <c r="P286" s="83"/>
      <c r="Q286" s="83"/>
      <c r="R286" s="83"/>
      <c r="S286" s="83"/>
      <c r="T286" s="83"/>
      <c r="U286" s="83"/>
      <c r="V286" s="83"/>
      <c r="W286" s="83"/>
      <c r="X286" s="83"/>
      <c r="Y286" s="83"/>
      <c r="Z286" s="83"/>
      <c r="AA286" s="83"/>
      <c r="AB286" s="83"/>
      <c r="AC286" s="83"/>
      <c r="AD286" s="83"/>
      <c r="AE286" s="83"/>
      <c r="AF286" s="83"/>
      <c r="AG286" s="83"/>
    </row>
    <row r="287" spans="1:33" ht="15.75" customHeight="1" x14ac:dyDescent="0.2">
      <c r="A287" s="83"/>
      <c r="B287" s="83"/>
      <c r="C287" s="83"/>
      <c r="D287" s="83"/>
      <c r="E287" s="109"/>
      <c r="F287" s="84"/>
      <c r="G287" s="84"/>
      <c r="H287" s="84"/>
      <c r="I287" s="84"/>
      <c r="J287" s="84"/>
      <c r="K287" s="84"/>
      <c r="L287" s="84"/>
      <c r="M287" s="84"/>
      <c r="N287" s="84"/>
      <c r="O287" s="83"/>
      <c r="P287" s="83"/>
      <c r="Q287" s="83"/>
      <c r="R287" s="83"/>
      <c r="S287" s="83"/>
      <c r="T287" s="83"/>
      <c r="U287" s="83"/>
      <c r="V287" s="83"/>
      <c r="W287" s="83"/>
      <c r="X287" s="83"/>
      <c r="Y287" s="83"/>
      <c r="Z287" s="83"/>
      <c r="AA287" s="83"/>
      <c r="AB287" s="83"/>
      <c r="AC287" s="83"/>
      <c r="AD287" s="83"/>
      <c r="AE287" s="83"/>
      <c r="AF287" s="83"/>
      <c r="AG287" s="83"/>
    </row>
    <row r="288" spans="1:33" ht="15.75" customHeight="1" x14ac:dyDescent="0.2">
      <c r="A288" s="83"/>
      <c r="B288" s="83"/>
      <c r="C288" s="83"/>
      <c r="D288" s="83"/>
      <c r="E288" s="109"/>
      <c r="F288" s="84"/>
      <c r="G288" s="84"/>
      <c r="H288" s="84"/>
      <c r="I288" s="84"/>
      <c r="J288" s="84"/>
      <c r="K288" s="84"/>
      <c r="L288" s="84"/>
      <c r="M288" s="84"/>
      <c r="N288" s="84"/>
      <c r="O288" s="83"/>
      <c r="P288" s="83"/>
      <c r="Q288" s="83"/>
      <c r="R288" s="83"/>
      <c r="S288" s="83"/>
      <c r="T288" s="83"/>
      <c r="U288" s="83"/>
      <c r="V288" s="83"/>
      <c r="W288" s="83"/>
      <c r="X288" s="83"/>
      <c r="Y288" s="83"/>
      <c r="Z288" s="83"/>
      <c r="AA288" s="83"/>
      <c r="AB288" s="83"/>
      <c r="AC288" s="83"/>
      <c r="AD288" s="83"/>
      <c r="AE288" s="83"/>
      <c r="AF288" s="83"/>
      <c r="AG288" s="83"/>
    </row>
    <row r="289" spans="1:33" ht="15.75" customHeight="1" x14ac:dyDescent="0.2">
      <c r="A289" s="83"/>
      <c r="B289" s="83"/>
      <c r="C289" s="83"/>
      <c r="D289" s="83"/>
      <c r="E289" s="109"/>
      <c r="F289" s="84"/>
      <c r="G289" s="84"/>
      <c r="H289" s="84"/>
      <c r="I289" s="84"/>
      <c r="J289" s="84"/>
      <c r="K289" s="84"/>
      <c r="L289" s="84"/>
      <c r="M289" s="84"/>
      <c r="N289" s="84"/>
      <c r="O289" s="83"/>
      <c r="P289" s="83"/>
      <c r="Q289" s="83"/>
      <c r="R289" s="83"/>
      <c r="S289" s="83"/>
      <c r="T289" s="83"/>
      <c r="U289" s="83"/>
      <c r="V289" s="83"/>
      <c r="W289" s="83"/>
      <c r="X289" s="83"/>
      <c r="Y289" s="83"/>
      <c r="Z289" s="83"/>
      <c r="AA289" s="83"/>
      <c r="AB289" s="83"/>
      <c r="AC289" s="83"/>
      <c r="AD289" s="83"/>
      <c r="AE289" s="83"/>
      <c r="AF289" s="83"/>
      <c r="AG289" s="83"/>
    </row>
    <row r="290" spans="1:33" ht="15.75" customHeight="1" x14ac:dyDescent="0.2">
      <c r="A290" s="83"/>
      <c r="B290" s="83"/>
      <c r="C290" s="83"/>
      <c r="D290" s="83"/>
      <c r="E290" s="109"/>
      <c r="F290" s="84"/>
      <c r="G290" s="84"/>
      <c r="H290" s="84"/>
      <c r="I290" s="84"/>
      <c r="J290" s="84"/>
      <c r="K290" s="84"/>
      <c r="L290" s="84"/>
      <c r="M290" s="84"/>
      <c r="N290" s="84"/>
      <c r="O290" s="83"/>
      <c r="P290" s="83"/>
      <c r="Q290" s="83"/>
      <c r="R290" s="83"/>
      <c r="S290" s="83"/>
      <c r="T290" s="83"/>
      <c r="U290" s="83"/>
      <c r="V290" s="83"/>
      <c r="W290" s="83"/>
      <c r="X290" s="83"/>
      <c r="Y290" s="83"/>
      <c r="Z290" s="83"/>
      <c r="AA290" s="83"/>
      <c r="AB290" s="83"/>
      <c r="AC290" s="83"/>
      <c r="AD290" s="83"/>
      <c r="AE290" s="83"/>
      <c r="AF290" s="83"/>
      <c r="AG290" s="83"/>
    </row>
    <row r="291" spans="1:33" ht="15.75" customHeight="1" x14ac:dyDescent="0.2">
      <c r="A291" s="83"/>
      <c r="B291" s="83"/>
      <c r="C291" s="83"/>
      <c r="D291" s="83"/>
      <c r="E291" s="109"/>
      <c r="F291" s="84"/>
      <c r="G291" s="84"/>
      <c r="H291" s="84"/>
      <c r="I291" s="84"/>
      <c r="J291" s="84"/>
      <c r="K291" s="84"/>
      <c r="L291" s="84"/>
      <c r="M291" s="84"/>
      <c r="N291" s="84"/>
      <c r="O291" s="83"/>
      <c r="P291" s="83"/>
      <c r="Q291" s="83"/>
      <c r="R291" s="83"/>
      <c r="S291" s="83"/>
      <c r="T291" s="83"/>
      <c r="U291" s="83"/>
      <c r="V291" s="83"/>
      <c r="W291" s="83"/>
      <c r="X291" s="83"/>
      <c r="Y291" s="83"/>
      <c r="Z291" s="83"/>
      <c r="AA291" s="83"/>
      <c r="AB291" s="83"/>
      <c r="AC291" s="83"/>
      <c r="AD291" s="83"/>
      <c r="AE291" s="83"/>
      <c r="AF291" s="83"/>
      <c r="AG291" s="83"/>
    </row>
    <row r="292" spans="1:33" ht="15.75" customHeight="1" x14ac:dyDescent="0.2">
      <c r="A292" s="83"/>
      <c r="B292" s="83"/>
      <c r="C292" s="83"/>
      <c r="D292" s="83"/>
      <c r="E292" s="109"/>
      <c r="F292" s="84"/>
      <c r="G292" s="84"/>
      <c r="H292" s="84"/>
      <c r="I292" s="84"/>
      <c r="J292" s="84"/>
      <c r="K292" s="84"/>
      <c r="L292" s="84"/>
      <c r="M292" s="84"/>
      <c r="N292" s="84"/>
      <c r="O292" s="83"/>
      <c r="P292" s="83"/>
      <c r="Q292" s="83"/>
      <c r="R292" s="83"/>
      <c r="S292" s="83"/>
      <c r="T292" s="83"/>
      <c r="U292" s="83"/>
      <c r="V292" s="83"/>
      <c r="W292" s="83"/>
      <c r="X292" s="83"/>
      <c r="Y292" s="83"/>
      <c r="Z292" s="83"/>
      <c r="AA292" s="83"/>
      <c r="AB292" s="83"/>
      <c r="AC292" s="83"/>
      <c r="AD292" s="83"/>
      <c r="AE292" s="83"/>
      <c r="AF292" s="83"/>
      <c r="AG292" s="83"/>
    </row>
    <row r="293" spans="1:33" ht="15.75" customHeight="1" x14ac:dyDescent="0.2">
      <c r="A293" s="83"/>
      <c r="B293" s="83"/>
      <c r="C293" s="83"/>
      <c r="D293" s="83"/>
      <c r="E293" s="109"/>
      <c r="F293" s="84"/>
      <c r="G293" s="84"/>
      <c r="H293" s="84"/>
      <c r="I293" s="84"/>
      <c r="J293" s="84"/>
      <c r="K293" s="84"/>
      <c r="L293" s="84"/>
      <c r="M293" s="84"/>
      <c r="N293" s="84"/>
      <c r="O293" s="83"/>
      <c r="P293" s="83"/>
      <c r="Q293" s="83"/>
      <c r="R293" s="83"/>
      <c r="S293" s="83"/>
      <c r="T293" s="83"/>
      <c r="U293" s="83"/>
      <c r="V293" s="83"/>
      <c r="W293" s="83"/>
      <c r="X293" s="83"/>
      <c r="Y293" s="83"/>
      <c r="Z293" s="83"/>
      <c r="AA293" s="83"/>
      <c r="AB293" s="83"/>
      <c r="AC293" s="83"/>
      <c r="AD293" s="83"/>
      <c r="AE293" s="83"/>
      <c r="AF293" s="83"/>
      <c r="AG293" s="83"/>
    </row>
    <row r="294" spans="1:33" ht="15.75" customHeight="1" x14ac:dyDescent="0.2">
      <c r="A294" s="83"/>
      <c r="B294" s="83"/>
      <c r="C294" s="83"/>
      <c r="D294" s="83"/>
      <c r="E294" s="109"/>
      <c r="F294" s="84"/>
      <c r="G294" s="84"/>
      <c r="H294" s="84"/>
      <c r="I294" s="84"/>
      <c r="J294" s="84"/>
      <c r="K294" s="84"/>
      <c r="L294" s="84"/>
      <c r="M294" s="84"/>
      <c r="N294" s="84"/>
      <c r="O294" s="83"/>
      <c r="P294" s="83"/>
      <c r="Q294" s="83"/>
      <c r="R294" s="83"/>
      <c r="S294" s="83"/>
      <c r="T294" s="83"/>
      <c r="U294" s="83"/>
      <c r="V294" s="83"/>
      <c r="W294" s="83"/>
      <c r="X294" s="83"/>
      <c r="Y294" s="83"/>
      <c r="Z294" s="83"/>
      <c r="AA294" s="83"/>
      <c r="AB294" s="83"/>
      <c r="AC294" s="83"/>
      <c r="AD294" s="83"/>
      <c r="AE294" s="83"/>
      <c r="AF294" s="83"/>
      <c r="AG294" s="83"/>
    </row>
    <row r="295" spans="1:33" ht="15.75" customHeight="1" x14ac:dyDescent="0.2">
      <c r="A295" s="83"/>
      <c r="B295" s="83"/>
      <c r="C295" s="83"/>
      <c r="D295" s="83"/>
      <c r="E295" s="109"/>
      <c r="F295" s="84"/>
      <c r="G295" s="84"/>
      <c r="H295" s="84"/>
      <c r="I295" s="84"/>
      <c r="J295" s="84"/>
      <c r="K295" s="84"/>
      <c r="L295" s="84"/>
      <c r="M295" s="84"/>
      <c r="N295" s="84"/>
      <c r="O295" s="83"/>
      <c r="P295" s="83"/>
      <c r="Q295" s="83"/>
      <c r="R295" s="83"/>
      <c r="S295" s="83"/>
      <c r="T295" s="83"/>
      <c r="U295" s="83"/>
      <c r="V295" s="83"/>
      <c r="W295" s="83"/>
      <c r="X295" s="83"/>
      <c r="Y295" s="83"/>
      <c r="Z295" s="83"/>
      <c r="AA295" s="83"/>
      <c r="AB295" s="83"/>
      <c r="AC295" s="83"/>
      <c r="AD295" s="83"/>
      <c r="AE295" s="83"/>
      <c r="AF295" s="83"/>
      <c r="AG295" s="83"/>
    </row>
    <row r="296" spans="1:33" ht="15.75" customHeight="1" x14ac:dyDescent="0.2">
      <c r="A296" s="83"/>
      <c r="B296" s="83"/>
      <c r="C296" s="83"/>
      <c r="D296" s="83"/>
      <c r="E296" s="109"/>
      <c r="F296" s="84"/>
      <c r="G296" s="84"/>
      <c r="H296" s="84"/>
      <c r="I296" s="84"/>
      <c r="J296" s="84"/>
      <c r="K296" s="84"/>
      <c r="L296" s="84"/>
      <c r="M296" s="84"/>
      <c r="N296" s="84"/>
      <c r="O296" s="83"/>
      <c r="P296" s="83"/>
      <c r="Q296" s="83"/>
      <c r="R296" s="83"/>
      <c r="S296" s="83"/>
      <c r="T296" s="83"/>
      <c r="U296" s="83"/>
      <c r="V296" s="83"/>
      <c r="W296" s="83"/>
      <c r="X296" s="83"/>
      <c r="Y296" s="83"/>
      <c r="Z296" s="83"/>
      <c r="AA296" s="83"/>
      <c r="AB296" s="83"/>
      <c r="AC296" s="83"/>
      <c r="AD296" s="83"/>
      <c r="AE296" s="83"/>
      <c r="AF296" s="83"/>
      <c r="AG296" s="83"/>
    </row>
    <row r="297" spans="1:33" ht="15.75" customHeight="1" x14ac:dyDescent="0.2">
      <c r="A297" s="83"/>
      <c r="B297" s="83"/>
      <c r="C297" s="83"/>
      <c r="D297" s="83"/>
      <c r="E297" s="109"/>
      <c r="F297" s="84"/>
      <c r="G297" s="84"/>
      <c r="H297" s="84"/>
      <c r="I297" s="84"/>
      <c r="J297" s="84"/>
      <c r="K297" s="84"/>
      <c r="L297" s="84"/>
      <c r="M297" s="84"/>
      <c r="N297" s="84"/>
      <c r="O297" s="83"/>
      <c r="P297" s="83"/>
      <c r="Q297" s="83"/>
      <c r="R297" s="83"/>
      <c r="S297" s="83"/>
      <c r="T297" s="83"/>
      <c r="U297" s="83"/>
      <c r="V297" s="83"/>
      <c r="W297" s="83"/>
      <c r="X297" s="83"/>
      <c r="Y297" s="83"/>
      <c r="Z297" s="83"/>
      <c r="AA297" s="83"/>
      <c r="AB297" s="83"/>
      <c r="AC297" s="83"/>
      <c r="AD297" s="83"/>
      <c r="AE297" s="83"/>
      <c r="AF297" s="83"/>
      <c r="AG297" s="83"/>
    </row>
    <row r="298" spans="1:33" ht="15.75" customHeight="1" x14ac:dyDescent="0.2">
      <c r="A298" s="83"/>
      <c r="B298" s="83"/>
      <c r="C298" s="83"/>
      <c r="D298" s="83"/>
      <c r="E298" s="109"/>
      <c r="F298" s="84"/>
      <c r="G298" s="84"/>
      <c r="H298" s="84"/>
      <c r="I298" s="84"/>
      <c r="J298" s="84"/>
      <c r="K298" s="84"/>
      <c r="L298" s="84"/>
      <c r="M298" s="84"/>
      <c r="N298" s="84"/>
      <c r="O298" s="83"/>
      <c r="P298" s="83"/>
      <c r="Q298" s="83"/>
      <c r="R298" s="83"/>
      <c r="S298" s="83"/>
      <c r="T298" s="83"/>
      <c r="U298" s="83"/>
      <c r="V298" s="83"/>
      <c r="W298" s="83"/>
      <c r="X298" s="83"/>
      <c r="Y298" s="83"/>
      <c r="Z298" s="83"/>
      <c r="AA298" s="83"/>
      <c r="AB298" s="83"/>
      <c r="AC298" s="83"/>
      <c r="AD298" s="83"/>
      <c r="AE298" s="83"/>
      <c r="AF298" s="83"/>
      <c r="AG298" s="83"/>
    </row>
    <row r="299" spans="1:33" ht="15.75" customHeight="1" x14ac:dyDescent="0.2">
      <c r="A299" s="83"/>
      <c r="B299" s="83"/>
      <c r="C299" s="83"/>
      <c r="D299" s="83"/>
      <c r="E299" s="109"/>
      <c r="F299" s="84"/>
      <c r="G299" s="84"/>
      <c r="H299" s="84"/>
      <c r="I299" s="84"/>
      <c r="J299" s="84"/>
      <c r="K299" s="84"/>
      <c r="L299" s="84"/>
      <c r="M299" s="84"/>
      <c r="N299" s="84"/>
      <c r="O299" s="83"/>
      <c r="P299" s="83"/>
      <c r="Q299" s="83"/>
      <c r="R299" s="83"/>
      <c r="S299" s="83"/>
      <c r="T299" s="83"/>
      <c r="U299" s="83"/>
      <c r="V299" s="83"/>
      <c r="W299" s="83"/>
      <c r="X299" s="83"/>
      <c r="Y299" s="83"/>
      <c r="Z299" s="83"/>
      <c r="AA299" s="83"/>
      <c r="AB299" s="83"/>
      <c r="AC299" s="83"/>
      <c r="AD299" s="83"/>
      <c r="AE299" s="83"/>
      <c r="AF299" s="83"/>
      <c r="AG299" s="83"/>
    </row>
    <row r="300" spans="1:33" ht="15.75" customHeight="1" x14ac:dyDescent="0.2">
      <c r="A300" s="83"/>
      <c r="B300" s="83"/>
      <c r="C300" s="83"/>
      <c r="D300" s="83"/>
      <c r="E300" s="109"/>
      <c r="F300" s="84"/>
      <c r="G300" s="84"/>
      <c r="H300" s="84"/>
      <c r="I300" s="84"/>
      <c r="J300" s="84"/>
      <c r="K300" s="84"/>
      <c r="L300" s="84"/>
      <c r="M300" s="84"/>
      <c r="N300" s="84"/>
      <c r="O300" s="83"/>
      <c r="P300" s="83"/>
      <c r="Q300" s="83"/>
      <c r="R300" s="83"/>
      <c r="S300" s="83"/>
      <c r="T300" s="83"/>
      <c r="U300" s="83"/>
      <c r="V300" s="83"/>
      <c r="W300" s="83"/>
      <c r="X300" s="83"/>
      <c r="Y300" s="83"/>
      <c r="Z300" s="83"/>
      <c r="AA300" s="83"/>
      <c r="AB300" s="83"/>
      <c r="AC300" s="83"/>
      <c r="AD300" s="83"/>
      <c r="AE300" s="83"/>
      <c r="AF300" s="83"/>
      <c r="AG300" s="83"/>
    </row>
    <row r="301" spans="1:33" ht="15.75" customHeight="1" x14ac:dyDescent="0.2">
      <c r="A301" s="83"/>
      <c r="B301" s="83"/>
      <c r="C301" s="83"/>
      <c r="D301" s="83"/>
      <c r="E301" s="109"/>
      <c r="F301" s="84"/>
      <c r="G301" s="84"/>
      <c r="H301" s="84"/>
      <c r="I301" s="84"/>
      <c r="J301" s="84"/>
      <c r="K301" s="84"/>
      <c r="L301" s="84"/>
      <c r="M301" s="84"/>
      <c r="N301" s="84"/>
      <c r="O301" s="83"/>
      <c r="P301" s="83"/>
      <c r="Q301" s="83"/>
      <c r="R301" s="83"/>
      <c r="S301" s="83"/>
      <c r="T301" s="83"/>
      <c r="U301" s="83"/>
      <c r="V301" s="83"/>
      <c r="W301" s="83"/>
      <c r="X301" s="83"/>
      <c r="Y301" s="83"/>
      <c r="Z301" s="83"/>
      <c r="AA301" s="83"/>
      <c r="AB301" s="83"/>
      <c r="AC301" s="83"/>
      <c r="AD301" s="83"/>
      <c r="AE301" s="83"/>
      <c r="AF301" s="83"/>
      <c r="AG301" s="83"/>
    </row>
    <row r="302" spans="1:33" ht="15.75" customHeight="1" x14ac:dyDescent="0.2">
      <c r="A302" s="83"/>
      <c r="B302" s="83"/>
      <c r="C302" s="83"/>
      <c r="D302" s="83"/>
      <c r="E302" s="109"/>
      <c r="F302" s="84"/>
      <c r="G302" s="84"/>
      <c r="H302" s="84"/>
      <c r="I302" s="84"/>
      <c r="J302" s="84"/>
      <c r="K302" s="84"/>
      <c r="L302" s="84"/>
      <c r="M302" s="84"/>
      <c r="N302" s="84"/>
      <c r="O302" s="83"/>
      <c r="P302" s="83"/>
      <c r="Q302" s="83"/>
      <c r="R302" s="83"/>
      <c r="S302" s="83"/>
      <c r="T302" s="83"/>
      <c r="U302" s="83"/>
      <c r="V302" s="83"/>
      <c r="W302" s="83"/>
      <c r="X302" s="83"/>
      <c r="Y302" s="83"/>
      <c r="Z302" s="83"/>
      <c r="AA302" s="83"/>
      <c r="AB302" s="83"/>
      <c r="AC302" s="83"/>
      <c r="AD302" s="83"/>
      <c r="AE302" s="83"/>
      <c r="AF302" s="83"/>
      <c r="AG302" s="83"/>
    </row>
    <row r="303" spans="1:33" ht="15.75" customHeight="1" x14ac:dyDescent="0.2">
      <c r="A303" s="83"/>
      <c r="B303" s="83"/>
      <c r="C303" s="83"/>
      <c r="D303" s="83"/>
      <c r="E303" s="109"/>
      <c r="F303" s="84"/>
      <c r="G303" s="84"/>
      <c r="H303" s="84"/>
      <c r="I303" s="84"/>
      <c r="J303" s="84"/>
      <c r="K303" s="84"/>
      <c r="L303" s="84"/>
      <c r="M303" s="84"/>
      <c r="N303" s="84"/>
      <c r="O303" s="83"/>
      <c r="P303" s="83"/>
      <c r="Q303" s="83"/>
      <c r="R303" s="83"/>
      <c r="S303" s="83"/>
      <c r="T303" s="83"/>
      <c r="U303" s="83"/>
      <c r="V303" s="83"/>
      <c r="W303" s="83"/>
      <c r="X303" s="83"/>
      <c r="Y303" s="83"/>
      <c r="Z303" s="83"/>
      <c r="AA303" s="83"/>
      <c r="AB303" s="83"/>
      <c r="AC303" s="83"/>
      <c r="AD303" s="83"/>
      <c r="AE303" s="83"/>
      <c r="AF303" s="83"/>
      <c r="AG303" s="83"/>
    </row>
    <row r="304" spans="1:33" ht="15.75" customHeight="1" x14ac:dyDescent="0.2">
      <c r="A304" s="83"/>
      <c r="B304" s="83"/>
      <c r="C304" s="83"/>
      <c r="D304" s="83"/>
      <c r="E304" s="109"/>
      <c r="F304" s="84"/>
      <c r="G304" s="84"/>
      <c r="H304" s="84"/>
      <c r="I304" s="84"/>
      <c r="J304" s="84"/>
      <c r="K304" s="84"/>
      <c r="L304" s="84"/>
      <c r="M304" s="84"/>
      <c r="N304" s="84"/>
      <c r="O304" s="83"/>
      <c r="P304" s="83"/>
      <c r="Q304" s="83"/>
      <c r="R304" s="83"/>
      <c r="S304" s="83"/>
      <c r="T304" s="83"/>
      <c r="U304" s="83"/>
      <c r="V304" s="83"/>
      <c r="W304" s="83"/>
      <c r="X304" s="83"/>
      <c r="Y304" s="83"/>
      <c r="Z304" s="83"/>
      <c r="AA304" s="83"/>
      <c r="AB304" s="83"/>
      <c r="AC304" s="83"/>
      <c r="AD304" s="83"/>
      <c r="AE304" s="83"/>
      <c r="AF304" s="83"/>
      <c r="AG304" s="83"/>
    </row>
    <row r="305" spans="1:33" ht="15.75" customHeight="1" x14ac:dyDescent="0.2">
      <c r="A305" s="83"/>
      <c r="B305" s="83"/>
      <c r="C305" s="83"/>
      <c r="D305" s="83"/>
      <c r="E305" s="109"/>
      <c r="F305" s="84"/>
      <c r="G305" s="84"/>
      <c r="H305" s="84"/>
      <c r="I305" s="84"/>
      <c r="J305" s="84"/>
      <c r="K305" s="84"/>
      <c r="L305" s="84"/>
      <c r="M305" s="84"/>
      <c r="N305" s="84"/>
      <c r="O305" s="83"/>
      <c r="P305" s="83"/>
      <c r="Q305" s="83"/>
      <c r="R305" s="83"/>
      <c r="S305" s="83"/>
      <c r="T305" s="83"/>
      <c r="U305" s="83"/>
      <c r="V305" s="83"/>
      <c r="W305" s="83"/>
      <c r="X305" s="83"/>
      <c r="Y305" s="83"/>
      <c r="Z305" s="83"/>
      <c r="AA305" s="83"/>
      <c r="AB305" s="83"/>
      <c r="AC305" s="83"/>
      <c r="AD305" s="83"/>
      <c r="AE305" s="83"/>
      <c r="AF305" s="83"/>
      <c r="AG305" s="83"/>
    </row>
    <row r="306" spans="1:33" ht="15.75" customHeight="1" x14ac:dyDescent="0.2">
      <c r="A306" s="83"/>
      <c r="B306" s="83"/>
      <c r="C306" s="83"/>
      <c r="D306" s="83"/>
      <c r="E306" s="109"/>
      <c r="F306" s="84"/>
      <c r="G306" s="84"/>
      <c r="H306" s="84"/>
      <c r="I306" s="84"/>
      <c r="J306" s="84"/>
      <c r="K306" s="84"/>
      <c r="L306" s="84"/>
      <c r="M306" s="84"/>
      <c r="N306" s="84"/>
      <c r="O306" s="83"/>
      <c r="P306" s="83"/>
      <c r="Q306" s="83"/>
      <c r="R306" s="83"/>
      <c r="S306" s="83"/>
      <c r="T306" s="83"/>
      <c r="U306" s="83"/>
      <c r="V306" s="83"/>
      <c r="W306" s="83"/>
      <c r="X306" s="83"/>
      <c r="Y306" s="83"/>
      <c r="Z306" s="83"/>
      <c r="AA306" s="83"/>
      <c r="AB306" s="83"/>
      <c r="AC306" s="83"/>
      <c r="AD306" s="83"/>
      <c r="AE306" s="83"/>
      <c r="AF306" s="83"/>
      <c r="AG306" s="83"/>
    </row>
    <row r="307" spans="1:33" ht="15.75" customHeight="1" x14ac:dyDescent="0.2">
      <c r="A307" s="83"/>
      <c r="B307" s="83"/>
      <c r="C307" s="83"/>
      <c r="D307" s="83"/>
      <c r="E307" s="109"/>
      <c r="F307" s="84"/>
      <c r="G307" s="84"/>
      <c r="H307" s="84"/>
      <c r="I307" s="84"/>
      <c r="J307" s="84"/>
      <c r="K307" s="84"/>
      <c r="L307" s="84"/>
      <c r="M307" s="84"/>
      <c r="N307" s="84"/>
      <c r="O307" s="83"/>
      <c r="P307" s="83"/>
      <c r="Q307" s="83"/>
      <c r="R307" s="83"/>
      <c r="S307" s="83"/>
      <c r="T307" s="83"/>
      <c r="U307" s="83"/>
      <c r="V307" s="83"/>
      <c r="W307" s="83"/>
      <c r="X307" s="83"/>
      <c r="Y307" s="83"/>
      <c r="Z307" s="83"/>
      <c r="AA307" s="83"/>
      <c r="AB307" s="83"/>
      <c r="AC307" s="83"/>
      <c r="AD307" s="83"/>
      <c r="AE307" s="83"/>
      <c r="AF307" s="83"/>
      <c r="AG307" s="83"/>
    </row>
    <row r="308" spans="1:33" ht="15.75" customHeight="1" x14ac:dyDescent="0.2">
      <c r="A308" s="83"/>
      <c r="B308" s="83"/>
      <c r="C308" s="83"/>
      <c r="D308" s="83"/>
      <c r="E308" s="109"/>
      <c r="F308" s="84"/>
      <c r="G308" s="84"/>
      <c r="H308" s="84"/>
      <c r="I308" s="84"/>
      <c r="J308" s="84"/>
      <c r="K308" s="84"/>
      <c r="L308" s="84"/>
      <c r="M308" s="84"/>
      <c r="N308" s="84"/>
      <c r="O308" s="83"/>
      <c r="P308" s="83"/>
      <c r="Q308" s="83"/>
      <c r="R308" s="83"/>
      <c r="S308" s="83"/>
      <c r="T308" s="83"/>
      <c r="U308" s="83"/>
      <c r="V308" s="83"/>
      <c r="W308" s="83"/>
      <c r="X308" s="83"/>
      <c r="Y308" s="83"/>
      <c r="Z308" s="83"/>
      <c r="AA308" s="83"/>
      <c r="AB308" s="83"/>
      <c r="AC308" s="83"/>
      <c r="AD308" s="83"/>
      <c r="AE308" s="83"/>
      <c r="AF308" s="83"/>
      <c r="AG308" s="83"/>
    </row>
    <row r="309" spans="1:33" ht="15.75" customHeight="1" x14ac:dyDescent="0.2">
      <c r="A309" s="83"/>
      <c r="B309" s="83"/>
      <c r="C309" s="83"/>
      <c r="D309" s="83"/>
      <c r="E309" s="109"/>
      <c r="F309" s="84"/>
      <c r="G309" s="84"/>
      <c r="H309" s="84"/>
      <c r="I309" s="84"/>
      <c r="J309" s="84"/>
      <c r="K309" s="84"/>
      <c r="L309" s="84"/>
      <c r="M309" s="84"/>
      <c r="N309" s="84"/>
      <c r="O309" s="83"/>
      <c r="P309" s="83"/>
      <c r="Q309" s="83"/>
      <c r="R309" s="83"/>
      <c r="S309" s="83"/>
      <c r="T309" s="83"/>
      <c r="U309" s="83"/>
      <c r="V309" s="83"/>
      <c r="W309" s="83"/>
      <c r="X309" s="83"/>
      <c r="Y309" s="83"/>
      <c r="Z309" s="83"/>
      <c r="AA309" s="83"/>
      <c r="AB309" s="83"/>
      <c r="AC309" s="83"/>
      <c r="AD309" s="83"/>
      <c r="AE309" s="83"/>
      <c r="AF309" s="83"/>
      <c r="AG309" s="83"/>
    </row>
    <row r="310" spans="1:33" ht="15.75" customHeight="1" x14ac:dyDescent="0.2">
      <c r="A310" s="83"/>
      <c r="B310" s="83"/>
      <c r="C310" s="83"/>
      <c r="D310" s="83"/>
      <c r="E310" s="109"/>
      <c r="F310" s="84"/>
      <c r="G310" s="84"/>
      <c r="H310" s="84"/>
      <c r="I310" s="84"/>
      <c r="J310" s="84"/>
      <c r="K310" s="84"/>
      <c r="L310" s="84"/>
      <c r="M310" s="84"/>
      <c r="N310" s="84"/>
      <c r="O310" s="83"/>
      <c r="P310" s="83"/>
      <c r="Q310" s="83"/>
      <c r="R310" s="83"/>
      <c r="S310" s="83"/>
      <c r="T310" s="83"/>
      <c r="U310" s="83"/>
      <c r="V310" s="83"/>
      <c r="W310" s="83"/>
      <c r="X310" s="83"/>
      <c r="Y310" s="83"/>
      <c r="Z310" s="83"/>
      <c r="AA310" s="83"/>
      <c r="AB310" s="83"/>
      <c r="AC310" s="83"/>
      <c r="AD310" s="83"/>
      <c r="AE310" s="83"/>
      <c r="AF310" s="83"/>
      <c r="AG310" s="83"/>
    </row>
    <row r="311" spans="1:33" ht="15.75" customHeight="1" x14ac:dyDescent="0.2">
      <c r="A311" s="83"/>
      <c r="B311" s="83"/>
      <c r="C311" s="83"/>
      <c r="D311" s="83"/>
      <c r="E311" s="109"/>
      <c r="F311" s="84"/>
      <c r="G311" s="84"/>
      <c r="H311" s="84"/>
      <c r="I311" s="84"/>
      <c r="J311" s="84"/>
      <c r="K311" s="84"/>
      <c r="L311" s="84"/>
      <c r="M311" s="84"/>
      <c r="N311" s="84"/>
      <c r="O311" s="83"/>
      <c r="P311" s="83"/>
      <c r="Q311" s="83"/>
      <c r="R311" s="83"/>
      <c r="S311" s="83"/>
      <c r="T311" s="83"/>
      <c r="U311" s="83"/>
      <c r="V311" s="83"/>
      <c r="W311" s="83"/>
      <c r="X311" s="83"/>
      <c r="Y311" s="83"/>
      <c r="Z311" s="83"/>
      <c r="AA311" s="83"/>
      <c r="AB311" s="83"/>
      <c r="AC311" s="83"/>
      <c r="AD311" s="83"/>
      <c r="AE311" s="83"/>
      <c r="AF311" s="83"/>
      <c r="AG311" s="83"/>
    </row>
    <row r="312" spans="1:33" ht="15.75" customHeight="1" x14ac:dyDescent="0.2">
      <c r="A312" s="83"/>
      <c r="B312" s="83"/>
      <c r="C312" s="83"/>
      <c r="D312" s="83"/>
      <c r="E312" s="109"/>
      <c r="F312" s="84"/>
      <c r="G312" s="84"/>
      <c r="H312" s="84"/>
      <c r="I312" s="84"/>
      <c r="J312" s="84"/>
      <c r="K312" s="84"/>
      <c r="L312" s="84"/>
      <c r="M312" s="84"/>
      <c r="N312" s="84"/>
      <c r="O312" s="83"/>
      <c r="P312" s="83"/>
      <c r="Q312" s="83"/>
      <c r="R312" s="83"/>
      <c r="S312" s="83"/>
      <c r="T312" s="83"/>
      <c r="U312" s="83"/>
      <c r="V312" s="83"/>
      <c r="W312" s="83"/>
      <c r="X312" s="83"/>
      <c r="Y312" s="83"/>
      <c r="Z312" s="83"/>
      <c r="AA312" s="83"/>
      <c r="AB312" s="83"/>
      <c r="AC312" s="83"/>
      <c r="AD312" s="83"/>
      <c r="AE312" s="83"/>
      <c r="AF312" s="83"/>
      <c r="AG312" s="83"/>
    </row>
    <row r="313" spans="1:33" ht="15.75" customHeight="1" x14ac:dyDescent="0.2">
      <c r="A313" s="83"/>
      <c r="B313" s="83"/>
      <c r="C313" s="83"/>
      <c r="D313" s="83"/>
      <c r="E313" s="109"/>
      <c r="F313" s="84"/>
      <c r="G313" s="84"/>
      <c r="H313" s="84"/>
      <c r="I313" s="84"/>
      <c r="J313" s="84"/>
      <c r="K313" s="84"/>
      <c r="L313" s="84"/>
      <c r="M313" s="84"/>
      <c r="N313" s="84"/>
      <c r="O313" s="83"/>
      <c r="P313" s="83"/>
      <c r="Q313" s="83"/>
      <c r="R313" s="83"/>
      <c r="S313" s="83"/>
      <c r="T313" s="83"/>
      <c r="U313" s="83"/>
      <c r="V313" s="83"/>
      <c r="W313" s="83"/>
      <c r="X313" s="83"/>
      <c r="Y313" s="83"/>
      <c r="Z313" s="83"/>
      <c r="AA313" s="83"/>
      <c r="AB313" s="83"/>
      <c r="AC313" s="83"/>
      <c r="AD313" s="83"/>
      <c r="AE313" s="83"/>
      <c r="AF313" s="83"/>
      <c r="AG313" s="83"/>
    </row>
    <row r="314" spans="1:33" ht="15.75" customHeight="1" x14ac:dyDescent="0.2">
      <c r="A314" s="83"/>
      <c r="B314" s="83"/>
      <c r="C314" s="83"/>
      <c r="D314" s="83"/>
      <c r="E314" s="109"/>
      <c r="F314" s="84"/>
      <c r="G314" s="84"/>
      <c r="H314" s="84"/>
      <c r="I314" s="84"/>
      <c r="J314" s="84"/>
      <c r="K314" s="84"/>
      <c r="L314" s="84"/>
      <c r="M314" s="84"/>
      <c r="N314" s="84"/>
      <c r="O314" s="83"/>
      <c r="P314" s="83"/>
      <c r="Q314" s="83"/>
      <c r="R314" s="83"/>
      <c r="S314" s="83"/>
      <c r="T314" s="83"/>
      <c r="U314" s="83"/>
      <c r="V314" s="83"/>
      <c r="W314" s="83"/>
      <c r="X314" s="83"/>
      <c r="Y314" s="83"/>
      <c r="Z314" s="83"/>
      <c r="AA314" s="83"/>
      <c r="AB314" s="83"/>
      <c r="AC314" s="83"/>
      <c r="AD314" s="83"/>
      <c r="AE314" s="83"/>
      <c r="AF314" s="83"/>
      <c r="AG314" s="83"/>
    </row>
    <row r="315" spans="1:33" ht="15.75" customHeight="1" x14ac:dyDescent="0.2">
      <c r="A315" s="83"/>
      <c r="B315" s="83"/>
      <c r="C315" s="83"/>
      <c r="D315" s="83"/>
      <c r="E315" s="109"/>
      <c r="F315" s="84"/>
      <c r="G315" s="84"/>
      <c r="H315" s="84"/>
      <c r="I315" s="84"/>
      <c r="J315" s="84"/>
      <c r="K315" s="84"/>
      <c r="L315" s="84"/>
      <c r="M315" s="84"/>
      <c r="N315" s="84"/>
      <c r="O315" s="83"/>
      <c r="P315" s="83"/>
      <c r="Q315" s="83"/>
      <c r="R315" s="83"/>
      <c r="S315" s="83"/>
      <c r="T315" s="83"/>
      <c r="U315" s="83"/>
      <c r="V315" s="83"/>
      <c r="W315" s="83"/>
      <c r="X315" s="83"/>
      <c r="Y315" s="83"/>
      <c r="Z315" s="83"/>
      <c r="AA315" s="83"/>
      <c r="AB315" s="83"/>
      <c r="AC315" s="83"/>
      <c r="AD315" s="83"/>
      <c r="AE315" s="83"/>
      <c r="AF315" s="83"/>
      <c r="AG315" s="83"/>
    </row>
    <row r="316" spans="1:33" ht="15.75" customHeight="1" x14ac:dyDescent="0.2">
      <c r="A316" s="83"/>
      <c r="B316" s="83"/>
      <c r="C316" s="83"/>
      <c r="D316" s="83"/>
      <c r="E316" s="109"/>
      <c r="F316" s="84"/>
      <c r="G316" s="84"/>
      <c r="H316" s="84"/>
      <c r="I316" s="84"/>
      <c r="J316" s="84"/>
      <c r="K316" s="84"/>
      <c r="L316" s="84"/>
      <c r="M316" s="84"/>
      <c r="N316" s="84"/>
      <c r="O316" s="83"/>
      <c r="P316" s="83"/>
      <c r="Q316" s="83"/>
      <c r="R316" s="83"/>
      <c r="S316" s="83"/>
      <c r="T316" s="83"/>
      <c r="U316" s="83"/>
      <c r="V316" s="83"/>
      <c r="W316" s="83"/>
      <c r="X316" s="83"/>
      <c r="Y316" s="83"/>
      <c r="Z316" s="83"/>
      <c r="AA316" s="83"/>
      <c r="AB316" s="83"/>
      <c r="AC316" s="83"/>
      <c r="AD316" s="83"/>
      <c r="AE316" s="83"/>
      <c r="AF316" s="83"/>
      <c r="AG316" s="83"/>
    </row>
    <row r="317" spans="1:33" ht="15.75" customHeight="1" x14ac:dyDescent="0.2">
      <c r="A317" s="83"/>
      <c r="B317" s="83"/>
      <c r="C317" s="83"/>
      <c r="D317" s="83"/>
      <c r="E317" s="109"/>
      <c r="F317" s="84"/>
      <c r="G317" s="84"/>
      <c r="H317" s="84"/>
      <c r="I317" s="84"/>
      <c r="J317" s="84"/>
      <c r="K317" s="84"/>
      <c r="L317" s="84"/>
      <c r="M317" s="84"/>
      <c r="N317" s="84"/>
      <c r="O317" s="83"/>
      <c r="P317" s="83"/>
      <c r="Q317" s="83"/>
      <c r="R317" s="83"/>
      <c r="S317" s="83"/>
      <c r="T317" s="83"/>
      <c r="U317" s="83"/>
      <c r="V317" s="83"/>
      <c r="W317" s="83"/>
      <c r="X317" s="83"/>
      <c r="Y317" s="83"/>
      <c r="Z317" s="83"/>
      <c r="AA317" s="83"/>
      <c r="AB317" s="83"/>
      <c r="AC317" s="83"/>
      <c r="AD317" s="83"/>
      <c r="AE317" s="83"/>
      <c r="AF317" s="83"/>
      <c r="AG317" s="83"/>
    </row>
    <row r="318" spans="1:33" ht="15.75" customHeight="1" x14ac:dyDescent="0.2">
      <c r="A318" s="83"/>
      <c r="B318" s="83"/>
      <c r="C318" s="83"/>
      <c r="D318" s="83"/>
      <c r="E318" s="109"/>
      <c r="F318" s="84"/>
      <c r="G318" s="84"/>
      <c r="H318" s="84"/>
      <c r="I318" s="84"/>
      <c r="J318" s="84"/>
      <c r="K318" s="84"/>
      <c r="L318" s="84"/>
      <c r="M318" s="84"/>
      <c r="N318" s="84"/>
      <c r="O318" s="83"/>
      <c r="P318" s="83"/>
      <c r="Q318" s="83"/>
      <c r="R318" s="83"/>
      <c r="S318" s="83"/>
      <c r="T318" s="83"/>
      <c r="U318" s="83"/>
      <c r="V318" s="83"/>
      <c r="W318" s="83"/>
      <c r="X318" s="83"/>
      <c r="Y318" s="83"/>
      <c r="Z318" s="83"/>
      <c r="AA318" s="83"/>
      <c r="AB318" s="83"/>
      <c r="AC318" s="83"/>
      <c r="AD318" s="83"/>
      <c r="AE318" s="83"/>
      <c r="AF318" s="83"/>
      <c r="AG318" s="83"/>
    </row>
    <row r="319" spans="1:33" ht="15.75" customHeight="1" x14ac:dyDescent="0.2">
      <c r="A319" s="83"/>
      <c r="B319" s="83"/>
      <c r="C319" s="83"/>
      <c r="D319" s="83"/>
      <c r="E319" s="109"/>
      <c r="F319" s="84"/>
      <c r="G319" s="84"/>
      <c r="H319" s="84"/>
      <c r="I319" s="84"/>
      <c r="J319" s="84"/>
      <c r="K319" s="84"/>
      <c r="L319" s="84"/>
      <c r="M319" s="84"/>
      <c r="N319" s="84"/>
      <c r="O319" s="83"/>
      <c r="P319" s="83"/>
      <c r="Q319" s="83"/>
      <c r="R319" s="83"/>
      <c r="S319" s="83"/>
      <c r="T319" s="83"/>
      <c r="U319" s="83"/>
      <c r="V319" s="83"/>
      <c r="W319" s="83"/>
      <c r="X319" s="83"/>
      <c r="Y319" s="83"/>
      <c r="Z319" s="83"/>
      <c r="AA319" s="83"/>
      <c r="AB319" s="83"/>
      <c r="AC319" s="83"/>
      <c r="AD319" s="83"/>
      <c r="AE319" s="83"/>
      <c r="AF319" s="83"/>
      <c r="AG319" s="83"/>
    </row>
    <row r="320" spans="1:33" ht="15.75" customHeight="1" x14ac:dyDescent="0.2">
      <c r="A320" s="83"/>
      <c r="B320" s="83"/>
      <c r="C320" s="83"/>
      <c r="D320" s="83"/>
      <c r="E320" s="109"/>
      <c r="F320" s="84"/>
      <c r="G320" s="84"/>
      <c r="H320" s="84"/>
      <c r="I320" s="84"/>
      <c r="J320" s="84"/>
      <c r="K320" s="84"/>
      <c r="L320" s="84"/>
      <c r="M320" s="84"/>
      <c r="N320" s="84"/>
      <c r="O320" s="83"/>
      <c r="P320" s="83"/>
      <c r="Q320" s="83"/>
      <c r="R320" s="83"/>
      <c r="S320" s="83"/>
      <c r="T320" s="83"/>
      <c r="U320" s="83"/>
      <c r="V320" s="83"/>
      <c r="W320" s="83"/>
      <c r="X320" s="83"/>
      <c r="Y320" s="83"/>
      <c r="Z320" s="83"/>
      <c r="AA320" s="83"/>
      <c r="AB320" s="83"/>
      <c r="AC320" s="83"/>
      <c r="AD320" s="83"/>
      <c r="AE320" s="83"/>
      <c r="AF320" s="83"/>
      <c r="AG320" s="83"/>
    </row>
    <row r="321" spans="1:33" ht="15.75" customHeight="1" x14ac:dyDescent="0.2">
      <c r="A321" s="83"/>
      <c r="B321" s="83"/>
      <c r="C321" s="83"/>
      <c r="D321" s="83"/>
      <c r="E321" s="109"/>
      <c r="F321" s="84"/>
      <c r="G321" s="84"/>
      <c r="H321" s="84"/>
      <c r="I321" s="84"/>
      <c r="J321" s="84"/>
      <c r="K321" s="84"/>
      <c r="L321" s="84"/>
      <c r="M321" s="84"/>
      <c r="N321" s="84"/>
      <c r="O321" s="83"/>
      <c r="P321" s="83"/>
      <c r="Q321" s="83"/>
      <c r="R321" s="83"/>
      <c r="S321" s="83"/>
      <c r="T321" s="83"/>
      <c r="U321" s="83"/>
      <c r="V321" s="83"/>
      <c r="W321" s="83"/>
      <c r="X321" s="83"/>
      <c r="Y321" s="83"/>
      <c r="Z321" s="83"/>
      <c r="AA321" s="83"/>
      <c r="AB321" s="83"/>
      <c r="AC321" s="83"/>
      <c r="AD321" s="83"/>
      <c r="AE321" s="83"/>
      <c r="AF321" s="83"/>
      <c r="AG321" s="83"/>
    </row>
    <row r="322" spans="1:33" ht="15.75" customHeight="1" x14ac:dyDescent="0.2">
      <c r="A322" s="83"/>
      <c r="B322" s="83"/>
      <c r="C322" s="83"/>
      <c r="D322" s="83"/>
      <c r="E322" s="109"/>
      <c r="F322" s="84"/>
      <c r="G322" s="84"/>
      <c r="H322" s="84"/>
      <c r="I322" s="84"/>
      <c r="J322" s="84"/>
      <c r="K322" s="84"/>
      <c r="L322" s="84"/>
      <c r="M322" s="84"/>
      <c r="N322" s="84"/>
      <c r="O322" s="83"/>
      <c r="P322" s="83"/>
      <c r="Q322" s="83"/>
      <c r="R322" s="83"/>
      <c r="S322" s="83"/>
      <c r="T322" s="83"/>
      <c r="U322" s="83"/>
      <c r="V322" s="83"/>
      <c r="W322" s="83"/>
      <c r="X322" s="83"/>
      <c r="Y322" s="83"/>
      <c r="Z322" s="83"/>
      <c r="AA322" s="83"/>
      <c r="AB322" s="83"/>
      <c r="AC322" s="83"/>
      <c r="AD322" s="83"/>
      <c r="AE322" s="83"/>
      <c r="AF322" s="83"/>
      <c r="AG322" s="83"/>
    </row>
    <row r="323" spans="1:33" ht="15.75" customHeight="1" x14ac:dyDescent="0.2">
      <c r="A323" s="83"/>
      <c r="B323" s="83"/>
      <c r="C323" s="83"/>
      <c r="D323" s="83"/>
      <c r="E323" s="109"/>
      <c r="F323" s="84"/>
      <c r="G323" s="84"/>
      <c r="H323" s="84"/>
      <c r="I323" s="84"/>
      <c r="J323" s="84"/>
      <c r="K323" s="84"/>
      <c r="L323" s="84"/>
      <c r="M323" s="84"/>
      <c r="N323" s="84"/>
      <c r="O323" s="83"/>
      <c r="P323" s="83"/>
      <c r="Q323" s="83"/>
      <c r="R323" s="83"/>
      <c r="S323" s="83"/>
      <c r="T323" s="83"/>
      <c r="U323" s="83"/>
      <c r="V323" s="83"/>
      <c r="W323" s="83"/>
      <c r="X323" s="83"/>
      <c r="Y323" s="83"/>
      <c r="Z323" s="83"/>
      <c r="AA323" s="83"/>
      <c r="AB323" s="83"/>
      <c r="AC323" s="83"/>
      <c r="AD323" s="83"/>
      <c r="AE323" s="83"/>
      <c r="AF323" s="83"/>
      <c r="AG323" s="83"/>
    </row>
    <row r="324" spans="1:33" ht="15.75" customHeight="1" x14ac:dyDescent="0.2">
      <c r="A324" s="83"/>
      <c r="B324" s="83"/>
      <c r="C324" s="83"/>
      <c r="D324" s="83"/>
      <c r="E324" s="109"/>
      <c r="F324" s="84"/>
      <c r="G324" s="84"/>
      <c r="H324" s="84"/>
      <c r="I324" s="84"/>
      <c r="J324" s="84"/>
      <c r="K324" s="84"/>
      <c r="L324" s="84"/>
      <c r="M324" s="84"/>
      <c r="N324" s="84"/>
      <c r="O324" s="83"/>
      <c r="P324" s="83"/>
      <c r="Q324" s="83"/>
      <c r="R324" s="83"/>
      <c r="S324" s="83"/>
      <c r="T324" s="83"/>
      <c r="U324" s="83"/>
      <c r="V324" s="83"/>
      <c r="W324" s="83"/>
      <c r="X324" s="83"/>
      <c r="Y324" s="83"/>
      <c r="Z324" s="83"/>
      <c r="AA324" s="83"/>
      <c r="AB324" s="83"/>
      <c r="AC324" s="83"/>
      <c r="AD324" s="83"/>
      <c r="AE324" s="83"/>
      <c r="AF324" s="83"/>
      <c r="AG324" s="83"/>
    </row>
    <row r="325" spans="1:33" ht="15.75" customHeight="1" x14ac:dyDescent="0.2">
      <c r="A325" s="83"/>
      <c r="B325" s="83"/>
      <c r="C325" s="83"/>
      <c r="D325" s="83"/>
      <c r="E325" s="109"/>
      <c r="F325" s="84"/>
      <c r="G325" s="84"/>
      <c r="H325" s="84"/>
      <c r="I325" s="84"/>
      <c r="J325" s="84"/>
      <c r="K325" s="84"/>
      <c r="L325" s="84"/>
      <c r="M325" s="84"/>
      <c r="N325" s="84"/>
      <c r="O325" s="83"/>
      <c r="P325" s="83"/>
      <c r="Q325" s="83"/>
      <c r="R325" s="83"/>
      <c r="S325" s="83"/>
      <c r="T325" s="83"/>
      <c r="U325" s="83"/>
      <c r="V325" s="83"/>
      <c r="W325" s="83"/>
      <c r="X325" s="83"/>
      <c r="Y325" s="83"/>
      <c r="Z325" s="83"/>
      <c r="AA325" s="83"/>
      <c r="AB325" s="83"/>
      <c r="AC325" s="83"/>
      <c r="AD325" s="83"/>
      <c r="AE325" s="83"/>
      <c r="AF325" s="83"/>
      <c r="AG325" s="83"/>
    </row>
    <row r="326" spans="1:33" ht="15.75" customHeight="1" x14ac:dyDescent="0.2">
      <c r="A326" s="83"/>
      <c r="B326" s="83"/>
      <c r="C326" s="83"/>
      <c r="D326" s="83"/>
      <c r="E326" s="109"/>
      <c r="F326" s="84"/>
      <c r="G326" s="84"/>
      <c r="H326" s="84"/>
      <c r="I326" s="84"/>
      <c r="J326" s="84"/>
      <c r="K326" s="84"/>
      <c r="L326" s="84"/>
      <c r="M326" s="84"/>
      <c r="N326" s="84"/>
      <c r="O326" s="83"/>
      <c r="P326" s="83"/>
      <c r="Q326" s="83"/>
      <c r="R326" s="83"/>
      <c r="S326" s="83"/>
      <c r="T326" s="83"/>
      <c r="U326" s="83"/>
      <c r="V326" s="83"/>
      <c r="W326" s="83"/>
      <c r="X326" s="83"/>
      <c r="Y326" s="83"/>
      <c r="Z326" s="83"/>
      <c r="AA326" s="83"/>
      <c r="AB326" s="83"/>
      <c r="AC326" s="83"/>
      <c r="AD326" s="83"/>
      <c r="AE326" s="83"/>
      <c r="AF326" s="83"/>
      <c r="AG326" s="83"/>
    </row>
    <row r="327" spans="1:33" ht="15.75" customHeight="1" x14ac:dyDescent="0.2">
      <c r="A327" s="83"/>
      <c r="B327" s="83"/>
      <c r="C327" s="83"/>
      <c r="D327" s="83"/>
      <c r="E327" s="109"/>
      <c r="F327" s="84"/>
      <c r="G327" s="84"/>
      <c r="H327" s="84"/>
      <c r="I327" s="84"/>
      <c r="J327" s="84"/>
      <c r="K327" s="84"/>
      <c r="L327" s="84"/>
      <c r="M327" s="84"/>
      <c r="N327" s="84"/>
      <c r="O327" s="83"/>
      <c r="P327" s="83"/>
      <c r="Q327" s="83"/>
      <c r="R327" s="83"/>
      <c r="S327" s="83"/>
      <c r="T327" s="83"/>
      <c r="U327" s="83"/>
      <c r="V327" s="83"/>
      <c r="W327" s="83"/>
      <c r="X327" s="83"/>
      <c r="Y327" s="83"/>
      <c r="Z327" s="83"/>
      <c r="AA327" s="83"/>
      <c r="AB327" s="83"/>
      <c r="AC327" s="83"/>
      <c r="AD327" s="83"/>
      <c r="AE327" s="83"/>
      <c r="AF327" s="83"/>
      <c r="AG327" s="83"/>
    </row>
    <row r="328" spans="1:33" ht="15.75" customHeight="1" x14ac:dyDescent="0.2">
      <c r="A328" s="83"/>
      <c r="B328" s="83"/>
      <c r="C328" s="83"/>
      <c r="D328" s="83"/>
      <c r="E328" s="109"/>
      <c r="F328" s="84"/>
      <c r="G328" s="84"/>
      <c r="H328" s="84"/>
      <c r="I328" s="84"/>
      <c r="J328" s="84"/>
      <c r="K328" s="84"/>
      <c r="L328" s="84"/>
      <c r="M328" s="84"/>
      <c r="N328" s="84"/>
      <c r="O328" s="83"/>
      <c r="P328" s="83"/>
      <c r="Q328" s="83"/>
      <c r="R328" s="83"/>
      <c r="S328" s="83"/>
      <c r="T328" s="83"/>
      <c r="U328" s="83"/>
      <c r="V328" s="83"/>
      <c r="W328" s="83"/>
      <c r="X328" s="83"/>
      <c r="Y328" s="83"/>
      <c r="Z328" s="83"/>
      <c r="AA328" s="83"/>
      <c r="AB328" s="83"/>
      <c r="AC328" s="83"/>
      <c r="AD328" s="83"/>
      <c r="AE328" s="83"/>
      <c r="AF328" s="83"/>
      <c r="AG328" s="83"/>
    </row>
    <row r="329" spans="1:33" ht="15.75" customHeight="1" x14ac:dyDescent="0.2">
      <c r="A329" s="83"/>
      <c r="B329" s="83"/>
      <c r="C329" s="83"/>
      <c r="D329" s="83"/>
      <c r="E329" s="109"/>
      <c r="F329" s="84"/>
      <c r="G329" s="84"/>
      <c r="H329" s="84"/>
      <c r="I329" s="84"/>
      <c r="J329" s="84"/>
      <c r="K329" s="84"/>
      <c r="L329" s="84"/>
      <c r="M329" s="84"/>
      <c r="N329" s="84"/>
      <c r="O329" s="83"/>
      <c r="P329" s="83"/>
      <c r="Q329" s="83"/>
      <c r="R329" s="83"/>
      <c r="S329" s="83"/>
      <c r="T329" s="83"/>
      <c r="U329" s="83"/>
      <c r="V329" s="83"/>
      <c r="W329" s="83"/>
      <c r="X329" s="83"/>
      <c r="Y329" s="83"/>
      <c r="Z329" s="83"/>
      <c r="AA329" s="83"/>
      <c r="AB329" s="83"/>
      <c r="AC329" s="83"/>
      <c r="AD329" s="83"/>
      <c r="AE329" s="83"/>
      <c r="AF329" s="83"/>
      <c r="AG329" s="83"/>
    </row>
    <row r="330" spans="1:33" ht="15.75" customHeight="1" x14ac:dyDescent="0.2">
      <c r="A330" s="83"/>
      <c r="B330" s="83"/>
      <c r="C330" s="83"/>
      <c r="D330" s="83"/>
      <c r="E330" s="109"/>
      <c r="F330" s="84"/>
      <c r="G330" s="84"/>
      <c r="H330" s="84"/>
      <c r="I330" s="84"/>
      <c r="J330" s="84"/>
      <c r="K330" s="84"/>
      <c r="L330" s="84"/>
      <c r="M330" s="84"/>
      <c r="N330" s="84"/>
      <c r="O330" s="83"/>
      <c r="P330" s="83"/>
      <c r="Q330" s="83"/>
      <c r="R330" s="83"/>
      <c r="S330" s="83"/>
      <c r="T330" s="83"/>
      <c r="U330" s="83"/>
      <c r="V330" s="83"/>
      <c r="W330" s="83"/>
      <c r="X330" s="83"/>
      <c r="Y330" s="83"/>
      <c r="Z330" s="83"/>
      <c r="AA330" s="83"/>
      <c r="AB330" s="83"/>
      <c r="AC330" s="83"/>
      <c r="AD330" s="83"/>
      <c r="AE330" s="83"/>
      <c r="AF330" s="83"/>
      <c r="AG330" s="83"/>
    </row>
    <row r="331" spans="1:33" ht="15.75" customHeight="1" x14ac:dyDescent="0.2">
      <c r="A331" s="83"/>
      <c r="B331" s="83"/>
      <c r="C331" s="83"/>
      <c r="D331" s="83"/>
      <c r="E331" s="109"/>
      <c r="F331" s="84"/>
      <c r="G331" s="84"/>
      <c r="H331" s="84"/>
      <c r="I331" s="84"/>
      <c r="J331" s="84"/>
      <c r="K331" s="84"/>
      <c r="L331" s="84"/>
      <c r="M331" s="84"/>
      <c r="N331" s="84"/>
      <c r="O331" s="83"/>
      <c r="P331" s="83"/>
      <c r="Q331" s="83"/>
      <c r="R331" s="83"/>
      <c r="S331" s="83"/>
      <c r="T331" s="83"/>
      <c r="U331" s="83"/>
      <c r="V331" s="83"/>
      <c r="W331" s="83"/>
      <c r="X331" s="83"/>
      <c r="Y331" s="83"/>
      <c r="Z331" s="83"/>
      <c r="AA331" s="83"/>
      <c r="AB331" s="83"/>
      <c r="AC331" s="83"/>
      <c r="AD331" s="83"/>
      <c r="AE331" s="83"/>
      <c r="AF331" s="83"/>
      <c r="AG331" s="83"/>
    </row>
    <row r="332" spans="1:33" ht="15.75" customHeight="1" x14ac:dyDescent="0.2">
      <c r="A332" s="83"/>
      <c r="B332" s="83"/>
      <c r="C332" s="83"/>
      <c r="D332" s="83"/>
      <c r="E332" s="109"/>
      <c r="F332" s="84"/>
      <c r="G332" s="84"/>
      <c r="H332" s="84"/>
      <c r="I332" s="84"/>
      <c r="J332" s="84"/>
      <c r="K332" s="84"/>
      <c r="L332" s="84"/>
      <c r="M332" s="84"/>
      <c r="N332" s="84"/>
      <c r="O332" s="83"/>
      <c r="P332" s="83"/>
      <c r="Q332" s="83"/>
      <c r="R332" s="83"/>
      <c r="S332" s="83"/>
      <c r="T332" s="83"/>
      <c r="U332" s="83"/>
      <c r="V332" s="83"/>
      <c r="W332" s="83"/>
      <c r="X332" s="83"/>
      <c r="Y332" s="83"/>
      <c r="Z332" s="83"/>
      <c r="AA332" s="83"/>
      <c r="AB332" s="83"/>
      <c r="AC332" s="83"/>
      <c r="AD332" s="83"/>
      <c r="AE332" s="83"/>
      <c r="AF332" s="83"/>
      <c r="AG332" s="83"/>
    </row>
    <row r="333" spans="1:33" ht="15.75" customHeight="1" x14ac:dyDescent="0.2">
      <c r="A333" s="83"/>
      <c r="B333" s="83"/>
      <c r="C333" s="83"/>
      <c r="D333" s="83"/>
      <c r="E333" s="109"/>
      <c r="F333" s="84"/>
      <c r="G333" s="84"/>
      <c r="H333" s="84"/>
      <c r="I333" s="84"/>
      <c r="J333" s="84"/>
      <c r="K333" s="84"/>
      <c r="L333" s="84"/>
      <c r="M333" s="84"/>
      <c r="N333" s="84"/>
      <c r="O333" s="83"/>
      <c r="P333" s="83"/>
      <c r="Q333" s="83"/>
      <c r="R333" s="83"/>
      <c r="S333" s="83"/>
      <c r="T333" s="83"/>
      <c r="U333" s="83"/>
      <c r="V333" s="83"/>
      <c r="W333" s="83"/>
      <c r="X333" s="83"/>
      <c r="Y333" s="83"/>
      <c r="Z333" s="83"/>
      <c r="AA333" s="83"/>
      <c r="AB333" s="83"/>
      <c r="AC333" s="83"/>
      <c r="AD333" s="83"/>
      <c r="AE333" s="83"/>
      <c r="AF333" s="83"/>
      <c r="AG333" s="83"/>
    </row>
    <row r="334" spans="1:33" ht="15.75" customHeight="1" x14ac:dyDescent="0.2">
      <c r="A334" s="83"/>
      <c r="B334" s="83"/>
      <c r="C334" s="83"/>
      <c r="D334" s="83"/>
      <c r="E334" s="109"/>
      <c r="F334" s="84"/>
      <c r="G334" s="84"/>
      <c r="H334" s="84"/>
      <c r="I334" s="84"/>
      <c r="J334" s="84"/>
      <c r="K334" s="84"/>
      <c r="L334" s="84"/>
      <c r="M334" s="84"/>
      <c r="N334" s="84"/>
      <c r="O334" s="83"/>
      <c r="P334" s="83"/>
      <c r="Q334" s="83"/>
      <c r="R334" s="83"/>
      <c r="S334" s="83"/>
      <c r="T334" s="83"/>
      <c r="U334" s="83"/>
      <c r="V334" s="83"/>
      <c r="W334" s="83"/>
      <c r="X334" s="83"/>
      <c r="Y334" s="83"/>
      <c r="Z334" s="83"/>
      <c r="AA334" s="83"/>
      <c r="AB334" s="83"/>
      <c r="AC334" s="83"/>
      <c r="AD334" s="83"/>
      <c r="AE334" s="83"/>
      <c r="AF334" s="83"/>
      <c r="AG334" s="83"/>
    </row>
    <row r="335" spans="1:33" ht="15.75" customHeight="1" x14ac:dyDescent="0.2">
      <c r="A335" s="83"/>
      <c r="B335" s="83"/>
      <c r="C335" s="83"/>
      <c r="D335" s="83"/>
      <c r="E335" s="109"/>
      <c r="F335" s="84"/>
      <c r="G335" s="84"/>
      <c r="H335" s="84"/>
      <c r="I335" s="84"/>
      <c r="J335" s="84"/>
      <c r="K335" s="84"/>
      <c r="L335" s="84"/>
      <c r="M335" s="84"/>
      <c r="N335" s="84"/>
      <c r="O335" s="83"/>
      <c r="P335" s="83"/>
      <c r="Q335" s="83"/>
      <c r="R335" s="83"/>
      <c r="S335" s="83"/>
      <c r="T335" s="83"/>
      <c r="U335" s="83"/>
      <c r="V335" s="83"/>
      <c r="W335" s="83"/>
      <c r="X335" s="83"/>
      <c r="Y335" s="83"/>
      <c r="Z335" s="83"/>
      <c r="AA335" s="83"/>
      <c r="AB335" s="83"/>
      <c r="AC335" s="83"/>
      <c r="AD335" s="83"/>
      <c r="AE335" s="83"/>
      <c r="AF335" s="83"/>
      <c r="AG335" s="83"/>
    </row>
    <row r="336" spans="1:33"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2"/>
      <c r="B1" s="150"/>
      <c r="C1" s="150"/>
      <c r="D1" s="150"/>
      <c r="E1" s="150"/>
      <c r="F1" s="150"/>
      <c r="G1" s="150"/>
      <c r="H1" s="150"/>
      <c r="I1" s="150"/>
      <c r="J1" s="150"/>
      <c r="K1" s="150"/>
      <c r="L1" s="150"/>
      <c r="M1" s="150"/>
      <c r="N1" s="150"/>
      <c r="O1" s="150"/>
      <c r="P1" s="110">
        <f>SUM(A1:O1)</f>
        <v>0</v>
      </c>
      <c r="Q1" s="110"/>
      <c r="R1" s="110"/>
      <c r="S1" s="110"/>
      <c r="T1" s="110"/>
      <c r="U1" s="110"/>
      <c r="V1" s="110"/>
      <c r="W1" s="110"/>
      <c r="X1" s="110"/>
      <c r="Y1" s="110"/>
      <c r="Z1" s="110"/>
      <c r="AA1" s="110"/>
    </row>
    <row r="2" spans="1:27" ht="15.75" customHeight="1" x14ac:dyDescent="0.2">
      <c r="A2" s="85" t="s">
        <v>0</v>
      </c>
      <c r="B2" s="85" t="s">
        <v>1</v>
      </c>
      <c r="C2" s="85" t="s">
        <v>2</v>
      </c>
      <c r="D2" s="85" t="s">
        <v>3</v>
      </c>
      <c r="E2" s="86" t="s">
        <v>4</v>
      </c>
      <c r="F2" s="87" t="s">
        <v>5</v>
      </c>
      <c r="G2" s="87" t="s">
        <v>6</v>
      </c>
      <c r="H2" s="6" t="s">
        <v>7</v>
      </c>
      <c r="I2" s="87" t="s">
        <v>8</v>
      </c>
      <c r="J2" s="85" t="s">
        <v>10</v>
      </c>
      <c r="K2" s="87" t="s">
        <v>11</v>
      </c>
      <c r="L2" s="87" t="s">
        <v>13</v>
      </c>
      <c r="M2" s="111"/>
      <c r="N2" s="111"/>
      <c r="O2" s="112"/>
      <c r="P2" s="112"/>
      <c r="Q2" s="112"/>
      <c r="R2" s="112"/>
      <c r="S2" s="112"/>
      <c r="T2" s="112"/>
      <c r="U2" s="112"/>
      <c r="V2" s="112"/>
      <c r="W2" s="112"/>
      <c r="X2" s="112"/>
      <c r="Y2" s="112"/>
      <c r="Z2" s="112"/>
      <c r="AA2" s="112"/>
    </row>
    <row r="3" spans="1:27" ht="15.75" customHeight="1" outlineLevel="2" x14ac:dyDescent="0.2">
      <c r="A3" s="90">
        <v>1</v>
      </c>
      <c r="B3" s="90" t="s">
        <v>17</v>
      </c>
      <c r="C3" s="90">
        <v>2018</v>
      </c>
      <c r="D3" s="91">
        <v>43281</v>
      </c>
      <c r="E3" s="92">
        <v>0.96</v>
      </c>
      <c r="F3" s="94">
        <v>10</v>
      </c>
      <c r="G3" s="94">
        <v>1150</v>
      </c>
      <c r="H3" s="94">
        <v>940</v>
      </c>
      <c r="I3" s="94">
        <v>8200</v>
      </c>
      <c r="J3" s="94">
        <v>1420</v>
      </c>
      <c r="K3" s="94"/>
      <c r="L3" s="94">
        <f t="shared" ref="L3:L34" si="0">SUM((E3*500)/30)</f>
        <v>16</v>
      </c>
      <c r="M3" s="110"/>
      <c r="N3" s="110"/>
      <c r="O3" s="110"/>
      <c r="P3" s="110"/>
      <c r="Q3" s="110"/>
      <c r="R3" s="110"/>
      <c r="S3" s="110"/>
      <c r="T3" s="110"/>
      <c r="U3" s="110"/>
      <c r="V3" s="110"/>
      <c r="W3" s="110"/>
      <c r="X3" s="110"/>
      <c r="Y3" s="110"/>
      <c r="Z3" s="110"/>
      <c r="AA3" s="110"/>
    </row>
    <row r="4" spans="1:27" ht="15.75" customHeight="1" outlineLevel="2" x14ac:dyDescent="0.2">
      <c r="A4" s="90">
        <v>2</v>
      </c>
      <c r="B4" s="91" t="s">
        <v>18</v>
      </c>
      <c r="C4" s="90">
        <v>2018</v>
      </c>
      <c r="D4" s="91">
        <v>43300</v>
      </c>
      <c r="E4" s="92">
        <v>1.47</v>
      </c>
      <c r="F4" s="94">
        <v>10</v>
      </c>
      <c r="G4" s="94">
        <v>2320</v>
      </c>
      <c r="H4" s="94">
        <v>1380</v>
      </c>
      <c r="I4" s="94">
        <v>7400</v>
      </c>
      <c r="J4" s="94">
        <v>1810</v>
      </c>
      <c r="K4" s="94"/>
      <c r="L4" s="94">
        <f t="shared" si="0"/>
        <v>24.5</v>
      </c>
      <c r="M4" s="110"/>
      <c r="N4" s="110"/>
      <c r="O4" s="110"/>
      <c r="P4" s="110"/>
      <c r="Q4" s="110"/>
      <c r="R4" s="110"/>
      <c r="S4" s="110"/>
      <c r="T4" s="110"/>
      <c r="U4" s="110"/>
      <c r="V4" s="110"/>
      <c r="W4" s="110"/>
      <c r="X4" s="110"/>
      <c r="Y4" s="110"/>
      <c r="Z4" s="110"/>
      <c r="AA4" s="110"/>
    </row>
    <row r="5" spans="1:27" ht="15.75" customHeight="1" outlineLevel="2" x14ac:dyDescent="0.2">
      <c r="A5" s="90">
        <v>3</v>
      </c>
      <c r="B5" s="91" t="s">
        <v>18</v>
      </c>
      <c r="C5" s="90">
        <v>2018</v>
      </c>
      <c r="D5" s="91">
        <v>43304</v>
      </c>
      <c r="E5" s="92">
        <v>3.19</v>
      </c>
      <c r="F5" s="94">
        <v>10</v>
      </c>
      <c r="G5" s="94">
        <v>3450</v>
      </c>
      <c r="H5" s="94">
        <v>1160</v>
      </c>
      <c r="I5" s="94">
        <v>9600</v>
      </c>
      <c r="J5" s="94">
        <v>2220</v>
      </c>
      <c r="K5" s="94"/>
      <c r="L5" s="94">
        <f t="shared" si="0"/>
        <v>53.166666666666664</v>
      </c>
      <c r="M5" s="110"/>
      <c r="N5" s="110"/>
      <c r="O5" s="110"/>
      <c r="P5" s="110"/>
      <c r="Q5" s="110"/>
      <c r="R5" s="110"/>
      <c r="S5" s="110"/>
      <c r="T5" s="110"/>
      <c r="U5" s="110"/>
      <c r="V5" s="110"/>
      <c r="W5" s="110"/>
      <c r="X5" s="110"/>
      <c r="Y5" s="110"/>
      <c r="Z5" s="110"/>
      <c r="AA5" s="110"/>
    </row>
    <row r="6" spans="1:27" ht="15.75" customHeight="1" outlineLevel="2" x14ac:dyDescent="0.2">
      <c r="A6" s="90">
        <v>4</v>
      </c>
      <c r="B6" s="91" t="s">
        <v>20</v>
      </c>
      <c r="C6" s="90">
        <v>2018</v>
      </c>
      <c r="D6" s="91">
        <v>43320</v>
      </c>
      <c r="E6" s="92">
        <v>1.1100000000000001</v>
      </c>
      <c r="F6" s="94">
        <v>10</v>
      </c>
      <c r="G6" s="94">
        <v>1490</v>
      </c>
      <c r="H6" s="94">
        <v>840</v>
      </c>
      <c r="I6" s="94">
        <v>5100</v>
      </c>
      <c r="J6" s="94">
        <v>1130</v>
      </c>
      <c r="K6" s="94"/>
      <c r="L6" s="94">
        <f t="shared" si="0"/>
        <v>18.5</v>
      </c>
      <c r="M6" s="110"/>
      <c r="N6" s="110"/>
      <c r="O6" s="110"/>
      <c r="P6" s="110"/>
      <c r="Q6" s="110"/>
      <c r="R6" s="110"/>
      <c r="S6" s="110"/>
      <c r="T6" s="110"/>
      <c r="U6" s="110"/>
      <c r="V6" s="110"/>
      <c r="W6" s="110"/>
      <c r="X6" s="110"/>
      <c r="Y6" s="110"/>
      <c r="Z6" s="110"/>
      <c r="AA6" s="110"/>
    </row>
    <row r="7" spans="1:27" ht="15.75" customHeight="1" outlineLevel="2" x14ac:dyDescent="0.2">
      <c r="A7" s="90">
        <v>5</v>
      </c>
      <c r="B7" s="91" t="s">
        <v>22</v>
      </c>
      <c r="C7" s="90">
        <v>2018</v>
      </c>
      <c r="D7" s="91">
        <v>43388</v>
      </c>
      <c r="E7" s="92">
        <v>1.44</v>
      </c>
      <c r="F7" s="94">
        <v>10</v>
      </c>
      <c r="G7" s="94">
        <v>920</v>
      </c>
      <c r="H7" s="94">
        <v>940</v>
      </c>
      <c r="I7" s="94">
        <v>6400</v>
      </c>
      <c r="J7" s="94">
        <v>2100</v>
      </c>
      <c r="K7" s="94"/>
      <c r="L7" s="94">
        <f t="shared" si="0"/>
        <v>24</v>
      </c>
      <c r="M7" s="110"/>
      <c r="N7" s="110"/>
      <c r="O7" s="110"/>
      <c r="P7" s="110"/>
      <c r="Q7" s="110"/>
      <c r="R7" s="110"/>
      <c r="S7" s="110"/>
      <c r="T7" s="110"/>
      <c r="U7" s="110"/>
      <c r="V7" s="110"/>
      <c r="W7" s="110"/>
      <c r="X7" s="110"/>
      <c r="Y7" s="110"/>
      <c r="Z7" s="110"/>
      <c r="AA7" s="110"/>
    </row>
    <row r="8" spans="1:27" ht="15.75" customHeight="1" outlineLevel="2" x14ac:dyDescent="0.2">
      <c r="A8" s="90">
        <v>6</v>
      </c>
      <c r="B8" s="91" t="s">
        <v>24</v>
      </c>
      <c r="C8" s="90">
        <v>2018</v>
      </c>
      <c r="D8" s="91">
        <v>43448</v>
      </c>
      <c r="E8" s="92">
        <v>0.66</v>
      </c>
      <c r="F8" s="94">
        <v>8</v>
      </c>
      <c r="G8" s="94">
        <v>1010</v>
      </c>
      <c r="H8" s="94">
        <v>650</v>
      </c>
      <c r="I8" s="94">
        <v>3500</v>
      </c>
      <c r="J8" s="94">
        <v>920</v>
      </c>
      <c r="K8" s="94"/>
      <c r="L8" s="94">
        <f t="shared" si="0"/>
        <v>11</v>
      </c>
      <c r="M8" s="110"/>
      <c r="N8" s="110"/>
      <c r="O8" s="110"/>
      <c r="P8" s="110"/>
      <c r="Q8" s="110"/>
      <c r="R8" s="110"/>
      <c r="S8" s="110"/>
      <c r="T8" s="110"/>
      <c r="U8" s="110"/>
      <c r="V8" s="110"/>
      <c r="W8" s="110"/>
      <c r="X8" s="110"/>
      <c r="Y8" s="110"/>
      <c r="Z8" s="110"/>
      <c r="AA8" s="110"/>
    </row>
    <row r="9" spans="1:27" ht="15.75" customHeight="1" outlineLevel="2" x14ac:dyDescent="0.2">
      <c r="A9" s="90">
        <v>7</v>
      </c>
      <c r="B9" s="91" t="s">
        <v>28</v>
      </c>
      <c r="C9" s="90">
        <v>2019</v>
      </c>
      <c r="D9" s="91">
        <v>43531</v>
      </c>
      <c r="E9" s="92">
        <v>0.98</v>
      </c>
      <c r="F9" s="94">
        <v>8</v>
      </c>
      <c r="G9" s="94">
        <v>680</v>
      </c>
      <c r="H9" s="94">
        <v>940</v>
      </c>
      <c r="I9" s="94">
        <v>2100</v>
      </c>
      <c r="J9" s="94">
        <v>1200</v>
      </c>
      <c r="K9" s="94"/>
      <c r="L9" s="94">
        <f t="shared" si="0"/>
        <v>16.333333333333332</v>
      </c>
      <c r="M9" s="110"/>
      <c r="N9" s="110"/>
      <c r="O9" s="110"/>
      <c r="P9" s="110"/>
      <c r="Q9" s="110"/>
      <c r="R9" s="110"/>
      <c r="S9" s="110"/>
      <c r="T9" s="110"/>
      <c r="U9" s="110"/>
      <c r="V9" s="110"/>
      <c r="W9" s="110"/>
      <c r="X9" s="110"/>
      <c r="Y9" s="110"/>
      <c r="Z9" s="110"/>
      <c r="AA9" s="110"/>
    </row>
    <row r="10" spans="1:27" ht="15.75" customHeight="1" outlineLevel="2" x14ac:dyDescent="0.2">
      <c r="A10" s="90">
        <v>8</v>
      </c>
      <c r="B10" s="91" t="s">
        <v>29</v>
      </c>
      <c r="C10" s="90">
        <v>2019</v>
      </c>
      <c r="D10" s="91">
        <v>43579</v>
      </c>
      <c r="E10" s="92">
        <v>1.8</v>
      </c>
      <c r="F10" s="94">
        <v>10</v>
      </c>
      <c r="G10" s="94">
        <v>1800</v>
      </c>
      <c r="H10" s="94">
        <v>750</v>
      </c>
      <c r="I10" s="94">
        <v>4200</v>
      </c>
      <c r="J10" s="94">
        <v>1650</v>
      </c>
      <c r="K10" s="94"/>
      <c r="L10" s="94">
        <f t="shared" si="0"/>
        <v>30</v>
      </c>
      <c r="M10" s="110"/>
      <c r="N10" s="110"/>
      <c r="O10" s="110"/>
      <c r="P10" s="110"/>
      <c r="Q10" s="110"/>
      <c r="R10" s="110"/>
      <c r="S10" s="110"/>
      <c r="T10" s="110"/>
      <c r="U10" s="110"/>
      <c r="V10" s="110"/>
      <c r="W10" s="110"/>
      <c r="X10" s="110"/>
      <c r="Y10" s="110"/>
      <c r="Z10" s="110"/>
      <c r="AA10" s="110"/>
    </row>
    <row r="11" spans="1:27" ht="15.75" customHeight="1" outlineLevel="2" x14ac:dyDescent="0.2">
      <c r="A11" s="90">
        <v>9</v>
      </c>
      <c r="B11" s="91" t="s">
        <v>16</v>
      </c>
      <c r="C11" s="90">
        <v>2019</v>
      </c>
      <c r="D11" s="91">
        <v>43616</v>
      </c>
      <c r="E11" s="92">
        <v>2.17</v>
      </c>
      <c r="F11" s="94">
        <v>10</v>
      </c>
      <c r="G11" s="94">
        <v>2700</v>
      </c>
      <c r="H11" s="94">
        <v>1050</v>
      </c>
      <c r="I11" s="94">
        <v>4700</v>
      </c>
      <c r="J11" s="94">
        <v>1900</v>
      </c>
      <c r="K11" s="94"/>
      <c r="L11" s="94">
        <f t="shared" si="0"/>
        <v>36.166666666666664</v>
      </c>
      <c r="M11" s="110"/>
      <c r="N11" s="110"/>
      <c r="O11" s="110"/>
      <c r="P11" s="110"/>
      <c r="Q11" s="110"/>
      <c r="R11" s="110"/>
      <c r="S11" s="110"/>
      <c r="T11" s="110"/>
      <c r="U11" s="110"/>
      <c r="V11" s="110"/>
      <c r="W11" s="110"/>
      <c r="X11" s="110"/>
      <c r="Y11" s="110"/>
      <c r="Z11" s="110"/>
      <c r="AA11" s="110"/>
    </row>
    <row r="12" spans="1:27" ht="15.75" customHeight="1" outlineLevel="2" x14ac:dyDescent="0.2">
      <c r="A12" s="90">
        <v>10</v>
      </c>
      <c r="B12" s="91" t="s">
        <v>20</v>
      </c>
      <c r="C12" s="90">
        <v>2019</v>
      </c>
      <c r="D12" s="91">
        <v>43685</v>
      </c>
      <c r="E12" s="92">
        <v>1.21</v>
      </c>
      <c r="F12" s="94">
        <v>9</v>
      </c>
      <c r="G12" s="94">
        <v>950</v>
      </c>
      <c r="H12" s="94">
        <v>680</v>
      </c>
      <c r="I12" s="94">
        <v>2800</v>
      </c>
      <c r="J12" s="94">
        <v>1450</v>
      </c>
      <c r="K12" s="94"/>
      <c r="L12" s="94">
        <f t="shared" si="0"/>
        <v>20.166666666666668</v>
      </c>
      <c r="M12" s="110"/>
      <c r="N12" s="110"/>
      <c r="O12" s="110"/>
      <c r="P12" s="110"/>
      <c r="Q12" s="110"/>
      <c r="R12" s="110"/>
      <c r="S12" s="110"/>
      <c r="T12" s="110"/>
      <c r="U12" s="110"/>
      <c r="V12" s="110"/>
      <c r="W12" s="110"/>
      <c r="X12" s="110"/>
      <c r="Y12" s="110"/>
      <c r="Z12" s="110"/>
      <c r="AA12" s="110"/>
    </row>
    <row r="13" spans="1:27" ht="15.75" customHeight="1" outlineLevel="2" x14ac:dyDescent="0.2">
      <c r="A13" s="90">
        <v>11</v>
      </c>
      <c r="B13" s="91" t="s">
        <v>23</v>
      </c>
      <c r="C13" s="90">
        <v>2019</v>
      </c>
      <c r="D13" s="91">
        <v>43773</v>
      </c>
      <c r="E13" s="92">
        <v>1.23</v>
      </c>
      <c r="F13" s="94">
        <v>10</v>
      </c>
      <c r="G13" s="94">
        <v>103</v>
      </c>
      <c r="H13" s="94">
        <v>3100</v>
      </c>
      <c r="I13" s="94">
        <v>1800</v>
      </c>
      <c r="J13" s="94">
        <v>4200</v>
      </c>
      <c r="K13" s="94"/>
      <c r="L13" s="94">
        <f t="shared" si="0"/>
        <v>20.5</v>
      </c>
      <c r="M13" s="110"/>
      <c r="N13" s="110"/>
      <c r="O13" s="110"/>
      <c r="P13" s="110"/>
      <c r="Q13" s="110"/>
      <c r="R13" s="110"/>
      <c r="S13" s="110"/>
      <c r="T13" s="110"/>
      <c r="U13" s="110"/>
      <c r="V13" s="110"/>
      <c r="W13" s="110"/>
      <c r="X13" s="110"/>
      <c r="Y13" s="110"/>
      <c r="Z13" s="110"/>
      <c r="AA13" s="110"/>
    </row>
    <row r="14" spans="1:27" ht="15.75" customHeight="1" outlineLevel="2" x14ac:dyDescent="0.2">
      <c r="A14" s="96">
        <v>12</v>
      </c>
      <c r="B14" s="97" t="s">
        <v>25</v>
      </c>
      <c r="C14" s="96">
        <v>2020</v>
      </c>
      <c r="D14" s="97">
        <v>43860</v>
      </c>
      <c r="E14" s="98">
        <v>0.82</v>
      </c>
      <c r="F14" s="100">
        <v>8</v>
      </c>
      <c r="G14" s="100">
        <v>1850</v>
      </c>
      <c r="H14" s="100">
        <v>950</v>
      </c>
      <c r="I14" s="100">
        <v>3300</v>
      </c>
      <c r="J14" s="100">
        <v>1480</v>
      </c>
      <c r="K14" s="100"/>
      <c r="L14" s="100">
        <f t="shared" si="0"/>
        <v>13.666666666666666</v>
      </c>
      <c r="M14" s="110"/>
      <c r="N14" s="110"/>
      <c r="O14" s="110"/>
      <c r="P14" s="110"/>
      <c r="Q14" s="110"/>
      <c r="R14" s="110"/>
      <c r="S14" s="110"/>
      <c r="T14" s="110"/>
      <c r="U14" s="110"/>
      <c r="V14" s="110"/>
      <c r="W14" s="110"/>
      <c r="X14" s="110"/>
      <c r="Y14" s="110"/>
      <c r="Z14" s="110"/>
      <c r="AA14" s="110"/>
    </row>
    <row r="15" spans="1:27" ht="15.75" customHeight="1" outlineLevel="2" x14ac:dyDescent="0.2">
      <c r="A15" s="96">
        <v>13</v>
      </c>
      <c r="B15" s="97" t="s">
        <v>29</v>
      </c>
      <c r="C15" s="96">
        <v>2020</v>
      </c>
      <c r="D15" s="97">
        <v>43944</v>
      </c>
      <c r="E15" s="98">
        <v>0.84</v>
      </c>
      <c r="F15" s="100">
        <v>10</v>
      </c>
      <c r="G15" s="100">
        <v>1200</v>
      </c>
      <c r="H15" s="100">
        <v>1100</v>
      </c>
      <c r="I15" s="100">
        <v>2100</v>
      </c>
      <c r="J15" s="100">
        <v>2050</v>
      </c>
      <c r="K15" s="100"/>
      <c r="L15" s="100">
        <f t="shared" si="0"/>
        <v>14</v>
      </c>
      <c r="M15" s="110"/>
      <c r="N15" s="110"/>
      <c r="O15" s="110"/>
      <c r="P15" s="110"/>
      <c r="Q15" s="110"/>
      <c r="R15" s="110"/>
      <c r="S15" s="110"/>
      <c r="T15" s="110"/>
      <c r="U15" s="110"/>
      <c r="V15" s="110"/>
      <c r="W15" s="110"/>
      <c r="X15" s="110"/>
      <c r="Y15" s="110"/>
      <c r="Z15" s="110"/>
      <c r="AA15" s="110"/>
    </row>
    <row r="16" spans="1:27" ht="16.5" customHeight="1" outlineLevel="2" x14ac:dyDescent="0.2">
      <c r="A16" s="96">
        <v>14</v>
      </c>
      <c r="B16" s="97" t="s">
        <v>17</v>
      </c>
      <c r="C16" s="96">
        <v>2020</v>
      </c>
      <c r="D16" s="97">
        <v>43994</v>
      </c>
      <c r="E16" s="98">
        <v>1.18</v>
      </c>
      <c r="F16" s="100">
        <v>10</v>
      </c>
      <c r="G16" s="100">
        <v>1050</v>
      </c>
      <c r="H16" s="100">
        <v>750</v>
      </c>
      <c r="I16" s="100">
        <v>1800</v>
      </c>
      <c r="J16" s="100">
        <v>1500</v>
      </c>
      <c r="K16" s="100"/>
      <c r="L16" s="100">
        <f t="shared" si="0"/>
        <v>19.666666666666668</v>
      </c>
      <c r="M16" s="110"/>
      <c r="N16" s="110"/>
      <c r="O16" s="110"/>
      <c r="P16" s="110"/>
      <c r="Q16" s="110"/>
      <c r="R16" s="110"/>
      <c r="S16" s="110"/>
      <c r="T16" s="110"/>
      <c r="U16" s="110"/>
      <c r="V16" s="110"/>
      <c r="W16" s="110"/>
      <c r="X16" s="110"/>
      <c r="Y16" s="110"/>
      <c r="Z16" s="110"/>
      <c r="AA16" s="110"/>
    </row>
    <row r="17" spans="1:27" ht="15.75" customHeight="1" x14ac:dyDescent="0.2">
      <c r="A17" s="96">
        <v>15</v>
      </c>
      <c r="B17" s="91" t="s">
        <v>20</v>
      </c>
      <c r="C17" s="101">
        <v>2020</v>
      </c>
      <c r="D17" s="97">
        <v>44046</v>
      </c>
      <c r="E17" s="98">
        <v>0.68</v>
      </c>
      <c r="F17" s="100">
        <v>8</v>
      </c>
      <c r="G17" s="100">
        <v>1860</v>
      </c>
      <c r="H17" s="100">
        <v>940</v>
      </c>
      <c r="I17" s="100">
        <v>3100</v>
      </c>
      <c r="J17" s="100">
        <v>1040</v>
      </c>
      <c r="K17" s="94"/>
      <c r="L17" s="94">
        <f t="shared" si="0"/>
        <v>11.333333333333334</v>
      </c>
      <c r="M17" s="110"/>
      <c r="N17" s="110"/>
      <c r="O17" s="110"/>
      <c r="P17" s="110"/>
      <c r="Q17" s="110"/>
      <c r="R17" s="110"/>
      <c r="S17" s="110"/>
      <c r="T17" s="110"/>
      <c r="U17" s="110"/>
      <c r="V17" s="110"/>
      <c r="W17" s="110"/>
      <c r="X17" s="110"/>
      <c r="Y17" s="110"/>
      <c r="Z17" s="110"/>
      <c r="AA17" s="110"/>
    </row>
    <row r="18" spans="1:27" ht="15.75" customHeight="1" x14ac:dyDescent="0.2">
      <c r="A18" s="96">
        <v>16</v>
      </c>
      <c r="B18" s="96" t="s">
        <v>20</v>
      </c>
      <c r="C18" s="101">
        <v>2020</v>
      </c>
      <c r="D18" s="97">
        <v>44061</v>
      </c>
      <c r="E18" s="98">
        <v>1.08</v>
      </c>
      <c r="F18" s="100">
        <v>10</v>
      </c>
      <c r="G18" s="100">
        <v>1180</v>
      </c>
      <c r="H18" s="100">
        <v>780</v>
      </c>
      <c r="I18" s="100">
        <v>4800</v>
      </c>
      <c r="J18" s="100">
        <v>2020</v>
      </c>
      <c r="K18" s="100"/>
      <c r="L18" s="100">
        <f t="shared" si="0"/>
        <v>18</v>
      </c>
      <c r="M18" s="110"/>
      <c r="N18" s="110"/>
      <c r="O18" s="110"/>
      <c r="P18" s="110"/>
      <c r="Q18" s="110"/>
      <c r="R18" s="110"/>
      <c r="S18" s="110"/>
      <c r="T18" s="110"/>
      <c r="U18" s="110"/>
      <c r="V18" s="110"/>
      <c r="W18" s="110"/>
      <c r="X18" s="110"/>
      <c r="Y18" s="110"/>
      <c r="Z18" s="110"/>
      <c r="AA18" s="110"/>
    </row>
    <row r="19" spans="1:27" ht="15.75" customHeight="1" x14ac:dyDescent="0.2">
      <c r="A19" s="96">
        <v>17</v>
      </c>
      <c r="B19" s="96" t="s">
        <v>23</v>
      </c>
      <c r="C19" s="101">
        <v>2020</v>
      </c>
      <c r="D19" s="97">
        <v>44148</v>
      </c>
      <c r="E19" s="98">
        <v>1.19</v>
      </c>
      <c r="F19" s="100">
        <v>10</v>
      </c>
      <c r="G19" s="100">
        <v>1050</v>
      </c>
      <c r="H19" s="100">
        <v>580</v>
      </c>
      <c r="I19" s="100">
        <v>3700</v>
      </c>
      <c r="J19" s="100">
        <v>1100</v>
      </c>
      <c r="K19" s="100"/>
      <c r="L19" s="100">
        <f t="shared" si="0"/>
        <v>19.833333333333332</v>
      </c>
      <c r="M19" s="110"/>
      <c r="N19" s="110"/>
      <c r="O19" s="110"/>
      <c r="P19" s="110"/>
      <c r="Q19" s="110"/>
      <c r="R19" s="110"/>
      <c r="S19" s="110"/>
      <c r="T19" s="110"/>
      <c r="U19" s="110"/>
      <c r="V19" s="110"/>
      <c r="W19" s="110"/>
      <c r="X19" s="110"/>
      <c r="Y19" s="110"/>
      <c r="Z19" s="110"/>
      <c r="AA19" s="110"/>
    </row>
    <row r="20" spans="1:27" ht="15.75" customHeight="1" x14ac:dyDescent="0.2">
      <c r="A20" s="96">
        <v>18</v>
      </c>
      <c r="B20" s="96" t="s">
        <v>25</v>
      </c>
      <c r="C20" s="96">
        <v>2021</v>
      </c>
      <c r="D20" s="97">
        <v>44200</v>
      </c>
      <c r="E20" s="98">
        <v>1.2</v>
      </c>
      <c r="F20" s="100">
        <v>10</v>
      </c>
      <c r="G20" s="100">
        <v>1420</v>
      </c>
      <c r="H20" s="100">
        <v>840</v>
      </c>
      <c r="I20" s="100">
        <v>4200</v>
      </c>
      <c r="J20" s="100">
        <v>1400</v>
      </c>
      <c r="K20" s="100"/>
      <c r="L20" s="100">
        <f t="shared" si="0"/>
        <v>20</v>
      </c>
      <c r="M20" s="112"/>
      <c r="N20" s="112"/>
      <c r="O20" s="112"/>
      <c r="P20" s="112"/>
      <c r="Q20" s="112"/>
      <c r="R20" s="112"/>
      <c r="S20" s="112"/>
      <c r="T20" s="112"/>
      <c r="U20" s="112"/>
      <c r="V20" s="112"/>
      <c r="W20" s="112"/>
      <c r="X20" s="112"/>
      <c r="Y20" s="112"/>
      <c r="Z20" s="112"/>
      <c r="AA20" s="112"/>
    </row>
    <row r="21" spans="1:27" ht="15.75" customHeight="1" x14ac:dyDescent="0.2">
      <c r="A21" s="96">
        <v>19</v>
      </c>
      <c r="B21" s="96" t="s">
        <v>29</v>
      </c>
      <c r="C21" s="101">
        <v>2021</v>
      </c>
      <c r="D21" s="97">
        <v>44301</v>
      </c>
      <c r="E21" s="98">
        <v>1.22</v>
      </c>
      <c r="F21" s="100">
        <v>10</v>
      </c>
      <c r="G21" s="100">
        <v>1800</v>
      </c>
      <c r="H21" s="100">
        <v>740</v>
      </c>
      <c r="I21" s="100">
        <v>2400</v>
      </c>
      <c r="J21" s="100">
        <v>1500</v>
      </c>
      <c r="K21" s="39"/>
      <c r="L21" s="39">
        <f t="shared" si="0"/>
        <v>20.333333333333332</v>
      </c>
      <c r="M21" s="112"/>
      <c r="N21" s="112"/>
      <c r="O21" s="112"/>
      <c r="P21" s="112"/>
      <c r="Q21" s="112"/>
      <c r="R21" s="112"/>
      <c r="S21" s="112"/>
      <c r="T21" s="112"/>
      <c r="U21" s="112"/>
      <c r="V21" s="112"/>
      <c r="W21" s="112"/>
      <c r="X21" s="112"/>
      <c r="Y21" s="112"/>
      <c r="Z21" s="112"/>
      <c r="AA21" s="112"/>
    </row>
    <row r="22" spans="1:27" ht="15.75" customHeight="1" x14ac:dyDescent="0.2">
      <c r="A22" s="96">
        <v>20</v>
      </c>
      <c r="B22" s="96" t="s">
        <v>17</v>
      </c>
      <c r="C22" s="101">
        <v>2021</v>
      </c>
      <c r="D22" s="97">
        <v>44362</v>
      </c>
      <c r="E22" s="98">
        <v>1.61</v>
      </c>
      <c r="F22" s="100">
        <v>10</v>
      </c>
      <c r="G22" s="100">
        <v>1500</v>
      </c>
      <c r="H22" s="100">
        <v>340</v>
      </c>
      <c r="I22" s="100">
        <v>3600</v>
      </c>
      <c r="J22" s="100">
        <v>1250</v>
      </c>
      <c r="K22" s="39"/>
      <c r="L22" s="39">
        <f t="shared" si="0"/>
        <v>26.833333333333332</v>
      </c>
      <c r="M22" s="112"/>
      <c r="N22" s="112"/>
      <c r="O22" s="112"/>
      <c r="P22" s="112"/>
      <c r="Q22" s="112"/>
      <c r="R22" s="112"/>
      <c r="S22" s="112"/>
      <c r="T22" s="112"/>
      <c r="U22" s="112"/>
      <c r="V22" s="112"/>
      <c r="W22" s="112"/>
      <c r="X22" s="112"/>
      <c r="Y22" s="112"/>
      <c r="Z22" s="112"/>
      <c r="AA22" s="112"/>
    </row>
    <row r="23" spans="1:27" ht="15.75" customHeight="1" x14ac:dyDescent="0.2">
      <c r="A23" s="96">
        <v>21</v>
      </c>
      <c r="B23" s="96" t="s">
        <v>18</v>
      </c>
      <c r="C23" s="101">
        <v>2021</v>
      </c>
      <c r="D23" s="97">
        <v>44398</v>
      </c>
      <c r="E23" s="98">
        <v>1.1200000000000001</v>
      </c>
      <c r="F23" s="100">
        <v>10</v>
      </c>
      <c r="G23" s="100">
        <v>1200</v>
      </c>
      <c r="H23" s="100">
        <v>300</v>
      </c>
      <c r="I23" s="100">
        <v>3200</v>
      </c>
      <c r="J23" s="100">
        <v>1000</v>
      </c>
      <c r="K23" s="39"/>
      <c r="L23" s="39">
        <f t="shared" si="0"/>
        <v>18.666666666666668</v>
      </c>
      <c r="M23" s="112"/>
      <c r="N23" s="112"/>
      <c r="O23" s="112"/>
      <c r="P23" s="112"/>
      <c r="Q23" s="112"/>
      <c r="R23" s="112"/>
      <c r="S23" s="112"/>
      <c r="T23" s="112"/>
      <c r="U23" s="112"/>
      <c r="V23" s="112"/>
      <c r="W23" s="112"/>
      <c r="X23" s="112"/>
      <c r="Y23" s="112"/>
      <c r="Z23" s="112"/>
      <c r="AA23" s="112"/>
    </row>
    <row r="24" spans="1:27" ht="15.75" customHeight="1" x14ac:dyDescent="0.2">
      <c r="A24" s="96">
        <v>22</v>
      </c>
      <c r="B24" s="96" t="s">
        <v>21</v>
      </c>
      <c r="C24" s="96">
        <v>2021</v>
      </c>
      <c r="D24" s="113">
        <v>44441</v>
      </c>
      <c r="E24" s="98">
        <v>1</v>
      </c>
      <c r="F24" s="100">
        <v>10</v>
      </c>
      <c r="G24" s="114">
        <v>860</v>
      </c>
      <c r="H24" s="114">
        <v>280</v>
      </c>
      <c r="I24" s="114">
        <v>2400</v>
      </c>
      <c r="J24" s="114">
        <v>980</v>
      </c>
      <c r="K24" s="100"/>
      <c r="L24" s="39">
        <f t="shared" si="0"/>
        <v>16.666666666666668</v>
      </c>
      <c r="M24" s="110"/>
      <c r="N24" s="110"/>
      <c r="O24" s="110"/>
      <c r="P24" s="110"/>
      <c r="Q24" s="110"/>
      <c r="R24" s="110"/>
      <c r="S24" s="110"/>
      <c r="T24" s="110"/>
      <c r="U24" s="110"/>
      <c r="V24" s="110"/>
      <c r="W24" s="110"/>
      <c r="X24" s="110"/>
      <c r="Y24" s="110"/>
      <c r="Z24" s="110"/>
      <c r="AA24" s="110"/>
    </row>
    <row r="25" spans="1:27" ht="15.75" customHeight="1" x14ac:dyDescent="0.2">
      <c r="A25" s="96">
        <v>23</v>
      </c>
      <c r="B25" s="96" t="s">
        <v>22</v>
      </c>
      <c r="C25" s="96">
        <v>2021</v>
      </c>
      <c r="D25" s="113">
        <v>44497</v>
      </c>
      <c r="E25" s="98">
        <v>1.01</v>
      </c>
      <c r="F25" s="100">
        <v>10</v>
      </c>
      <c r="G25" s="114">
        <v>640</v>
      </c>
      <c r="H25" s="114">
        <v>320</v>
      </c>
      <c r="I25" s="114">
        <v>2900</v>
      </c>
      <c r="J25" s="114">
        <v>850</v>
      </c>
      <c r="K25" s="100"/>
      <c r="L25" s="39">
        <f t="shared" si="0"/>
        <v>16.833333333333332</v>
      </c>
      <c r="M25" s="110"/>
      <c r="N25" s="110"/>
      <c r="O25" s="110"/>
      <c r="P25" s="110"/>
      <c r="Q25" s="110"/>
      <c r="R25" s="110"/>
      <c r="S25" s="110"/>
      <c r="T25" s="110"/>
      <c r="U25" s="110"/>
      <c r="V25" s="110"/>
      <c r="W25" s="110"/>
      <c r="X25" s="110"/>
      <c r="Y25" s="110"/>
      <c r="Z25" s="110"/>
      <c r="AA25" s="110"/>
    </row>
    <row r="26" spans="1:27" ht="15.75" customHeight="1" x14ac:dyDescent="0.2">
      <c r="A26" s="96">
        <v>24</v>
      </c>
      <c r="B26" s="96" t="s">
        <v>28</v>
      </c>
      <c r="C26" s="96">
        <v>2022</v>
      </c>
      <c r="D26" s="113">
        <v>44645</v>
      </c>
      <c r="E26" s="98">
        <v>1.2</v>
      </c>
      <c r="F26" s="100">
        <v>10</v>
      </c>
      <c r="G26" s="114">
        <v>1400</v>
      </c>
      <c r="H26" s="114">
        <v>200</v>
      </c>
      <c r="I26" s="114">
        <v>3200</v>
      </c>
      <c r="J26" s="114">
        <v>1300</v>
      </c>
      <c r="K26" s="100"/>
      <c r="L26" s="39">
        <f t="shared" si="0"/>
        <v>20</v>
      </c>
      <c r="M26" s="110"/>
      <c r="N26" s="110"/>
      <c r="O26" s="110"/>
      <c r="P26" s="110"/>
      <c r="Q26" s="110"/>
      <c r="R26" s="110"/>
      <c r="S26" s="110"/>
      <c r="T26" s="110"/>
      <c r="U26" s="110"/>
      <c r="V26" s="110"/>
      <c r="W26" s="110"/>
      <c r="X26" s="110"/>
      <c r="Y26" s="110"/>
      <c r="Z26" s="110"/>
      <c r="AA26" s="110"/>
    </row>
    <row r="27" spans="1:27" ht="15.75" customHeight="1" x14ac:dyDescent="0.2">
      <c r="A27" s="96">
        <v>25</v>
      </c>
      <c r="B27" s="96" t="s">
        <v>17</v>
      </c>
      <c r="C27" s="96">
        <v>2022</v>
      </c>
      <c r="D27" s="113">
        <v>44734</v>
      </c>
      <c r="E27" s="98">
        <v>1.0900000000000001</v>
      </c>
      <c r="F27" s="100">
        <v>10</v>
      </c>
      <c r="G27" s="114">
        <v>980</v>
      </c>
      <c r="H27" s="114">
        <v>240</v>
      </c>
      <c r="I27" s="114">
        <v>2800</v>
      </c>
      <c r="J27" s="114">
        <v>1100</v>
      </c>
      <c r="K27" s="100"/>
      <c r="L27" s="39">
        <f t="shared" si="0"/>
        <v>18.166666666666668</v>
      </c>
      <c r="M27" s="110"/>
      <c r="N27" s="110"/>
      <c r="O27" s="110"/>
      <c r="P27" s="110"/>
      <c r="Q27" s="110"/>
      <c r="R27" s="110"/>
      <c r="S27" s="110"/>
      <c r="T27" s="110"/>
      <c r="U27" s="110"/>
      <c r="V27" s="110"/>
      <c r="W27" s="110"/>
      <c r="X27" s="110"/>
      <c r="Y27" s="110"/>
      <c r="Z27" s="110"/>
      <c r="AA27" s="110"/>
    </row>
    <row r="28" spans="1:27" ht="15.75" customHeight="1" x14ac:dyDescent="0.2">
      <c r="A28" s="96">
        <v>26</v>
      </c>
      <c r="B28" s="96" t="s">
        <v>22</v>
      </c>
      <c r="C28" s="96">
        <v>2022</v>
      </c>
      <c r="D28" s="113">
        <v>44846</v>
      </c>
      <c r="E28" s="98">
        <v>1.05</v>
      </c>
      <c r="F28" s="100">
        <v>10</v>
      </c>
      <c r="G28" s="114">
        <v>2100</v>
      </c>
      <c r="H28" s="114">
        <v>320</v>
      </c>
      <c r="I28" s="114">
        <v>3900</v>
      </c>
      <c r="J28" s="114">
        <v>880</v>
      </c>
      <c r="K28" s="100"/>
      <c r="L28" s="39">
        <f t="shared" si="0"/>
        <v>17.5</v>
      </c>
      <c r="M28" s="110"/>
      <c r="N28" s="110"/>
      <c r="O28" s="110"/>
      <c r="P28" s="110"/>
      <c r="Q28" s="110"/>
      <c r="R28" s="110"/>
      <c r="S28" s="110"/>
      <c r="T28" s="110"/>
      <c r="U28" s="110"/>
      <c r="V28" s="110"/>
      <c r="W28" s="110"/>
      <c r="X28" s="110"/>
      <c r="Y28" s="110"/>
      <c r="Z28" s="110"/>
      <c r="AA28" s="110"/>
    </row>
    <row r="29" spans="1:27" ht="15.75" customHeight="1" x14ac:dyDescent="0.2">
      <c r="A29" s="96">
        <v>27</v>
      </c>
      <c r="B29" s="96" t="s">
        <v>27</v>
      </c>
      <c r="C29" s="96">
        <v>2023</v>
      </c>
      <c r="D29" s="113">
        <v>44971</v>
      </c>
      <c r="E29" s="98">
        <v>0.63</v>
      </c>
      <c r="F29" s="100">
        <v>10</v>
      </c>
      <c r="G29" s="114">
        <v>1100</v>
      </c>
      <c r="H29" s="114">
        <v>210</v>
      </c>
      <c r="I29" s="114">
        <v>2900</v>
      </c>
      <c r="J29" s="114">
        <v>220</v>
      </c>
      <c r="K29" s="100">
        <v>1200</v>
      </c>
      <c r="L29" s="39">
        <f t="shared" si="0"/>
        <v>10.5</v>
      </c>
      <c r="M29" s="110"/>
      <c r="N29" s="110"/>
      <c r="O29" s="110"/>
      <c r="P29" s="110"/>
      <c r="Q29" s="110"/>
      <c r="R29" s="110"/>
      <c r="S29" s="110"/>
      <c r="T29" s="110"/>
      <c r="U29" s="110"/>
      <c r="V29" s="110"/>
      <c r="W29" s="110"/>
      <c r="X29" s="110"/>
      <c r="Y29" s="110"/>
      <c r="Z29" s="110"/>
      <c r="AA29" s="110"/>
    </row>
    <row r="30" spans="1:27" ht="15.75" customHeight="1" x14ac:dyDescent="0.2">
      <c r="A30" s="96">
        <v>28</v>
      </c>
      <c r="B30" s="96" t="s">
        <v>29</v>
      </c>
      <c r="C30" s="96">
        <v>2023</v>
      </c>
      <c r="D30" s="113">
        <v>45041</v>
      </c>
      <c r="E30" s="98">
        <v>1.78</v>
      </c>
      <c r="F30" s="100">
        <v>10</v>
      </c>
      <c r="G30" s="114">
        <v>2400</v>
      </c>
      <c r="H30" s="114">
        <v>340</v>
      </c>
      <c r="I30" s="114">
        <v>3000</v>
      </c>
      <c r="J30" s="114">
        <v>180</v>
      </c>
      <c r="K30" s="100">
        <v>980</v>
      </c>
      <c r="L30" s="39">
        <f t="shared" si="0"/>
        <v>29.666666666666668</v>
      </c>
      <c r="M30" s="110"/>
      <c r="N30" s="110"/>
      <c r="O30" s="110"/>
      <c r="P30" s="110"/>
      <c r="Q30" s="110"/>
      <c r="R30" s="110"/>
      <c r="S30" s="110"/>
      <c r="T30" s="110"/>
      <c r="U30" s="110"/>
      <c r="V30" s="110"/>
      <c r="W30" s="110"/>
      <c r="X30" s="110"/>
      <c r="Y30" s="110"/>
      <c r="Z30" s="110"/>
      <c r="AA30" s="110"/>
    </row>
    <row r="31" spans="1:27" ht="15.75" customHeight="1" x14ac:dyDescent="0.2">
      <c r="A31" s="96">
        <v>29</v>
      </c>
      <c r="B31" s="96" t="s">
        <v>18</v>
      </c>
      <c r="C31" s="96">
        <v>2023</v>
      </c>
      <c r="D31" s="113">
        <v>45133</v>
      </c>
      <c r="E31" s="98">
        <v>1.45</v>
      </c>
      <c r="F31" s="100">
        <v>10</v>
      </c>
      <c r="G31" s="114">
        <v>1500</v>
      </c>
      <c r="H31" s="114">
        <v>290</v>
      </c>
      <c r="I31" s="114">
        <v>3400</v>
      </c>
      <c r="J31" s="114">
        <v>140</v>
      </c>
      <c r="K31" s="100">
        <v>1800</v>
      </c>
      <c r="L31" s="39">
        <f t="shared" si="0"/>
        <v>24.166666666666668</v>
      </c>
      <c r="M31" s="110"/>
      <c r="N31" s="110"/>
      <c r="O31" s="110"/>
      <c r="P31" s="110"/>
      <c r="Q31" s="110"/>
      <c r="R31" s="110"/>
      <c r="S31" s="110"/>
      <c r="T31" s="110"/>
      <c r="U31" s="110"/>
      <c r="V31" s="110"/>
      <c r="W31" s="110"/>
      <c r="X31" s="110"/>
      <c r="Y31" s="110"/>
      <c r="Z31" s="110"/>
      <c r="AA31" s="110"/>
    </row>
    <row r="32" spans="1:27" ht="15.75" customHeight="1" x14ac:dyDescent="0.2">
      <c r="A32" s="96">
        <v>30</v>
      </c>
      <c r="B32" s="96" t="s">
        <v>22</v>
      </c>
      <c r="C32" s="96">
        <v>2023</v>
      </c>
      <c r="D32" s="113">
        <v>45203</v>
      </c>
      <c r="E32" s="98">
        <v>0.98</v>
      </c>
      <c r="F32" s="100">
        <v>10</v>
      </c>
      <c r="G32" s="114">
        <v>2200</v>
      </c>
      <c r="H32" s="114">
        <v>390</v>
      </c>
      <c r="I32" s="114">
        <v>3900</v>
      </c>
      <c r="J32" s="114">
        <v>240</v>
      </c>
      <c r="K32" s="100">
        <v>2600</v>
      </c>
      <c r="L32" s="39">
        <f t="shared" si="0"/>
        <v>16.333333333333332</v>
      </c>
      <c r="M32" s="110"/>
      <c r="N32" s="110"/>
      <c r="O32" s="110"/>
      <c r="P32" s="110"/>
      <c r="Q32" s="110"/>
      <c r="R32" s="110"/>
      <c r="S32" s="110"/>
      <c r="T32" s="110"/>
      <c r="U32" s="110"/>
      <c r="V32" s="110"/>
      <c r="W32" s="110"/>
      <c r="X32" s="110"/>
      <c r="Y32" s="110"/>
      <c r="Z32" s="110"/>
      <c r="AA32" s="110"/>
    </row>
    <row r="33" spans="1:27" ht="15.75" customHeight="1" x14ac:dyDescent="0.2">
      <c r="A33" s="96">
        <v>31</v>
      </c>
      <c r="B33" s="96" t="s">
        <v>25</v>
      </c>
      <c r="C33" s="96">
        <v>2024</v>
      </c>
      <c r="D33" s="113">
        <v>45294</v>
      </c>
      <c r="E33" s="98">
        <v>1.33</v>
      </c>
      <c r="F33" s="100">
        <v>10</v>
      </c>
      <c r="G33" s="114">
        <v>1100</v>
      </c>
      <c r="H33" s="114">
        <v>420</v>
      </c>
      <c r="I33" s="114">
        <v>4400</v>
      </c>
      <c r="J33" s="114">
        <v>310</v>
      </c>
      <c r="K33" s="100">
        <v>3100</v>
      </c>
      <c r="L33" s="39">
        <f t="shared" si="0"/>
        <v>22.166666666666668</v>
      </c>
      <c r="M33" s="110"/>
      <c r="N33" s="110"/>
      <c r="O33" s="110"/>
      <c r="P33" s="110"/>
      <c r="Q33" s="110"/>
      <c r="R33" s="110"/>
      <c r="S33" s="110"/>
      <c r="T33" s="110"/>
      <c r="U33" s="110"/>
      <c r="V33" s="110"/>
      <c r="W33" s="110"/>
      <c r="X33" s="110"/>
      <c r="Y33" s="110"/>
      <c r="Z33" s="110"/>
      <c r="AA33" s="110"/>
    </row>
    <row r="34" spans="1:27" ht="15.75" customHeight="1" x14ac:dyDescent="0.2">
      <c r="A34" s="96">
        <v>32</v>
      </c>
      <c r="B34" s="96" t="s">
        <v>29</v>
      </c>
      <c r="C34" s="96">
        <v>2024</v>
      </c>
      <c r="D34" s="113">
        <v>45391</v>
      </c>
      <c r="E34" s="98">
        <v>1.23</v>
      </c>
      <c r="F34" s="100">
        <v>10</v>
      </c>
      <c r="G34" s="114">
        <v>1700</v>
      </c>
      <c r="H34" s="114">
        <v>540</v>
      </c>
      <c r="I34" s="114">
        <v>3200</v>
      </c>
      <c r="J34" s="114">
        <v>270</v>
      </c>
      <c r="K34" s="100">
        <v>3700</v>
      </c>
      <c r="L34" s="39">
        <f t="shared" si="0"/>
        <v>20.5</v>
      </c>
      <c r="M34" s="110"/>
      <c r="N34" s="110"/>
      <c r="O34" s="110"/>
      <c r="P34" s="110"/>
      <c r="Q34" s="110"/>
      <c r="R34" s="110"/>
      <c r="S34" s="110"/>
      <c r="T34" s="110"/>
      <c r="U34" s="110"/>
      <c r="V34" s="110"/>
      <c r="W34" s="110"/>
      <c r="X34" s="110"/>
      <c r="Y34" s="110"/>
      <c r="Z34" s="110"/>
      <c r="AA34" s="110"/>
    </row>
    <row r="35" spans="1:27" ht="15.75" customHeight="1" x14ac:dyDescent="0.2">
      <c r="A35" s="96">
        <v>33</v>
      </c>
      <c r="B35" s="96" t="s">
        <v>18</v>
      </c>
      <c r="C35" s="96">
        <v>2024</v>
      </c>
      <c r="D35" s="113">
        <v>45476</v>
      </c>
      <c r="E35" s="98">
        <v>2.1</v>
      </c>
      <c r="F35" s="100">
        <v>10</v>
      </c>
      <c r="G35" s="114">
        <v>2100</v>
      </c>
      <c r="H35" s="114">
        <v>690</v>
      </c>
      <c r="I35" s="114">
        <v>5400</v>
      </c>
      <c r="J35" s="114">
        <v>400</v>
      </c>
      <c r="K35" s="100">
        <v>4800</v>
      </c>
      <c r="L35" s="39"/>
      <c r="M35" s="110"/>
      <c r="N35" s="110"/>
      <c r="O35" s="110"/>
      <c r="P35" s="110"/>
      <c r="Q35" s="110"/>
      <c r="R35" s="110"/>
      <c r="S35" s="110"/>
      <c r="T35" s="110"/>
      <c r="U35" s="110"/>
      <c r="V35" s="110"/>
      <c r="W35" s="110"/>
      <c r="X35" s="110"/>
      <c r="Y35" s="110"/>
      <c r="Z35" s="110"/>
      <c r="AA35" s="110"/>
    </row>
    <row r="36" spans="1:27" ht="15.75" customHeight="1" x14ac:dyDescent="0.2">
      <c r="A36" s="96">
        <v>34</v>
      </c>
      <c r="B36" s="96" t="s">
        <v>20</v>
      </c>
      <c r="C36" s="96">
        <v>2024</v>
      </c>
      <c r="D36" s="113">
        <v>45531</v>
      </c>
      <c r="E36" s="98">
        <v>0.89</v>
      </c>
      <c r="F36" s="100">
        <v>10</v>
      </c>
      <c r="G36" s="114">
        <v>3000</v>
      </c>
      <c r="H36" s="114">
        <v>550</v>
      </c>
      <c r="I36" s="114">
        <v>4900</v>
      </c>
      <c r="J36" s="114">
        <v>360</v>
      </c>
      <c r="K36" s="100">
        <v>5200</v>
      </c>
      <c r="L36" s="39"/>
      <c r="M36" s="110"/>
      <c r="N36" s="110"/>
      <c r="O36" s="110"/>
      <c r="P36" s="110"/>
      <c r="Q36" s="110"/>
      <c r="R36" s="110"/>
      <c r="S36" s="110"/>
      <c r="T36" s="110"/>
      <c r="U36" s="110"/>
      <c r="V36" s="110"/>
      <c r="W36" s="110"/>
      <c r="X36" s="110"/>
      <c r="Y36" s="110"/>
      <c r="Z36" s="110"/>
      <c r="AA36" s="110"/>
    </row>
    <row r="37" spans="1:27" ht="15.75" customHeight="1" x14ac:dyDescent="0.2">
      <c r="A37" s="96">
        <v>35</v>
      </c>
      <c r="B37" s="96" t="s">
        <v>23</v>
      </c>
      <c r="C37" s="96">
        <v>2024</v>
      </c>
      <c r="D37" s="113">
        <v>45623</v>
      </c>
      <c r="E37" s="98">
        <v>0.92</v>
      </c>
      <c r="F37" s="100">
        <v>10</v>
      </c>
      <c r="G37" s="114">
        <v>1900</v>
      </c>
      <c r="H37" s="114">
        <v>440</v>
      </c>
      <c r="I37" s="114">
        <v>5900</v>
      </c>
      <c r="J37" s="114">
        <v>420</v>
      </c>
      <c r="K37" s="100">
        <v>4900</v>
      </c>
      <c r="L37" s="39"/>
      <c r="M37" s="110"/>
      <c r="N37" s="110"/>
      <c r="O37" s="110"/>
      <c r="P37" s="110"/>
      <c r="Q37" s="110"/>
      <c r="R37" s="110"/>
      <c r="S37" s="110"/>
      <c r="T37" s="110"/>
      <c r="U37" s="110"/>
      <c r="V37" s="110"/>
      <c r="W37" s="110"/>
      <c r="X37" s="110"/>
      <c r="Y37" s="110"/>
      <c r="Z37" s="110"/>
      <c r="AA37" s="110"/>
    </row>
    <row r="38" spans="1:27" ht="15.75" customHeight="1" x14ac:dyDescent="0.2">
      <c r="A38" s="96">
        <v>36</v>
      </c>
      <c r="B38" s="96" t="s">
        <v>29</v>
      </c>
      <c r="C38" s="96">
        <v>2025</v>
      </c>
      <c r="D38" s="113">
        <v>45777</v>
      </c>
      <c r="E38" s="98">
        <v>0.92</v>
      </c>
      <c r="F38" s="100">
        <v>10</v>
      </c>
      <c r="G38" s="114">
        <v>1400</v>
      </c>
      <c r="H38" s="114">
        <v>290</v>
      </c>
      <c r="I38" s="114">
        <v>3900</v>
      </c>
      <c r="J38" s="114">
        <v>390</v>
      </c>
      <c r="K38" s="100">
        <v>5500</v>
      </c>
      <c r="L38" s="39"/>
      <c r="M38" s="110"/>
      <c r="N38" s="110"/>
      <c r="O38" s="110"/>
      <c r="P38" s="110"/>
      <c r="Q38" s="110"/>
      <c r="R38" s="110"/>
      <c r="S38" s="110"/>
      <c r="T38" s="110"/>
      <c r="U38" s="110"/>
      <c r="V38" s="110"/>
      <c r="W38" s="110"/>
      <c r="X38" s="110"/>
      <c r="Y38" s="110"/>
      <c r="Z38" s="110"/>
      <c r="AA38" s="110"/>
    </row>
    <row r="39" spans="1:27" ht="15.75" customHeight="1" x14ac:dyDescent="0.2">
      <c r="A39" s="96">
        <v>37</v>
      </c>
      <c r="B39" s="96" t="s">
        <v>17</v>
      </c>
      <c r="C39" s="96">
        <v>2025</v>
      </c>
      <c r="D39" s="113">
        <v>45832</v>
      </c>
      <c r="E39" s="98">
        <v>0.91</v>
      </c>
      <c r="F39" s="100">
        <v>9</v>
      </c>
      <c r="G39" s="114">
        <v>2500</v>
      </c>
      <c r="H39" s="114">
        <v>340</v>
      </c>
      <c r="I39" s="114">
        <v>4900</v>
      </c>
      <c r="J39" s="114">
        <v>510</v>
      </c>
      <c r="K39" s="100">
        <v>4600</v>
      </c>
      <c r="L39" s="39"/>
      <c r="M39" s="110"/>
      <c r="N39" s="110"/>
      <c r="O39" s="110"/>
      <c r="P39" s="110"/>
      <c r="Q39" s="110"/>
      <c r="R39" s="110"/>
      <c r="S39" s="110"/>
      <c r="T39" s="110"/>
      <c r="U39" s="110"/>
      <c r="V39" s="110"/>
      <c r="W39" s="110"/>
      <c r="X39" s="110"/>
      <c r="Y39" s="110"/>
      <c r="Z39" s="110"/>
      <c r="AA39" s="110"/>
    </row>
    <row r="40" spans="1:27" ht="15.75" customHeight="1" x14ac:dyDescent="0.2">
      <c r="A40" s="115"/>
      <c r="B40" s="115"/>
      <c r="C40" s="115"/>
      <c r="D40" s="115"/>
      <c r="E40" s="116">
        <f>SUM(E3:E39)</f>
        <v>45.65</v>
      </c>
      <c r="F40" s="117">
        <f t="shared" ref="F40:H40" si="1">SUM(F3:F39)</f>
        <v>360</v>
      </c>
      <c r="G40" s="117">
        <f t="shared" si="1"/>
        <v>57563</v>
      </c>
      <c r="H40" s="117">
        <f t="shared" si="1"/>
        <v>25610</v>
      </c>
      <c r="I40" s="117">
        <f t="shared" ref="I40:J40" si="2">SUM(I3:I39)</f>
        <v>149000</v>
      </c>
      <c r="J40" s="117">
        <f t="shared" si="2"/>
        <v>42890</v>
      </c>
      <c r="K40" s="117">
        <f>SUM(K3:K37)</f>
        <v>28280</v>
      </c>
      <c r="L40" s="117">
        <f>SUM(L3:L33)</f>
        <v>644.66666666666652</v>
      </c>
      <c r="M40" s="118"/>
      <c r="N40" s="118"/>
      <c r="O40" s="118"/>
      <c r="P40" s="118"/>
      <c r="Q40" s="118"/>
      <c r="R40" s="118"/>
      <c r="S40" s="118"/>
      <c r="T40" s="118"/>
      <c r="U40" s="118"/>
      <c r="V40" s="118"/>
      <c r="W40" s="118"/>
      <c r="X40" s="118"/>
      <c r="Y40" s="118"/>
      <c r="Z40" s="118"/>
      <c r="AA40" s="118"/>
    </row>
    <row r="41" spans="1:27" ht="15.75" customHeight="1" x14ac:dyDescent="0.2">
      <c r="A41" s="110"/>
      <c r="B41" s="110"/>
      <c r="C41" s="110"/>
      <c r="D41" s="110"/>
      <c r="E41" s="119"/>
      <c r="F41" s="110"/>
      <c r="G41" s="110"/>
      <c r="H41" s="110"/>
      <c r="I41" s="110"/>
      <c r="J41" s="110"/>
      <c r="K41" s="110"/>
      <c r="L41" s="110"/>
      <c r="M41" s="110"/>
      <c r="N41" s="110"/>
      <c r="O41" s="110"/>
      <c r="P41" s="110"/>
      <c r="Q41" s="110"/>
      <c r="R41" s="110"/>
      <c r="S41" s="110"/>
      <c r="T41" s="110"/>
      <c r="U41" s="110"/>
      <c r="V41" s="110"/>
      <c r="W41" s="110"/>
      <c r="X41" s="110"/>
      <c r="Y41" s="110"/>
      <c r="Z41" s="110"/>
      <c r="AA41" s="110"/>
    </row>
    <row r="42" spans="1:27" ht="15.75" customHeight="1" x14ac:dyDescent="0.2">
      <c r="A42" s="120"/>
      <c r="B42" s="110"/>
      <c r="C42" s="110"/>
      <c r="D42" s="110"/>
      <c r="E42" s="121"/>
      <c r="F42" s="111"/>
      <c r="G42" s="111"/>
      <c r="H42" s="111"/>
      <c r="I42" s="111"/>
      <c r="J42" s="122"/>
      <c r="K42" s="111"/>
      <c r="L42" s="111"/>
      <c r="M42" s="110"/>
      <c r="N42" s="110"/>
      <c r="O42" s="110"/>
      <c r="P42" s="110"/>
      <c r="Q42" s="110"/>
      <c r="R42" s="110"/>
      <c r="S42" s="110"/>
      <c r="T42" s="110"/>
      <c r="U42" s="110"/>
      <c r="V42" s="110"/>
      <c r="W42" s="110"/>
      <c r="X42" s="110"/>
      <c r="Y42" s="110"/>
      <c r="Z42" s="110"/>
      <c r="AA42" s="110"/>
    </row>
    <row r="43" spans="1:27" ht="15.75" customHeight="1" x14ac:dyDescent="0.2">
      <c r="A43" s="110"/>
      <c r="B43" s="110"/>
      <c r="C43" s="110"/>
      <c r="D43" s="110"/>
      <c r="E43" s="123"/>
      <c r="F43" s="118"/>
      <c r="G43" s="118"/>
      <c r="H43" s="118"/>
      <c r="I43" s="118"/>
      <c r="J43" s="118"/>
      <c r="K43" s="124"/>
      <c r="L43" s="124"/>
      <c r="M43" s="110"/>
      <c r="N43" s="110"/>
      <c r="O43" s="110"/>
      <c r="P43" s="110"/>
      <c r="Q43" s="110"/>
      <c r="R43" s="110"/>
      <c r="S43" s="110"/>
      <c r="T43" s="110"/>
      <c r="U43" s="110"/>
      <c r="V43" s="110"/>
      <c r="W43" s="110"/>
      <c r="X43" s="110"/>
      <c r="Y43" s="110"/>
      <c r="Z43" s="110"/>
      <c r="AA43" s="110"/>
    </row>
    <row r="44" spans="1:27" ht="15.75" customHeight="1" x14ac:dyDescent="0.2">
      <c r="A44" s="110"/>
      <c r="B44" s="110"/>
      <c r="C44" s="110"/>
      <c r="D44" s="110"/>
      <c r="E44" s="119"/>
      <c r="F44" s="110"/>
      <c r="G44" s="110"/>
      <c r="H44" s="110"/>
      <c r="I44" s="110"/>
      <c r="J44" s="110"/>
      <c r="K44" s="110"/>
      <c r="L44" s="110"/>
      <c r="M44" s="110"/>
      <c r="N44" s="110"/>
      <c r="O44" s="110"/>
      <c r="P44" s="110"/>
      <c r="Q44" s="110"/>
      <c r="R44" s="110"/>
      <c r="S44" s="110"/>
      <c r="T44" s="110"/>
      <c r="U44" s="110"/>
      <c r="V44" s="110"/>
      <c r="W44" s="110"/>
      <c r="X44" s="110"/>
      <c r="Y44" s="110"/>
      <c r="Z44" s="110"/>
      <c r="AA44" s="110"/>
    </row>
    <row r="45" spans="1:27" ht="15.75" customHeight="1" x14ac:dyDescent="0.2">
      <c r="A45" s="110"/>
      <c r="B45" s="110"/>
      <c r="C45" s="110"/>
      <c r="D45" s="110"/>
      <c r="E45" s="119"/>
      <c r="F45" s="110"/>
      <c r="G45" s="110"/>
      <c r="H45" s="110"/>
      <c r="I45" s="110"/>
      <c r="J45" s="110"/>
      <c r="K45" s="110"/>
      <c r="L45" s="110"/>
      <c r="M45" s="110"/>
      <c r="N45" s="110"/>
      <c r="O45" s="110"/>
      <c r="P45" s="110"/>
      <c r="Q45" s="110"/>
      <c r="R45" s="110"/>
      <c r="S45" s="110"/>
      <c r="T45" s="110"/>
      <c r="U45" s="110"/>
      <c r="V45" s="110"/>
      <c r="W45" s="110"/>
      <c r="X45" s="110"/>
      <c r="Y45" s="110"/>
      <c r="Z45" s="110"/>
      <c r="AA45" s="110"/>
    </row>
    <row r="46" spans="1:27" ht="15.75" customHeight="1" x14ac:dyDescent="0.2">
      <c r="A46" s="110"/>
      <c r="B46" s="110"/>
      <c r="C46" s="110"/>
      <c r="D46" s="110"/>
      <c r="E46" s="119"/>
      <c r="F46" s="110"/>
      <c r="G46" s="110"/>
      <c r="H46" s="110"/>
      <c r="I46" s="110"/>
      <c r="J46" s="110"/>
      <c r="K46" s="110"/>
      <c r="L46" s="110"/>
      <c r="M46" s="110"/>
      <c r="N46" s="110"/>
      <c r="O46" s="110"/>
      <c r="P46" s="110"/>
      <c r="Q46" s="110"/>
      <c r="R46" s="110"/>
      <c r="S46" s="110"/>
      <c r="T46" s="110"/>
      <c r="U46" s="110"/>
      <c r="V46" s="110"/>
      <c r="W46" s="110"/>
      <c r="X46" s="110"/>
      <c r="Y46" s="110"/>
      <c r="Z46" s="110"/>
      <c r="AA46" s="110"/>
    </row>
    <row r="47" spans="1:27" ht="15.75" customHeight="1" x14ac:dyDescent="0.2">
      <c r="A47" s="110"/>
      <c r="B47" s="110"/>
      <c r="C47" s="110"/>
      <c r="D47" s="110"/>
      <c r="E47" s="121"/>
      <c r="F47" s="111"/>
      <c r="G47" s="111"/>
      <c r="H47" s="111"/>
      <c r="I47" s="111"/>
      <c r="J47" s="111"/>
      <c r="K47" s="111"/>
      <c r="L47" s="111"/>
      <c r="M47" s="111"/>
      <c r="N47" s="111"/>
      <c r="O47" s="111"/>
      <c r="P47" s="110"/>
      <c r="Q47" s="110"/>
      <c r="R47" s="110"/>
      <c r="S47" s="110"/>
      <c r="T47" s="110"/>
      <c r="U47" s="110"/>
      <c r="V47" s="110"/>
      <c r="W47" s="110"/>
      <c r="X47" s="110"/>
      <c r="Y47" s="110"/>
      <c r="Z47" s="110"/>
      <c r="AA47" s="110"/>
    </row>
    <row r="48" spans="1:27" ht="15.75" customHeight="1" x14ac:dyDescent="0.2">
      <c r="A48" s="110"/>
      <c r="B48" s="110"/>
      <c r="C48" s="110"/>
      <c r="D48" s="110"/>
      <c r="E48" s="123"/>
      <c r="F48" s="118"/>
      <c r="G48" s="118"/>
      <c r="H48" s="118"/>
      <c r="I48" s="118"/>
      <c r="J48" s="118"/>
      <c r="K48" s="118"/>
      <c r="L48" s="118"/>
      <c r="M48" s="118"/>
      <c r="N48" s="118"/>
      <c r="O48" s="125"/>
      <c r="P48" s="110"/>
      <c r="Q48" s="110"/>
      <c r="R48" s="110"/>
      <c r="S48" s="110"/>
      <c r="T48" s="110"/>
      <c r="U48" s="110"/>
      <c r="V48" s="110"/>
      <c r="W48" s="110"/>
      <c r="X48" s="110"/>
      <c r="Y48" s="110"/>
      <c r="Z48" s="110"/>
      <c r="AA48" s="110"/>
    </row>
    <row r="49" spans="1:27" ht="15.75" customHeight="1" x14ac:dyDescent="0.2">
      <c r="A49" s="110"/>
      <c r="B49" s="110"/>
      <c r="C49" s="110"/>
      <c r="D49" s="110"/>
      <c r="E49" s="119"/>
      <c r="F49" s="110"/>
      <c r="G49" s="110"/>
      <c r="H49" s="110"/>
      <c r="I49" s="110"/>
      <c r="J49" s="110"/>
      <c r="K49" s="110"/>
      <c r="L49" s="110"/>
      <c r="M49" s="110"/>
      <c r="N49" s="110"/>
      <c r="O49" s="110"/>
      <c r="P49" s="110"/>
      <c r="Q49" s="110"/>
      <c r="R49" s="110"/>
      <c r="S49" s="110"/>
      <c r="T49" s="110"/>
      <c r="U49" s="110"/>
      <c r="V49" s="110"/>
      <c r="W49" s="110"/>
      <c r="X49" s="110"/>
      <c r="Y49" s="110"/>
      <c r="Z49" s="110"/>
      <c r="AA49" s="110"/>
    </row>
    <row r="50" spans="1:27" ht="15.75" customHeight="1" x14ac:dyDescent="0.2">
      <c r="A50" s="110"/>
      <c r="B50" s="110"/>
      <c r="C50" s="110"/>
      <c r="D50" s="110"/>
      <c r="E50" s="119"/>
      <c r="F50" s="110"/>
      <c r="G50" s="110"/>
      <c r="H50" s="110"/>
      <c r="I50" s="110"/>
      <c r="J50" s="110"/>
      <c r="K50" s="110"/>
      <c r="L50" s="110"/>
      <c r="M50" s="110"/>
      <c r="N50" s="110"/>
      <c r="O50" s="110"/>
      <c r="P50" s="110"/>
      <c r="Q50" s="110"/>
      <c r="R50" s="110"/>
      <c r="S50" s="110"/>
      <c r="T50" s="110"/>
      <c r="U50" s="110"/>
      <c r="V50" s="110"/>
      <c r="W50" s="110"/>
      <c r="X50" s="110"/>
      <c r="Y50" s="110"/>
      <c r="Z50" s="110"/>
      <c r="AA50" s="110"/>
    </row>
    <row r="51" spans="1:27" ht="15.75" customHeight="1" x14ac:dyDescent="0.2">
      <c r="A51" s="110"/>
      <c r="B51" s="110"/>
      <c r="C51" s="110"/>
      <c r="D51" s="110"/>
      <c r="E51" s="121"/>
      <c r="F51" s="111"/>
      <c r="G51" s="111"/>
      <c r="H51" s="111"/>
      <c r="I51" s="111"/>
      <c r="J51" s="111"/>
      <c r="K51" s="111"/>
      <c r="L51" s="111"/>
      <c r="M51" s="111"/>
      <c r="N51" s="111"/>
      <c r="O51" s="111"/>
      <c r="P51" s="110"/>
      <c r="Q51" s="110"/>
      <c r="R51" s="110"/>
      <c r="S51" s="110"/>
      <c r="T51" s="110"/>
      <c r="U51" s="110"/>
      <c r="V51" s="110"/>
      <c r="W51" s="110"/>
      <c r="X51" s="110"/>
      <c r="Y51" s="110"/>
      <c r="Z51" s="110"/>
      <c r="AA51" s="110"/>
    </row>
    <row r="52" spans="1:27" ht="15.75" customHeight="1" x14ac:dyDescent="0.2">
      <c r="A52" s="110"/>
      <c r="B52" s="110"/>
      <c r="C52" s="110"/>
      <c r="D52" s="110"/>
      <c r="E52" s="123"/>
      <c r="F52" s="118"/>
      <c r="G52" s="118"/>
      <c r="H52" s="118"/>
      <c r="I52" s="118"/>
      <c r="J52" s="118"/>
      <c r="K52" s="118"/>
      <c r="L52" s="118"/>
      <c r="M52" s="118"/>
      <c r="N52" s="118"/>
      <c r="O52" s="126"/>
      <c r="P52" s="110"/>
      <c r="Q52" s="110"/>
      <c r="R52" s="110"/>
      <c r="S52" s="110"/>
      <c r="T52" s="110"/>
      <c r="U52" s="110"/>
      <c r="V52" s="110"/>
      <c r="W52" s="110"/>
      <c r="X52" s="110"/>
      <c r="Y52" s="110"/>
      <c r="Z52" s="110"/>
      <c r="AA52" s="110"/>
    </row>
    <row r="53" spans="1:27" ht="15.75" customHeight="1" x14ac:dyDescent="0.2">
      <c r="A53" s="110"/>
      <c r="B53" s="110"/>
      <c r="C53" s="110"/>
      <c r="D53" s="110"/>
      <c r="E53" s="119"/>
      <c r="F53" s="110"/>
      <c r="G53" s="110"/>
      <c r="H53" s="110"/>
      <c r="I53" s="110"/>
      <c r="J53" s="110"/>
      <c r="K53" s="110"/>
      <c r="L53" s="110"/>
      <c r="M53" s="110"/>
      <c r="N53" s="110"/>
      <c r="O53" s="110"/>
      <c r="P53" s="110"/>
      <c r="Q53" s="110"/>
      <c r="R53" s="110"/>
      <c r="S53" s="110"/>
      <c r="T53" s="110"/>
      <c r="U53" s="110"/>
      <c r="V53" s="110"/>
      <c r="W53" s="110"/>
      <c r="X53" s="110"/>
      <c r="Y53" s="110"/>
      <c r="Z53" s="110"/>
      <c r="AA53" s="110"/>
    </row>
    <row r="54" spans="1:27" ht="15.75" customHeight="1" x14ac:dyDescent="0.2">
      <c r="A54" s="110"/>
      <c r="B54" s="110"/>
      <c r="C54" s="110"/>
      <c r="D54" s="110"/>
      <c r="E54" s="119"/>
      <c r="F54" s="110"/>
      <c r="G54" s="110"/>
      <c r="H54" s="110"/>
      <c r="I54" s="110"/>
      <c r="J54" s="110"/>
      <c r="K54" s="110"/>
      <c r="L54" s="110"/>
      <c r="M54" s="110"/>
      <c r="N54" s="110"/>
      <c r="O54" s="110"/>
      <c r="P54" s="110"/>
      <c r="Q54" s="110"/>
      <c r="R54" s="110"/>
      <c r="S54" s="110"/>
      <c r="T54" s="110"/>
      <c r="U54" s="110"/>
      <c r="V54" s="110"/>
      <c r="W54" s="110"/>
      <c r="X54" s="110"/>
      <c r="Y54" s="110"/>
      <c r="Z54" s="110"/>
      <c r="AA54" s="110"/>
    </row>
    <row r="55" spans="1:27" ht="15.75" customHeight="1" x14ac:dyDescent="0.2">
      <c r="A55" s="110"/>
      <c r="B55" s="110"/>
      <c r="C55" s="110"/>
      <c r="D55" s="110"/>
      <c r="E55" s="119"/>
      <c r="F55" s="110"/>
      <c r="G55" s="110"/>
      <c r="H55" s="110"/>
      <c r="I55" s="110"/>
      <c r="J55" s="110"/>
      <c r="K55" s="110"/>
      <c r="L55" s="110"/>
      <c r="M55" s="110"/>
      <c r="N55" s="110"/>
      <c r="O55" s="110"/>
      <c r="P55" s="110"/>
      <c r="Q55" s="110"/>
      <c r="R55" s="110"/>
      <c r="S55" s="110"/>
      <c r="T55" s="110"/>
      <c r="U55" s="110"/>
      <c r="V55" s="110"/>
      <c r="W55" s="110"/>
      <c r="X55" s="110"/>
      <c r="Y55" s="110"/>
      <c r="Z55" s="110"/>
      <c r="AA55" s="110"/>
    </row>
    <row r="56" spans="1:27" ht="15.75" customHeight="1" x14ac:dyDescent="0.2">
      <c r="A56" s="110"/>
      <c r="B56" s="110"/>
      <c r="C56" s="110"/>
      <c r="D56" s="110"/>
      <c r="E56" s="119"/>
      <c r="F56" s="110"/>
      <c r="G56" s="110"/>
      <c r="H56" s="110"/>
      <c r="I56" s="110"/>
      <c r="J56" s="110"/>
      <c r="K56" s="110"/>
      <c r="L56" s="110"/>
      <c r="M56" s="110"/>
      <c r="N56" s="110"/>
      <c r="O56" s="110"/>
      <c r="P56" s="110"/>
      <c r="Q56" s="110"/>
      <c r="R56" s="110"/>
      <c r="S56" s="110"/>
      <c r="T56" s="110"/>
      <c r="U56" s="110"/>
      <c r="V56" s="110"/>
      <c r="W56" s="110"/>
      <c r="X56" s="110"/>
      <c r="Y56" s="110"/>
      <c r="Z56" s="110"/>
      <c r="AA56" s="110"/>
    </row>
    <row r="57" spans="1:27" ht="15.75" customHeight="1" x14ac:dyDescent="0.2">
      <c r="A57" s="110"/>
      <c r="B57" s="110"/>
      <c r="C57" s="110"/>
      <c r="D57" s="110"/>
      <c r="E57" s="119"/>
      <c r="F57" s="110"/>
      <c r="G57" s="110"/>
      <c r="H57" s="110"/>
      <c r="I57" s="110"/>
      <c r="J57" s="110"/>
      <c r="K57" s="110"/>
      <c r="L57" s="110"/>
      <c r="M57" s="110"/>
      <c r="N57" s="110"/>
      <c r="O57" s="110"/>
      <c r="P57" s="110"/>
      <c r="Q57" s="110"/>
      <c r="R57" s="110"/>
      <c r="S57" s="110"/>
      <c r="T57" s="110"/>
      <c r="U57" s="110"/>
      <c r="V57" s="110"/>
      <c r="W57" s="110"/>
      <c r="X57" s="110"/>
      <c r="Y57" s="110"/>
      <c r="Z57" s="110"/>
      <c r="AA57" s="110"/>
    </row>
    <row r="58" spans="1:27" ht="15.75" customHeight="1" x14ac:dyDescent="0.2">
      <c r="A58" s="110"/>
      <c r="B58" s="110"/>
      <c r="C58" s="110"/>
      <c r="D58" s="110"/>
      <c r="E58" s="119"/>
      <c r="F58" s="110"/>
      <c r="G58" s="110"/>
      <c r="H58" s="110"/>
      <c r="I58" s="110"/>
      <c r="J58" s="110"/>
      <c r="K58" s="110"/>
      <c r="L58" s="110"/>
      <c r="M58" s="110"/>
      <c r="N58" s="110"/>
      <c r="O58" s="110"/>
      <c r="P58" s="110"/>
      <c r="Q58" s="110"/>
      <c r="R58" s="110"/>
      <c r="S58" s="110"/>
      <c r="T58" s="110"/>
      <c r="U58" s="110"/>
      <c r="V58" s="110"/>
      <c r="W58" s="110"/>
      <c r="X58" s="110"/>
      <c r="Y58" s="110"/>
      <c r="Z58" s="110"/>
      <c r="AA58" s="110"/>
    </row>
    <row r="59" spans="1:27" ht="15.75" customHeight="1" x14ac:dyDescent="0.2">
      <c r="A59" s="110"/>
      <c r="B59" s="110"/>
      <c r="C59" s="110"/>
      <c r="D59" s="110"/>
      <c r="E59" s="119"/>
      <c r="F59" s="110"/>
      <c r="G59" s="110"/>
      <c r="H59" s="110"/>
      <c r="I59" s="110"/>
      <c r="J59" s="110"/>
      <c r="K59" s="110"/>
      <c r="L59" s="110"/>
      <c r="M59" s="110"/>
      <c r="N59" s="110"/>
      <c r="O59" s="110"/>
      <c r="P59" s="110"/>
      <c r="Q59" s="110"/>
      <c r="R59" s="110"/>
      <c r="S59" s="110"/>
      <c r="T59" s="110"/>
      <c r="U59" s="110"/>
      <c r="V59" s="110"/>
      <c r="W59" s="110"/>
      <c r="X59" s="110"/>
      <c r="Y59" s="110"/>
      <c r="Z59" s="110"/>
      <c r="AA59" s="110"/>
    </row>
    <row r="60" spans="1:27" ht="15.75" customHeight="1" x14ac:dyDescent="0.2">
      <c r="A60" s="110"/>
      <c r="B60" s="110"/>
      <c r="C60" s="110"/>
      <c r="D60" s="110"/>
      <c r="E60" s="119"/>
      <c r="F60" s="110"/>
      <c r="G60" s="110"/>
      <c r="H60" s="110"/>
      <c r="I60" s="110"/>
      <c r="J60" s="110"/>
      <c r="K60" s="110"/>
      <c r="L60" s="110"/>
      <c r="M60" s="110"/>
      <c r="N60" s="110"/>
      <c r="O60" s="110"/>
      <c r="P60" s="110"/>
      <c r="Q60" s="110"/>
      <c r="R60" s="110"/>
      <c r="S60" s="110"/>
      <c r="T60" s="110"/>
      <c r="U60" s="110"/>
      <c r="V60" s="110"/>
      <c r="W60" s="110"/>
      <c r="X60" s="110"/>
      <c r="Y60" s="110"/>
      <c r="Z60" s="110"/>
      <c r="AA60" s="110"/>
    </row>
    <row r="61" spans="1:27" ht="15.75" customHeight="1" x14ac:dyDescent="0.2">
      <c r="A61" s="110"/>
      <c r="B61" s="110"/>
      <c r="C61" s="110"/>
      <c r="D61" s="110"/>
      <c r="E61" s="119"/>
      <c r="F61" s="110"/>
      <c r="G61" s="110"/>
      <c r="H61" s="110"/>
      <c r="I61" s="110"/>
      <c r="J61" s="110"/>
      <c r="K61" s="110"/>
      <c r="L61" s="110"/>
      <c r="M61" s="110"/>
      <c r="N61" s="110"/>
      <c r="O61" s="110"/>
      <c r="P61" s="110"/>
      <c r="Q61" s="110"/>
      <c r="R61" s="110"/>
      <c r="S61" s="110"/>
      <c r="T61" s="110"/>
      <c r="U61" s="110"/>
      <c r="V61" s="110"/>
      <c r="W61" s="110"/>
      <c r="X61" s="110"/>
      <c r="Y61" s="110"/>
      <c r="Z61" s="110"/>
      <c r="AA61" s="110"/>
    </row>
    <row r="62" spans="1:27" ht="15.75" customHeight="1" x14ac:dyDescent="0.2">
      <c r="A62" s="110"/>
      <c r="B62" s="110"/>
      <c r="C62" s="110"/>
      <c r="D62" s="110"/>
      <c r="E62" s="119"/>
      <c r="F62" s="110"/>
      <c r="G62" s="110"/>
      <c r="H62" s="110"/>
      <c r="I62" s="110"/>
      <c r="J62" s="110"/>
      <c r="K62" s="110"/>
      <c r="L62" s="110"/>
      <c r="M62" s="110"/>
      <c r="N62" s="110"/>
      <c r="O62" s="110"/>
      <c r="P62" s="110"/>
      <c r="Q62" s="110"/>
      <c r="R62" s="110"/>
      <c r="S62" s="110"/>
      <c r="T62" s="110"/>
      <c r="U62" s="110"/>
      <c r="V62" s="110"/>
      <c r="W62" s="110"/>
      <c r="X62" s="110"/>
      <c r="Y62" s="110"/>
      <c r="Z62" s="110"/>
      <c r="AA62" s="110"/>
    </row>
    <row r="63" spans="1:27" ht="15.75" customHeight="1" x14ac:dyDescent="0.2">
      <c r="A63" s="110"/>
      <c r="B63" s="110"/>
      <c r="C63" s="110"/>
      <c r="D63" s="110"/>
      <c r="E63" s="119"/>
      <c r="F63" s="110"/>
      <c r="G63" s="110"/>
      <c r="H63" s="110"/>
      <c r="I63" s="110"/>
      <c r="J63" s="110"/>
      <c r="K63" s="110"/>
      <c r="L63" s="110"/>
      <c r="M63" s="110"/>
      <c r="N63" s="110"/>
      <c r="O63" s="110"/>
      <c r="P63" s="110"/>
      <c r="Q63" s="110"/>
      <c r="R63" s="110"/>
      <c r="S63" s="110"/>
      <c r="T63" s="110"/>
      <c r="U63" s="110"/>
      <c r="V63" s="110"/>
      <c r="W63" s="110"/>
      <c r="X63" s="110"/>
      <c r="Y63" s="110"/>
      <c r="Z63" s="110"/>
      <c r="AA63" s="110"/>
    </row>
    <row r="64" spans="1:27" ht="15.75" customHeight="1" x14ac:dyDescent="0.2">
      <c r="A64" s="110"/>
      <c r="B64" s="110"/>
      <c r="C64" s="110"/>
      <c r="D64" s="110"/>
      <c r="E64" s="119"/>
      <c r="F64" s="110"/>
      <c r="G64" s="110"/>
      <c r="H64" s="110"/>
      <c r="I64" s="110"/>
      <c r="J64" s="110"/>
      <c r="K64" s="110"/>
      <c r="L64" s="110"/>
      <c r="M64" s="110"/>
      <c r="N64" s="110"/>
      <c r="O64" s="110"/>
      <c r="P64" s="110"/>
      <c r="Q64" s="110"/>
      <c r="R64" s="110"/>
      <c r="S64" s="110"/>
      <c r="T64" s="110"/>
      <c r="U64" s="110"/>
      <c r="V64" s="110"/>
      <c r="W64" s="110"/>
      <c r="X64" s="110"/>
      <c r="Y64" s="110"/>
      <c r="Z64" s="110"/>
      <c r="AA64" s="110"/>
    </row>
    <row r="65" spans="1:27" ht="15.75" customHeight="1" x14ac:dyDescent="0.2">
      <c r="A65" s="110"/>
      <c r="B65" s="110"/>
      <c r="C65" s="110"/>
      <c r="D65" s="110"/>
      <c r="E65" s="119"/>
      <c r="F65" s="110"/>
      <c r="G65" s="110"/>
      <c r="H65" s="110"/>
      <c r="I65" s="110"/>
      <c r="J65" s="110"/>
      <c r="K65" s="110"/>
      <c r="L65" s="110"/>
      <c r="M65" s="110"/>
      <c r="N65" s="110"/>
      <c r="O65" s="110"/>
      <c r="P65" s="110"/>
      <c r="Q65" s="110"/>
      <c r="R65" s="110"/>
      <c r="S65" s="110"/>
      <c r="T65" s="110"/>
      <c r="U65" s="110"/>
      <c r="V65" s="110"/>
      <c r="W65" s="110"/>
      <c r="X65" s="110"/>
      <c r="Y65" s="110"/>
      <c r="Z65" s="110"/>
      <c r="AA65" s="110"/>
    </row>
    <row r="66" spans="1:27" ht="15.75" customHeight="1" x14ac:dyDescent="0.2">
      <c r="A66" s="110"/>
      <c r="B66" s="110"/>
      <c r="C66" s="110"/>
      <c r="D66" s="110"/>
      <c r="E66" s="119"/>
      <c r="F66" s="110"/>
      <c r="G66" s="110"/>
      <c r="H66" s="110"/>
      <c r="I66" s="110"/>
      <c r="J66" s="110"/>
      <c r="K66" s="110"/>
      <c r="L66" s="110"/>
      <c r="M66" s="110"/>
      <c r="N66" s="110"/>
      <c r="O66" s="110"/>
      <c r="P66" s="110"/>
      <c r="Q66" s="110"/>
      <c r="R66" s="110"/>
      <c r="S66" s="110"/>
      <c r="T66" s="110"/>
      <c r="U66" s="110"/>
      <c r="V66" s="110"/>
      <c r="W66" s="110"/>
      <c r="X66" s="110"/>
      <c r="Y66" s="110"/>
      <c r="Z66" s="110"/>
      <c r="AA66" s="110"/>
    </row>
    <row r="67" spans="1:27" ht="15.75" customHeight="1" x14ac:dyDescent="0.2">
      <c r="A67" s="110"/>
      <c r="B67" s="110"/>
      <c r="C67" s="110"/>
      <c r="D67" s="110"/>
      <c r="E67" s="119"/>
      <c r="F67" s="110"/>
      <c r="G67" s="110"/>
      <c r="H67" s="110"/>
      <c r="I67" s="110"/>
      <c r="J67" s="110"/>
      <c r="K67" s="110"/>
      <c r="L67" s="110"/>
      <c r="M67" s="110"/>
      <c r="N67" s="110"/>
      <c r="O67" s="110"/>
      <c r="P67" s="110"/>
      <c r="Q67" s="110"/>
      <c r="R67" s="110"/>
      <c r="S67" s="110"/>
      <c r="T67" s="110"/>
      <c r="U67" s="110"/>
      <c r="V67" s="110"/>
      <c r="W67" s="110"/>
      <c r="X67" s="110"/>
      <c r="Y67" s="110"/>
      <c r="Z67" s="110"/>
      <c r="AA67" s="110"/>
    </row>
    <row r="68" spans="1:27" ht="15.75" customHeight="1" x14ac:dyDescent="0.2">
      <c r="A68" s="110"/>
      <c r="B68" s="110"/>
      <c r="C68" s="110"/>
      <c r="D68" s="110"/>
      <c r="E68" s="119"/>
      <c r="F68" s="110"/>
      <c r="G68" s="110"/>
      <c r="H68" s="110"/>
      <c r="I68" s="110"/>
      <c r="J68" s="110"/>
      <c r="K68" s="110"/>
      <c r="L68" s="110"/>
      <c r="M68" s="110"/>
      <c r="N68" s="110"/>
      <c r="O68" s="110"/>
      <c r="P68" s="110"/>
      <c r="Q68" s="110"/>
      <c r="R68" s="110"/>
      <c r="S68" s="110"/>
      <c r="T68" s="110"/>
      <c r="U68" s="110"/>
      <c r="V68" s="110"/>
      <c r="W68" s="110"/>
      <c r="X68" s="110"/>
      <c r="Y68" s="110"/>
      <c r="Z68" s="110"/>
      <c r="AA68" s="110"/>
    </row>
    <row r="69" spans="1:27" ht="15.75" customHeight="1" x14ac:dyDescent="0.2">
      <c r="A69" s="110"/>
      <c r="B69" s="110"/>
      <c r="C69" s="110"/>
      <c r="D69" s="110"/>
      <c r="E69" s="119"/>
      <c r="F69" s="110"/>
      <c r="G69" s="110"/>
      <c r="H69" s="110"/>
      <c r="I69" s="110"/>
      <c r="J69" s="110"/>
      <c r="K69" s="110"/>
      <c r="L69" s="110"/>
      <c r="M69" s="110"/>
      <c r="N69" s="110"/>
      <c r="O69" s="110"/>
      <c r="P69" s="110"/>
      <c r="Q69" s="110"/>
      <c r="R69" s="110"/>
      <c r="S69" s="110"/>
      <c r="T69" s="110"/>
      <c r="U69" s="110"/>
      <c r="V69" s="110"/>
      <c r="W69" s="110"/>
      <c r="X69" s="110"/>
      <c r="Y69" s="110"/>
      <c r="Z69" s="110"/>
      <c r="AA69" s="110"/>
    </row>
    <row r="70" spans="1:27" ht="15.75" customHeight="1" x14ac:dyDescent="0.2">
      <c r="A70" s="110"/>
      <c r="B70" s="110"/>
      <c r="C70" s="110"/>
      <c r="D70" s="110"/>
      <c r="E70" s="119"/>
      <c r="F70" s="110"/>
      <c r="G70" s="110"/>
      <c r="H70" s="110"/>
      <c r="I70" s="110"/>
      <c r="J70" s="110"/>
      <c r="K70" s="110"/>
      <c r="L70" s="110"/>
      <c r="M70" s="110"/>
      <c r="N70" s="110"/>
      <c r="O70" s="110"/>
      <c r="P70" s="110"/>
      <c r="Q70" s="110"/>
      <c r="R70" s="110"/>
      <c r="S70" s="110"/>
      <c r="T70" s="110"/>
      <c r="U70" s="110"/>
      <c r="V70" s="110"/>
      <c r="W70" s="110"/>
      <c r="X70" s="110"/>
      <c r="Y70" s="110"/>
      <c r="Z70" s="110"/>
      <c r="AA70" s="110"/>
    </row>
    <row r="71" spans="1:27" ht="15.75" customHeight="1" x14ac:dyDescent="0.2">
      <c r="A71" s="110"/>
      <c r="B71" s="110"/>
      <c r="C71" s="110"/>
      <c r="D71" s="110"/>
      <c r="E71" s="119"/>
      <c r="F71" s="110"/>
      <c r="G71" s="110"/>
      <c r="H71" s="110"/>
      <c r="I71" s="110"/>
      <c r="J71" s="110"/>
      <c r="K71" s="110"/>
      <c r="L71" s="110"/>
      <c r="M71" s="110"/>
      <c r="N71" s="110"/>
      <c r="O71" s="110"/>
      <c r="P71" s="110"/>
      <c r="Q71" s="110"/>
      <c r="R71" s="110"/>
      <c r="S71" s="110"/>
      <c r="T71" s="110"/>
      <c r="U71" s="110"/>
      <c r="V71" s="110"/>
      <c r="W71" s="110"/>
      <c r="X71" s="110"/>
      <c r="Y71" s="110"/>
      <c r="Z71" s="110"/>
      <c r="AA71" s="110"/>
    </row>
    <row r="72" spans="1:27" ht="15.75" customHeight="1" x14ac:dyDescent="0.2">
      <c r="A72" s="110"/>
      <c r="B72" s="110"/>
      <c r="C72" s="110"/>
      <c r="D72" s="110"/>
      <c r="E72" s="119"/>
      <c r="F72" s="110"/>
      <c r="G72" s="110"/>
      <c r="H72" s="110"/>
      <c r="I72" s="110"/>
      <c r="J72" s="110"/>
      <c r="K72" s="110"/>
      <c r="L72" s="110"/>
      <c r="M72" s="110"/>
      <c r="N72" s="110"/>
      <c r="O72" s="110"/>
      <c r="P72" s="110"/>
      <c r="Q72" s="110"/>
      <c r="R72" s="110"/>
      <c r="S72" s="110"/>
      <c r="T72" s="110"/>
      <c r="U72" s="110"/>
      <c r="V72" s="110"/>
      <c r="W72" s="110"/>
      <c r="X72" s="110"/>
      <c r="Y72" s="110"/>
      <c r="Z72" s="110"/>
      <c r="AA72" s="110"/>
    </row>
    <row r="73" spans="1:27" ht="15.75" customHeight="1" x14ac:dyDescent="0.2">
      <c r="A73" s="110"/>
      <c r="B73" s="110"/>
      <c r="C73" s="110"/>
      <c r="D73" s="110"/>
      <c r="E73" s="119"/>
      <c r="F73" s="110"/>
      <c r="G73" s="110"/>
      <c r="H73" s="110"/>
      <c r="I73" s="110"/>
      <c r="J73" s="110"/>
      <c r="K73" s="110"/>
      <c r="L73" s="110"/>
      <c r="M73" s="110"/>
      <c r="N73" s="110"/>
      <c r="O73" s="110"/>
      <c r="P73" s="110"/>
      <c r="Q73" s="110"/>
      <c r="R73" s="110"/>
      <c r="S73" s="110"/>
      <c r="T73" s="110"/>
      <c r="U73" s="110"/>
      <c r="V73" s="110"/>
      <c r="W73" s="110"/>
      <c r="X73" s="110"/>
      <c r="Y73" s="110"/>
      <c r="Z73" s="110"/>
      <c r="AA73" s="110"/>
    </row>
    <row r="74" spans="1:27" ht="15.75" customHeight="1" x14ac:dyDescent="0.2">
      <c r="A74" s="110"/>
      <c r="B74" s="110"/>
      <c r="C74" s="110"/>
      <c r="D74" s="110"/>
      <c r="E74" s="119"/>
      <c r="F74" s="110"/>
      <c r="G74" s="110"/>
      <c r="H74" s="110"/>
      <c r="I74" s="110"/>
      <c r="J74" s="110"/>
      <c r="K74" s="110"/>
      <c r="L74" s="110"/>
      <c r="M74" s="110"/>
      <c r="N74" s="110"/>
      <c r="O74" s="110"/>
      <c r="P74" s="110"/>
      <c r="Q74" s="110"/>
      <c r="R74" s="110"/>
      <c r="S74" s="110"/>
      <c r="T74" s="110"/>
      <c r="U74" s="110"/>
      <c r="V74" s="110"/>
      <c r="W74" s="110"/>
      <c r="X74" s="110"/>
      <c r="Y74" s="110"/>
      <c r="Z74" s="110"/>
      <c r="AA74" s="110"/>
    </row>
    <row r="75" spans="1:27" ht="15.75" customHeight="1" x14ac:dyDescent="0.2">
      <c r="A75" s="110"/>
      <c r="B75" s="110"/>
      <c r="C75" s="110"/>
      <c r="D75" s="110"/>
      <c r="E75" s="119"/>
      <c r="F75" s="110"/>
      <c r="G75" s="110"/>
      <c r="H75" s="110"/>
      <c r="I75" s="110"/>
      <c r="J75" s="110"/>
      <c r="K75" s="110"/>
      <c r="L75" s="110"/>
      <c r="M75" s="110"/>
      <c r="N75" s="110"/>
      <c r="O75" s="110"/>
      <c r="P75" s="110"/>
      <c r="Q75" s="110"/>
      <c r="R75" s="110"/>
      <c r="S75" s="110"/>
      <c r="T75" s="110"/>
      <c r="U75" s="110"/>
      <c r="V75" s="110"/>
      <c r="W75" s="110"/>
      <c r="X75" s="110"/>
      <c r="Y75" s="110"/>
      <c r="Z75" s="110"/>
      <c r="AA75" s="110"/>
    </row>
    <row r="76" spans="1:27" ht="15.75" customHeight="1" x14ac:dyDescent="0.2">
      <c r="A76" s="110"/>
      <c r="B76" s="110"/>
      <c r="C76" s="110"/>
      <c r="D76" s="110"/>
      <c r="E76" s="119"/>
      <c r="F76" s="110"/>
      <c r="G76" s="110"/>
      <c r="H76" s="110"/>
      <c r="I76" s="110"/>
      <c r="J76" s="110"/>
      <c r="K76" s="110"/>
      <c r="L76" s="110"/>
      <c r="M76" s="110"/>
      <c r="N76" s="110"/>
      <c r="O76" s="110"/>
      <c r="P76" s="110"/>
      <c r="Q76" s="110"/>
      <c r="R76" s="110"/>
      <c r="S76" s="110"/>
      <c r="T76" s="110"/>
      <c r="U76" s="110"/>
      <c r="V76" s="110"/>
      <c r="W76" s="110"/>
      <c r="X76" s="110"/>
      <c r="Y76" s="110"/>
      <c r="Z76" s="110"/>
      <c r="AA76" s="110"/>
    </row>
    <row r="77" spans="1:27" ht="15.75" customHeight="1" x14ac:dyDescent="0.2">
      <c r="A77" s="110"/>
      <c r="B77" s="110"/>
      <c r="C77" s="110"/>
      <c r="D77" s="110"/>
      <c r="E77" s="119"/>
      <c r="F77" s="110"/>
      <c r="G77" s="110"/>
      <c r="H77" s="110"/>
      <c r="I77" s="110"/>
      <c r="J77" s="110"/>
      <c r="K77" s="110"/>
      <c r="L77" s="110"/>
      <c r="M77" s="110"/>
      <c r="N77" s="110"/>
      <c r="O77" s="110"/>
      <c r="P77" s="110"/>
      <c r="Q77" s="110"/>
      <c r="R77" s="110"/>
      <c r="S77" s="110"/>
      <c r="T77" s="110"/>
      <c r="U77" s="110"/>
      <c r="V77" s="110"/>
      <c r="W77" s="110"/>
      <c r="X77" s="110"/>
      <c r="Y77" s="110"/>
      <c r="Z77" s="110"/>
      <c r="AA77" s="110"/>
    </row>
    <row r="78" spans="1:27" ht="15.75" customHeight="1" x14ac:dyDescent="0.2">
      <c r="A78" s="110"/>
      <c r="B78" s="110"/>
      <c r="C78" s="110"/>
      <c r="D78" s="110"/>
      <c r="E78" s="119"/>
      <c r="F78" s="110"/>
      <c r="G78" s="110"/>
      <c r="H78" s="110"/>
      <c r="I78" s="110"/>
      <c r="J78" s="110"/>
      <c r="K78" s="110"/>
      <c r="L78" s="110"/>
      <c r="M78" s="110"/>
      <c r="N78" s="110"/>
      <c r="O78" s="110"/>
      <c r="P78" s="110"/>
      <c r="Q78" s="110"/>
      <c r="R78" s="110"/>
      <c r="S78" s="110"/>
      <c r="T78" s="110"/>
      <c r="U78" s="110"/>
      <c r="V78" s="110"/>
      <c r="W78" s="110"/>
      <c r="X78" s="110"/>
      <c r="Y78" s="110"/>
      <c r="Z78" s="110"/>
      <c r="AA78" s="110"/>
    </row>
    <row r="79" spans="1:27" ht="15.75" customHeight="1" x14ac:dyDescent="0.2">
      <c r="A79" s="110"/>
      <c r="B79" s="110"/>
      <c r="C79" s="110"/>
      <c r="D79" s="110"/>
      <c r="E79" s="119"/>
      <c r="F79" s="110"/>
      <c r="G79" s="110"/>
      <c r="H79" s="110"/>
      <c r="I79" s="110"/>
      <c r="J79" s="110"/>
      <c r="K79" s="110"/>
      <c r="L79" s="110"/>
      <c r="M79" s="110"/>
      <c r="N79" s="110"/>
      <c r="O79" s="110"/>
      <c r="P79" s="110"/>
      <c r="Q79" s="110"/>
      <c r="R79" s="110"/>
      <c r="S79" s="110"/>
      <c r="T79" s="110"/>
      <c r="U79" s="110"/>
      <c r="V79" s="110"/>
      <c r="W79" s="110"/>
      <c r="X79" s="110"/>
      <c r="Y79" s="110"/>
      <c r="Z79" s="110"/>
      <c r="AA79" s="110"/>
    </row>
    <row r="80" spans="1:27" ht="15.75" customHeight="1" x14ac:dyDescent="0.2">
      <c r="A80" s="110"/>
      <c r="B80" s="110"/>
      <c r="C80" s="110"/>
      <c r="D80" s="110"/>
      <c r="E80" s="119"/>
      <c r="F80" s="110"/>
      <c r="G80" s="110"/>
      <c r="H80" s="110"/>
      <c r="I80" s="110"/>
      <c r="J80" s="110"/>
      <c r="K80" s="110"/>
      <c r="L80" s="110"/>
      <c r="M80" s="110"/>
      <c r="N80" s="110"/>
      <c r="O80" s="110"/>
      <c r="P80" s="110"/>
      <c r="Q80" s="110"/>
      <c r="R80" s="110"/>
      <c r="S80" s="110"/>
      <c r="T80" s="110"/>
      <c r="U80" s="110"/>
      <c r="V80" s="110"/>
      <c r="W80" s="110"/>
      <c r="X80" s="110"/>
      <c r="Y80" s="110"/>
      <c r="Z80" s="110"/>
      <c r="AA80" s="110"/>
    </row>
    <row r="81" spans="1:27" ht="15.75" customHeight="1" x14ac:dyDescent="0.2">
      <c r="A81" s="110"/>
      <c r="B81" s="110"/>
      <c r="C81" s="110"/>
      <c r="D81" s="110"/>
      <c r="E81" s="119"/>
      <c r="F81" s="110"/>
      <c r="G81" s="110"/>
      <c r="H81" s="110"/>
      <c r="I81" s="110"/>
      <c r="J81" s="110"/>
      <c r="K81" s="110"/>
      <c r="L81" s="110"/>
      <c r="M81" s="110"/>
      <c r="N81" s="110"/>
      <c r="O81" s="110"/>
      <c r="P81" s="110"/>
      <c r="Q81" s="110"/>
      <c r="R81" s="110"/>
      <c r="S81" s="110"/>
      <c r="T81" s="110"/>
      <c r="U81" s="110"/>
      <c r="V81" s="110"/>
      <c r="W81" s="110"/>
      <c r="X81" s="110"/>
      <c r="Y81" s="110"/>
      <c r="Z81" s="110"/>
      <c r="AA81" s="110"/>
    </row>
    <row r="82" spans="1:27" ht="15.75" customHeight="1" x14ac:dyDescent="0.2">
      <c r="A82" s="110"/>
      <c r="B82" s="110"/>
      <c r="C82" s="110"/>
      <c r="D82" s="110"/>
      <c r="E82" s="119"/>
      <c r="F82" s="110"/>
      <c r="G82" s="110"/>
      <c r="H82" s="110"/>
      <c r="I82" s="110"/>
      <c r="J82" s="110"/>
      <c r="K82" s="110"/>
      <c r="L82" s="110"/>
      <c r="M82" s="110"/>
      <c r="N82" s="110"/>
      <c r="O82" s="110"/>
      <c r="P82" s="110"/>
      <c r="Q82" s="110"/>
      <c r="R82" s="110"/>
      <c r="S82" s="110"/>
      <c r="T82" s="110"/>
      <c r="U82" s="110"/>
      <c r="V82" s="110"/>
      <c r="W82" s="110"/>
      <c r="X82" s="110"/>
      <c r="Y82" s="110"/>
      <c r="Z82" s="110"/>
      <c r="AA82" s="110"/>
    </row>
    <row r="83" spans="1:27" ht="15.75" customHeight="1" x14ac:dyDescent="0.2">
      <c r="A83" s="110"/>
      <c r="B83" s="110"/>
      <c r="C83" s="110"/>
      <c r="D83" s="110"/>
      <c r="E83" s="119"/>
      <c r="F83" s="110"/>
      <c r="G83" s="110"/>
      <c r="H83" s="110"/>
      <c r="I83" s="110"/>
      <c r="J83" s="110"/>
      <c r="K83" s="110"/>
      <c r="L83" s="110"/>
      <c r="M83" s="110"/>
      <c r="N83" s="110"/>
      <c r="O83" s="110"/>
      <c r="P83" s="110"/>
      <c r="Q83" s="110"/>
      <c r="R83" s="110"/>
      <c r="S83" s="110"/>
      <c r="T83" s="110"/>
      <c r="U83" s="110"/>
      <c r="V83" s="110"/>
      <c r="W83" s="110"/>
      <c r="X83" s="110"/>
      <c r="Y83" s="110"/>
      <c r="Z83" s="110"/>
      <c r="AA83" s="110"/>
    </row>
    <row r="84" spans="1:27" ht="15.75" customHeight="1" x14ac:dyDescent="0.2">
      <c r="A84" s="110"/>
      <c r="B84" s="110"/>
      <c r="C84" s="110"/>
      <c r="D84" s="110"/>
      <c r="E84" s="119"/>
      <c r="F84" s="110"/>
      <c r="G84" s="110"/>
      <c r="H84" s="110"/>
      <c r="I84" s="110"/>
      <c r="J84" s="110"/>
      <c r="K84" s="110"/>
      <c r="L84" s="110"/>
      <c r="M84" s="110"/>
      <c r="N84" s="110"/>
      <c r="O84" s="110"/>
      <c r="P84" s="110"/>
      <c r="Q84" s="110"/>
      <c r="R84" s="110"/>
      <c r="S84" s="110"/>
      <c r="T84" s="110"/>
      <c r="U84" s="110"/>
      <c r="V84" s="110"/>
      <c r="W84" s="110"/>
      <c r="X84" s="110"/>
      <c r="Y84" s="110"/>
      <c r="Z84" s="110"/>
      <c r="AA84" s="110"/>
    </row>
    <row r="85" spans="1:27" ht="15.75" customHeight="1" x14ac:dyDescent="0.2">
      <c r="A85" s="110"/>
      <c r="B85" s="110"/>
      <c r="C85" s="110"/>
      <c r="D85" s="110"/>
      <c r="E85" s="119"/>
      <c r="F85" s="110"/>
      <c r="G85" s="110"/>
      <c r="H85" s="110"/>
      <c r="I85" s="110"/>
      <c r="J85" s="110"/>
      <c r="K85" s="110"/>
      <c r="L85" s="110"/>
      <c r="M85" s="110"/>
      <c r="N85" s="110"/>
      <c r="O85" s="110"/>
      <c r="P85" s="110"/>
      <c r="Q85" s="110"/>
      <c r="R85" s="110"/>
      <c r="S85" s="110"/>
      <c r="T85" s="110"/>
      <c r="U85" s="110"/>
      <c r="V85" s="110"/>
      <c r="W85" s="110"/>
      <c r="X85" s="110"/>
      <c r="Y85" s="110"/>
      <c r="Z85" s="110"/>
      <c r="AA85" s="110"/>
    </row>
    <row r="86" spans="1:27" ht="15.75" customHeight="1" x14ac:dyDescent="0.2">
      <c r="A86" s="110"/>
      <c r="B86" s="110"/>
      <c r="C86" s="110"/>
      <c r="D86" s="110"/>
      <c r="E86" s="119"/>
      <c r="F86" s="110"/>
      <c r="G86" s="110"/>
      <c r="H86" s="110"/>
      <c r="I86" s="110"/>
      <c r="J86" s="110"/>
      <c r="K86" s="110"/>
      <c r="L86" s="110"/>
      <c r="M86" s="110"/>
      <c r="N86" s="110"/>
      <c r="O86" s="110"/>
      <c r="P86" s="110"/>
      <c r="Q86" s="110"/>
      <c r="R86" s="110"/>
      <c r="S86" s="110"/>
      <c r="T86" s="110"/>
      <c r="U86" s="110"/>
      <c r="V86" s="110"/>
      <c r="W86" s="110"/>
      <c r="X86" s="110"/>
      <c r="Y86" s="110"/>
      <c r="Z86" s="110"/>
      <c r="AA86" s="110"/>
    </row>
    <row r="87" spans="1:27" ht="15.75" customHeight="1" x14ac:dyDescent="0.2">
      <c r="A87" s="110"/>
      <c r="B87" s="110"/>
      <c r="C87" s="110"/>
      <c r="D87" s="110"/>
      <c r="E87" s="119"/>
      <c r="F87" s="110"/>
      <c r="G87" s="110"/>
      <c r="H87" s="110"/>
      <c r="I87" s="110"/>
      <c r="J87" s="110"/>
      <c r="K87" s="110"/>
      <c r="L87" s="110"/>
      <c r="M87" s="110"/>
      <c r="N87" s="110"/>
      <c r="O87" s="110"/>
      <c r="P87" s="110"/>
      <c r="Q87" s="110"/>
      <c r="R87" s="110"/>
      <c r="S87" s="110"/>
      <c r="T87" s="110"/>
      <c r="U87" s="110"/>
      <c r="V87" s="110"/>
      <c r="W87" s="110"/>
      <c r="X87" s="110"/>
      <c r="Y87" s="110"/>
      <c r="Z87" s="110"/>
      <c r="AA87" s="110"/>
    </row>
    <row r="88" spans="1:27" ht="15.75" customHeight="1" x14ac:dyDescent="0.2">
      <c r="A88" s="110"/>
      <c r="B88" s="110"/>
      <c r="C88" s="110"/>
      <c r="D88" s="110"/>
      <c r="E88" s="119"/>
      <c r="F88" s="110"/>
      <c r="G88" s="110"/>
      <c r="H88" s="110"/>
      <c r="I88" s="110"/>
      <c r="J88" s="110"/>
      <c r="K88" s="110"/>
      <c r="L88" s="110"/>
      <c r="M88" s="110"/>
      <c r="N88" s="110"/>
      <c r="O88" s="110"/>
      <c r="P88" s="110"/>
      <c r="Q88" s="110"/>
      <c r="R88" s="110"/>
      <c r="S88" s="110"/>
      <c r="T88" s="110"/>
      <c r="U88" s="110"/>
      <c r="V88" s="110"/>
      <c r="W88" s="110"/>
      <c r="X88" s="110"/>
      <c r="Y88" s="110"/>
      <c r="Z88" s="110"/>
      <c r="AA88" s="110"/>
    </row>
    <row r="89" spans="1:27" ht="15.75" customHeight="1" x14ac:dyDescent="0.2">
      <c r="A89" s="110"/>
      <c r="B89" s="110"/>
      <c r="C89" s="110"/>
      <c r="D89" s="110"/>
      <c r="E89" s="119"/>
      <c r="F89" s="110"/>
      <c r="G89" s="110"/>
      <c r="H89" s="110"/>
      <c r="I89" s="110"/>
      <c r="J89" s="110"/>
      <c r="K89" s="110"/>
      <c r="L89" s="110"/>
      <c r="M89" s="110"/>
      <c r="N89" s="110"/>
      <c r="O89" s="110"/>
      <c r="P89" s="110"/>
      <c r="Q89" s="110"/>
      <c r="R89" s="110"/>
      <c r="S89" s="110"/>
      <c r="T89" s="110"/>
      <c r="U89" s="110"/>
      <c r="V89" s="110"/>
      <c r="W89" s="110"/>
      <c r="X89" s="110"/>
      <c r="Y89" s="110"/>
      <c r="Z89" s="110"/>
      <c r="AA89" s="110"/>
    </row>
    <row r="90" spans="1:27" ht="15.75" customHeight="1" x14ac:dyDescent="0.2">
      <c r="A90" s="110"/>
      <c r="B90" s="110"/>
      <c r="C90" s="110"/>
      <c r="D90" s="110"/>
      <c r="E90" s="119"/>
      <c r="F90" s="110"/>
      <c r="G90" s="110"/>
      <c r="H90" s="110"/>
      <c r="I90" s="110"/>
      <c r="J90" s="110"/>
      <c r="K90" s="110"/>
      <c r="L90" s="110"/>
      <c r="M90" s="110"/>
      <c r="N90" s="110"/>
      <c r="O90" s="110"/>
      <c r="P90" s="110"/>
      <c r="Q90" s="110"/>
      <c r="R90" s="110"/>
      <c r="S90" s="110"/>
      <c r="T90" s="110"/>
      <c r="U90" s="110"/>
      <c r="V90" s="110"/>
      <c r="W90" s="110"/>
      <c r="X90" s="110"/>
      <c r="Y90" s="110"/>
      <c r="Z90" s="110"/>
      <c r="AA90" s="110"/>
    </row>
    <row r="91" spans="1:27" ht="15.75" customHeight="1" x14ac:dyDescent="0.2">
      <c r="A91" s="110"/>
      <c r="B91" s="110"/>
      <c r="C91" s="110"/>
      <c r="D91" s="110"/>
      <c r="E91" s="119"/>
      <c r="F91" s="110"/>
      <c r="G91" s="110"/>
      <c r="H91" s="110"/>
      <c r="I91" s="110"/>
      <c r="J91" s="110"/>
      <c r="K91" s="110"/>
      <c r="L91" s="110"/>
      <c r="M91" s="110"/>
      <c r="N91" s="110"/>
      <c r="O91" s="110"/>
      <c r="P91" s="110"/>
      <c r="Q91" s="110"/>
      <c r="R91" s="110"/>
      <c r="S91" s="110"/>
      <c r="T91" s="110"/>
      <c r="U91" s="110"/>
      <c r="V91" s="110"/>
      <c r="W91" s="110"/>
      <c r="X91" s="110"/>
      <c r="Y91" s="110"/>
      <c r="Z91" s="110"/>
      <c r="AA91" s="110"/>
    </row>
    <row r="92" spans="1:27" ht="15.75" customHeight="1" x14ac:dyDescent="0.2">
      <c r="A92" s="110"/>
      <c r="B92" s="110"/>
      <c r="C92" s="110"/>
      <c r="D92" s="110"/>
      <c r="E92" s="119"/>
      <c r="F92" s="110"/>
      <c r="G92" s="110"/>
      <c r="H92" s="110"/>
      <c r="I92" s="110"/>
      <c r="J92" s="110"/>
      <c r="K92" s="110"/>
      <c r="L92" s="110"/>
      <c r="M92" s="110"/>
      <c r="N92" s="110"/>
      <c r="O92" s="110"/>
      <c r="P92" s="110"/>
      <c r="Q92" s="110"/>
      <c r="R92" s="110"/>
      <c r="S92" s="110"/>
      <c r="T92" s="110"/>
      <c r="U92" s="110"/>
      <c r="V92" s="110"/>
      <c r="W92" s="110"/>
      <c r="X92" s="110"/>
      <c r="Y92" s="110"/>
      <c r="Z92" s="110"/>
      <c r="AA92" s="110"/>
    </row>
    <row r="93" spans="1:27" ht="15.75" customHeight="1" x14ac:dyDescent="0.2">
      <c r="A93" s="110"/>
      <c r="B93" s="110"/>
      <c r="C93" s="110"/>
      <c r="D93" s="110"/>
      <c r="E93" s="119"/>
      <c r="F93" s="110"/>
      <c r="G93" s="110"/>
      <c r="H93" s="110"/>
      <c r="I93" s="110"/>
      <c r="J93" s="110"/>
      <c r="K93" s="110"/>
      <c r="L93" s="110"/>
      <c r="M93" s="110"/>
      <c r="N93" s="110"/>
      <c r="O93" s="110"/>
      <c r="P93" s="110"/>
      <c r="Q93" s="110"/>
      <c r="R93" s="110"/>
      <c r="S93" s="110"/>
      <c r="T93" s="110"/>
      <c r="U93" s="110"/>
      <c r="V93" s="110"/>
      <c r="W93" s="110"/>
      <c r="X93" s="110"/>
      <c r="Y93" s="110"/>
      <c r="Z93" s="110"/>
      <c r="AA93" s="110"/>
    </row>
    <row r="94" spans="1:27" ht="15.75" customHeight="1" x14ac:dyDescent="0.2">
      <c r="A94" s="110"/>
      <c r="B94" s="110"/>
      <c r="C94" s="110"/>
      <c r="D94" s="110"/>
      <c r="E94" s="119"/>
      <c r="F94" s="110"/>
      <c r="G94" s="110"/>
      <c r="H94" s="110"/>
      <c r="I94" s="110"/>
      <c r="J94" s="110"/>
      <c r="K94" s="110"/>
      <c r="L94" s="110"/>
      <c r="M94" s="110"/>
      <c r="N94" s="110"/>
      <c r="O94" s="110"/>
      <c r="P94" s="110"/>
      <c r="Q94" s="110"/>
      <c r="R94" s="110"/>
      <c r="S94" s="110"/>
      <c r="T94" s="110"/>
      <c r="U94" s="110"/>
      <c r="V94" s="110"/>
      <c r="W94" s="110"/>
      <c r="X94" s="110"/>
      <c r="Y94" s="110"/>
      <c r="Z94" s="110"/>
      <c r="AA94" s="110"/>
    </row>
    <row r="95" spans="1:27" ht="15.75" customHeight="1" x14ac:dyDescent="0.2">
      <c r="A95" s="110"/>
      <c r="B95" s="110"/>
      <c r="C95" s="110"/>
      <c r="D95" s="110"/>
      <c r="E95" s="119"/>
      <c r="F95" s="110"/>
      <c r="G95" s="110"/>
      <c r="H95" s="110"/>
      <c r="I95" s="110"/>
      <c r="J95" s="110"/>
      <c r="K95" s="110"/>
      <c r="L95" s="110"/>
      <c r="M95" s="110"/>
      <c r="N95" s="110"/>
      <c r="O95" s="110"/>
      <c r="P95" s="110"/>
      <c r="Q95" s="110"/>
      <c r="R95" s="110"/>
      <c r="S95" s="110"/>
      <c r="T95" s="110"/>
      <c r="U95" s="110"/>
      <c r="V95" s="110"/>
      <c r="W95" s="110"/>
      <c r="X95" s="110"/>
      <c r="Y95" s="110"/>
      <c r="Z95" s="110"/>
      <c r="AA95" s="110"/>
    </row>
    <row r="96" spans="1:27" ht="15.75" customHeight="1" x14ac:dyDescent="0.2">
      <c r="A96" s="110"/>
      <c r="B96" s="110"/>
      <c r="C96" s="110"/>
      <c r="D96" s="110"/>
      <c r="E96" s="119"/>
      <c r="F96" s="110"/>
      <c r="G96" s="110"/>
      <c r="H96" s="110"/>
      <c r="I96" s="110"/>
      <c r="J96" s="110"/>
      <c r="K96" s="110"/>
      <c r="L96" s="110"/>
      <c r="M96" s="110"/>
      <c r="N96" s="110"/>
      <c r="O96" s="110"/>
      <c r="P96" s="110"/>
      <c r="Q96" s="110"/>
      <c r="R96" s="110"/>
      <c r="S96" s="110"/>
      <c r="T96" s="110"/>
      <c r="U96" s="110"/>
      <c r="V96" s="110"/>
      <c r="W96" s="110"/>
      <c r="X96" s="110"/>
      <c r="Y96" s="110"/>
      <c r="Z96" s="110"/>
      <c r="AA96" s="110"/>
    </row>
    <row r="97" spans="1:27" ht="15.75" customHeight="1" x14ac:dyDescent="0.2">
      <c r="A97" s="110"/>
      <c r="B97" s="110"/>
      <c r="C97" s="110"/>
      <c r="D97" s="110"/>
      <c r="E97" s="119"/>
      <c r="F97" s="110"/>
      <c r="G97" s="110"/>
      <c r="H97" s="110"/>
      <c r="I97" s="110"/>
      <c r="J97" s="110"/>
      <c r="K97" s="110"/>
      <c r="L97" s="110"/>
      <c r="M97" s="110"/>
      <c r="N97" s="110"/>
      <c r="O97" s="110"/>
      <c r="P97" s="110"/>
      <c r="Q97" s="110"/>
      <c r="R97" s="110"/>
      <c r="S97" s="110"/>
      <c r="T97" s="110"/>
      <c r="U97" s="110"/>
      <c r="V97" s="110"/>
      <c r="W97" s="110"/>
      <c r="X97" s="110"/>
      <c r="Y97" s="110"/>
      <c r="Z97" s="110"/>
      <c r="AA97" s="110"/>
    </row>
    <row r="98" spans="1:27" ht="15.75" customHeight="1" x14ac:dyDescent="0.2">
      <c r="A98" s="110"/>
      <c r="B98" s="110"/>
      <c r="C98" s="110"/>
      <c r="D98" s="110"/>
      <c r="E98" s="119"/>
      <c r="F98" s="110"/>
      <c r="G98" s="110"/>
      <c r="H98" s="110"/>
      <c r="I98" s="110"/>
      <c r="J98" s="110"/>
      <c r="K98" s="110"/>
      <c r="L98" s="110"/>
      <c r="M98" s="110"/>
      <c r="N98" s="110"/>
      <c r="O98" s="110"/>
      <c r="P98" s="110"/>
      <c r="Q98" s="110"/>
      <c r="R98" s="110"/>
      <c r="S98" s="110"/>
      <c r="T98" s="110"/>
      <c r="U98" s="110"/>
      <c r="V98" s="110"/>
      <c r="W98" s="110"/>
      <c r="X98" s="110"/>
      <c r="Y98" s="110"/>
      <c r="Z98" s="110"/>
      <c r="AA98" s="110"/>
    </row>
    <row r="99" spans="1:27" ht="15.75" customHeight="1" x14ac:dyDescent="0.2">
      <c r="A99" s="110"/>
      <c r="B99" s="110"/>
      <c r="C99" s="110"/>
      <c r="D99" s="110"/>
      <c r="E99" s="119"/>
      <c r="F99" s="110"/>
      <c r="G99" s="110"/>
      <c r="H99" s="110"/>
      <c r="I99" s="110"/>
      <c r="J99" s="110"/>
      <c r="K99" s="110"/>
      <c r="L99" s="110"/>
      <c r="M99" s="110"/>
      <c r="N99" s="110"/>
      <c r="O99" s="110"/>
      <c r="P99" s="110"/>
      <c r="Q99" s="110"/>
      <c r="R99" s="110"/>
      <c r="S99" s="110"/>
      <c r="T99" s="110"/>
      <c r="U99" s="110"/>
      <c r="V99" s="110"/>
      <c r="W99" s="110"/>
      <c r="X99" s="110"/>
      <c r="Y99" s="110"/>
      <c r="Z99" s="110"/>
      <c r="AA99" s="110"/>
    </row>
    <row r="100" spans="1:27" ht="15.75" customHeight="1" x14ac:dyDescent="0.2">
      <c r="A100" s="110"/>
      <c r="B100" s="110"/>
      <c r="C100" s="110"/>
      <c r="D100" s="110"/>
      <c r="E100" s="119"/>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row>
    <row r="101" spans="1:27" ht="15.75" customHeight="1" x14ac:dyDescent="0.2">
      <c r="A101" s="110"/>
      <c r="B101" s="110"/>
      <c r="C101" s="110"/>
      <c r="D101" s="110"/>
      <c r="E101" s="119"/>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row>
    <row r="102" spans="1:27" ht="15.75" customHeight="1" x14ac:dyDescent="0.2">
      <c r="A102" s="110"/>
      <c r="B102" s="110"/>
      <c r="C102" s="110"/>
      <c r="D102" s="110"/>
      <c r="E102" s="119"/>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row>
    <row r="103" spans="1:27" ht="15.75" customHeight="1" x14ac:dyDescent="0.2">
      <c r="A103" s="110"/>
      <c r="B103" s="110"/>
      <c r="C103" s="110"/>
      <c r="D103" s="110"/>
      <c r="E103" s="119"/>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row>
    <row r="104" spans="1:27" ht="15.75" customHeight="1" x14ac:dyDescent="0.2">
      <c r="A104" s="110"/>
      <c r="B104" s="110"/>
      <c r="C104" s="110"/>
      <c r="D104" s="110"/>
      <c r="E104" s="119"/>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row>
    <row r="105" spans="1:27" ht="15.75" customHeight="1" x14ac:dyDescent="0.2">
      <c r="A105" s="110"/>
      <c r="B105" s="110"/>
      <c r="C105" s="110"/>
      <c r="D105" s="110"/>
      <c r="E105" s="119"/>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row>
    <row r="106" spans="1:27" ht="15.75" customHeight="1" x14ac:dyDescent="0.2">
      <c r="A106" s="110"/>
      <c r="B106" s="110"/>
      <c r="C106" s="110"/>
      <c r="D106" s="110"/>
      <c r="E106" s="119"/>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row>
    <row r="107" spans="1:27" ht="15.75" customHeight="1" x14ac:dyDescent="0.2">
      <c r="A107" s="110"/>
      <c r="B107" s="110"/>
      <c r="C107" s="110"/>
      <c r="D107" s="110"/>
      <c r="E107" s="119"/>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row>
    <row r="108" spans="1:27" ht="15.75" customHeight="1" x14ac:dyDescent="0.2">
      <c r="A108" s="110"/>
      <c r="B108" s="110"/>
      <c r="C108" s="110"/>
      <c r="D108" s="110"/>
      <c r="E108" s="119"/>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row>
    <row r="109" spans="1:27" ht="15.75" customHeight="1" x14ac:dyDescent="0.2">
      <c r="A109" s="110"/>
      <c r="B109" s="110"/>
      <c r="C109" s="110"/>
      <c r="D109" s="110"/>
      <c r="E109" s="119"/>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row>
    <row r="110" spans="1:27" ht="15.75" customHeight="1" x14ac:dyDescent="0.2">
      <c r="A110" s="110"/>
      <c r="B110" s="110"/>
      <c r="C110" s="110"/>
      <c r="D110" s="110"/>
      <c r="E110" s="119"/>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row>
    <row r="111" spans="1:27" ht="15.75" customHeight="1" x14ac:dyDescent="0.2">
      <c r="A111" s="110"/>
      <c r="B111" s="110"/>
      <c r="C111" s="110"/>
      <c r="D111" s="110"/>
      <c r="E111" s="119"/>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row>
    <row r="112" spans="1:27" ht="15.75" customHeight="1" x14ac:dyDescent="0.2">
      <c r="A112" s="110"/>
      <c r="B112" s="110"/>
      <c r="C112" s="110"/>
      <c r="D112" s="110"/>
      <c r="E112" s="119"/>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row>
    <row r="113" spans="1:27" ht="15.75" customHeight="1" x14ac:dyDescent="0.2">
      <c r="A113" s="110"/>
      <c r="B113" s="110"/>
      <c r="C113" s="110"/>
      <c r="D113" s="110"/>
      <c r="E113" s="119"/>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row>
    <row r="114" spans="1:27" ht="15.75" customHeight="1" x14ac:dyDescent="0.2">
      <c r="A114" s="110"/>
      <c r="B114" s="110"/>
      <c r="C114" s="110"/>
      <c r="D114" s="110"/>
      <c r="E114" s="119"/>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row>
    <row r="115" spans="1:27" ht="15.75" customHeight="1" x14ac:dyDescent="0.2">
      <c r="A115" s="110"/>
      <c r="B115" s="110"/>
      <c r="C115" s="110"/>
      <c r="D115" s="110"/>
      <c r="E115" s="119"/>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row>
    <row r="116" spans="1:27" ht="15.75" customHeight="1" x14ac:dyDescent="0.2">
      <c r="A116" s="110"/>
      <c r="B116" s="110"/>
      <c r="C116" s="110"/>
      <c r="D116" s="110"/>
      <c r="E116" s="119"/>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row>
    <row r="117" spans="1:27" ht="15.75" customHeight="1" x14ac:dyDescent="0.2">
      <c r="A117" s="110"/>
      <c r="B117" s="110"/>
      <c r="C117" s="110"/>
      <c r="D117" s="110"/>
      <c r="E117" s="119"/>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row>
    <row r="118" spans="1:27" ht="15.75" customHeight="1" x14ac:dyDescent="0.2">
      <c r="A118" s="110"/>
      <c r="B118" s="110"/>
      <c r="C118" s="110"/>
      <c r="D118" s="110"/>
      <c r="E118" s="119"/>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row>
    <row r="119" spans="1:27" ht="15.75" customHeight="1" x14ac:dyDescent="0.2">
      <c r="A119" s="110"/>
      <c r="B119" s="110"/>
      <c r="C119" s="110"/>
      <c r="D119" s="110"/>
      <c r="E119" s="119"/>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row>
    <row r="120" spans="1:27" ht="15.75" customHeight="1" x14ac:dyDescent="0.2">
      <c r="A120" s="110"/>
      <c r="B120" s="110"/>
      <c r="C120" s="110"/>
      <c r="D120" s="110"/>
      <c r="E120" s="119"/>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row>
    <row r="121" spans="1:27" ht="15.75" customHeight="1" x14ac:dyDescent="0.2">
      <c r="A121" s="110"/>
      <c r="B121" s="110"/>
      <c r="C121" s="110"/>
      <c r="D121" s="110"/>
      <c r="E121" s="119"/>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row>
    <row r="122" spans="1:27" ht="15.75" customHeight="1" x14ac:dyDescent="0.2">
      <c r="A122" s="110"/>
      <c r="B122" s="110"/>
      <c r="C122" s="110"/>
      <c r="D122" s="110"/>
      <c r="E122" s="119"/>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row>
    <row r="123" spans="1:27" ht="15.75" customHeight="1" x14ac:dyDescent="0.2">
      <c r="A123" s="110"/>
      <c r="B123" s="110"/>
      <c r="C123" s="110"/>
      <c r="D123" s="110"/>
      <c r="E123" s="119"/>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row>
    <row r="124" spans="1:27" ht="15.75" customHeight="1" x14ac:dyDescent="0.2">
      <c r="A124" s="110"/>
      <c r="B124" s="110"/>
      <c r="C124" s="110"/>
      <c r="D124" s="110"/>
      <c r="E124" s="119"/>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row>
    <row r="125" spans="1:27" ht="15.75" customHeight="1" x14ac:dyDescent="0.2">
      <c r="A125" s="110"/>
      <c r="B125" s="110"/>
      <c r="C125" s="110"/>
      <c r="D125" s="110"/>
      <c r="E125" s="119"/>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row>
    <row r="126" spans="1:27" ht="15.75" customHeight="1" x14ac:dyDescent="0.2">
      <c r="A126" s="110"/>
      <c r="B126" s="110"/>
      <c r="C126" s="110"/>
      <c r="D126" s="110"/>
      <c r="E126" s="119"/>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row>
    <row r="127" spans="1:27" ht="15.75" customHeight="1" x14ac:dyDescent="0.2">
      <c r="A127" s="110"/>
      <c r="B127" s="110"/>
      <c r="C127" s="110"/>
      <c r="D127" s="110"/>
      <c r="E127" s="119"/>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row>
    <row r="128" spans="1:27" ht="15.75" customHeight="1" x14ac:dyDescent="0.2">
      <c r="A128" s="110"/>
      <c r="B128" s="110"/>
      <c r="C128" s="110"/>
      <c r="D128" s="110"/>
      <c r="E128" s="119"/>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row>
    <row r="129" spans="1:27" ht="15.75" customHeight="1" x14ac:dyDescent="0.2">
      <c r="A129" s="110"/>
      <c r="B129" s="110"/>
      <c r="C129" s="110"/>
      <c r="D129" s="110"/>
      <c r="E129" s="119"/>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row>
    <row r="130" spans="1:27" ht="15.75" customHeight="1" x14ac:dyDescent="0.2">
      <c r="A130" s="110"/>
      <c r="B130" s="110"/>
      <c r="C130" s="110"/>
      <c r="D130" s="110"/>
      <c r="E130" s="119"/>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row>
    <row r="131" spans="1:27" ht="15.75" customHeight="1" x14ac:dyDescent="0.2">
      <c r="A131" s="110"/>
      <c r="B131" s="110"/>
      <c r="C131" s="110"/>
      <c r="D131" s="110"/>
      <c r="E131" s="119"/>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row>
    <row r="132" spans="1:27" ht="15.75" customHeight="1" x14ac:dyDescent="0.2">
      <c r="A132" s="110"/>
      <c r="B132" s="110"/>
      <c r="C132" s="110"/>
      <c r="D132" s="110"/>
      <c r="E132" s="119"/>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row>
    <row r="133" spans="1:27" ht="15.75" customHeight="1" x14ac:dyDescent="0.2">
      <c r="A133" s="110"/>
      <c r="B133" s="110"/>
      <c r="C133" s="110"/>
      <c r="D133" s="110"/>
      <c r="E133" s="119"/>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row>
    <row r="134" spans="1:27" ht="15.75" customHeight="1" x14ac:dyDescent="0.2">
      <c r="A134" s="110"/>
      <c r="B134" s="110"/>
      <c r="C134" s="110"/>
      <c r="D134" s="110"/>
      <c r="E134" s="119"/>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row>
    <row r="135" spans="1:27" ht="15.75" customHeight="1" x14ac:dyDescent="0.2">
      <c r="A135" s="110"/>
      <c r="B135" s="110"/>
      <c r="C135" s="110"/>
      <c r="D135" s="110"/>
      <c r="E135" s="119"/>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row>
    <row r="136" spans="1:27" ht="15.75" customHeight="1" x14ac:dyDescent="0.2">
      <c r="A136" s="110"/>
      <c r="B136" s="110"/>
      <c r="C136" s="110"/>
      <c r="D136" s="110"/>
      <c r="E136" s="119"/>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row>
    <row r="137" spans="1:27" ht="15.75" customHeight="1" x14ac:dyDescent="0.2">
      <c r="A137" s="110"/>
      <c r="B137" s="110"/>
      <c r="C137" s="110"/>
      <c r="D137" s="110"/>
      <c r="E137" s="119"/>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row>
    <row r="138" spans="1:27" ht="15.75" customHeight="1" x14ac:dyDescent="0.2">
      <c r="A138" s="110"/>
      <c r="B138" s="110"/>
      <c r="C138" s="110"/>
      <c r="D138" s="110"/>
      <c r="E138" s="119"/>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row>
    <row r="139" spans="1:27" ht="15.75" customHeight="1" x14ac:dyDescent="0.2">
      <c r="A139" s="110"/>
      <c r="B139" s="110"/>
      <c r="C139" s="110"/>
      <c r="D139" s="110"/>
      <c r="E139" s="119"/>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row>
    <row r="140" spans="1:27" ht="15.75" customHeight="1" x14ac:dyDescent="0.2">
      <c r="A140" s="110"/>
      <c r="B140" s="110"/>
      <c r="C140" s="110"/>
      <c r="D140" s="110"/>
      <c r="E140" s="119"/>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row>
    <row r="141" spans="1:27" ht="15.75" customHeight="1" x14ac:dyDescent="0.2">
      <c r="A141" s="110"/>
      <c r="B141" s="110"/>
      <c r="C141" s="110"/>
      <c r="D141" s="110"/>
      <c r="E141" s="119"/>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row>
    <row r="142" spans="1:27" ht="15.75" customHeight="1" x14ac:dyDescent="0.2">
      <c r="A142" s="110"/>
      <c r="B142" s="110"/>
      <c r="C142" s="110"/>
      <c r="D142" s="110"/>
      <c r="E142" s="119"/>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row>
    <row r="143" spans="1:27" ht="15.75" customHeight="1" x14ac:dyDescent="0.2">
      <c r="A143" s="110"/>
      <c r="B143" s="110"/>
      <c r="C143" s="110"/>
      <c r="D143" s="110"/>
      <c r="E143" s="119"/>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row>
    <row r="144" spans="1:27" ht="15.75" customHeight="1" x14ac:dyDescent="0.2">
      <c r="A144" s="110"/>
      <c r="B144" s="110"/>
      <c r="C144" s="110"/>
      <c r="D144" s="110"/>
      <c r="E144" s="119"/>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row>
    <row r="145" spans="1:27" ht="15.75" customHeight="1" x14ac:dyDescent="0.2">
      <c r="A145" s="110"/>
      <c r="B145" s="110"/>
      <c r="C145" s="110"/>
      <c r="D145" s="110"/>
      <c r="E145" s="119"/>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row>
    <row r="146" spans="1:27" ht="15.75" customHeight="1" x14ac:dyDescent="0.2">
      <c r="A146" s="110"/>
      <c r="B146" s="110"/>
      <c r="C146" s="110"/>
      <c r="D146" s="110"/>
      <c r="E146" s="119"/>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row>
    <row r="147" spans="1:27" ht="15.75" customHeight="1" x14ac:dyDescent="0.2">
      <c r="A147" s="110"/>
      <c r="B147" s="110"/>
      <c r="C147" s="110"/>
      <c r="D147" s="110"/>
      <c r="E147" s="119"/>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row>
    <row r="148" spans="1:27" ht="15.75" customHeight="1" x14ac:dyDescent="0.2">
      <c r="A148" s="110"/>
      <c r="B148" s="110"/>
      <c r="C148" s="110"/>
      <c r="D148" s="110"/>
      <c r="E148" s="119"/>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row>
    <row r="149" spans="1:27" ht="15.75" customHeight="1" x14ac:dyDescent="0.2">
      <c r="A149" s="110"/>
      <c r="B149" s="110"/>
      <c r="C149" s="110"/>
      <c r="D149" s="110"/>
      <c r="E149" s="119"/>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row>
    <row r="150" spans="1:27" ht="15.75" customHeight="1" x14ac:dyDescent="0.2">
      <c r="A150" s="110"/>
      <c r="B150" s="110"/>
      <c r="C150" s="110"/>
      <c r="D150" s="110"/>
      <c r="E150" s="119"/>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row>
    <row r="151" spans="1:27" ht="15.75" customHeight="1" x14ac:dyDescent="0.2">
      <c r="A151" s="110"/>
      <c r="B151" s="110"/>
      <c r="C151" s="110"/>
      <c r="D151" s="110"/>
      <c r="E151" s="119"/>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row>
    <row r="152" spans="1:27" ht="15.75" customHeight="1" x14ac:dyDescent="0.2">
      <c r="A152" s="110"/>
      <c r="B152" s="110"/>
      <c r="C152" s="110"/>
      <c r="D152" s="110"/>
      <c r="E152" s="119"/>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row>
    <row r="153" spans="1:27" ht="15.75" customHeight="1" x14ac:dyDescent="0.2">
      <c r="A153" s="110"/>
      <c r="B153" s="110"/>
      <c r="C153" s="110"/>
      <c r="D153" s="110"/>
      <c r="E153" s="119"/>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row>
    <row r="154" spans="1:27" ht="15.75" customHeight="1" x14ac:dyDescent="0.2">
      <c r="A154" s="110"/>
      <c r="B154" s="110"/>
      <c r="C154" s="110"/>
      <c r="D154" s="110"/>
      <c r="E154" s="119"/>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row>
    <row r="155" spans="1:27" ht="15.75" customHeight="1" x14ac:dyDescent="0.2">
      <c r="A155" s="110"/>
      <c r="B155" s="110"/>
      <c r="C155" s="110"/>
      <c r="D155" s="110"/>
      <c r="E155" s="119"/>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row>
    <row r="156" spans="1:27" ht="15.75" customHeight="1" x14ac:dyDescent="0.2">
      <c r="A156" s="110"/>
      <c r="B156" s="110"/>
      <c r="C156" s="110"/>
      <c r="D156" s="110"/>
      <c r="E156" s="119"/>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row>
    <row r="157" spans="1:27" ht="15.75" customHeight="1" x14ac:dyDescent="0.2">
      <c r="A157" s="110"/>
      <c r="B157" s="110"/>
      <c r="C157" s="110"/>
      <c r="D157" s="110"/>
      <c r="E157" s="119"/>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row>
    <row r="158" spans="1:27" ht="15.75" customHeight="1" x14ac:dyDescent="0.2">
      <c r="A158" s="110"/>
      <c r="B158" s="110"/>
      <c r="C158" s="110"/>
      <c r="D158" s="110"/>
      <c r="E158" s="119"/>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row>
    <row r="159" spans="1:27" ht="15.75" customHeight="1" x14ac:dyDescent="0.2">
      <c r="A159" s="110"/>
      <c r="B159" s="110"/>
      <c r="C159" s="110"/>
      <c r="D159" s="110"/>
      <c r="E159" s="119"/>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row>
    <row r="160" spans="1:27" ht="15.75" customHeight="1" x14ac:dyDescent="0.2">
      <c r="A160" s="110"/>
      <c r="B160" s="110"/>
      <c r="C160" s="110"/>
      <c r="D160" s="110"/>
      <c r="E160" s="119"/>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row>
    <row r="161" spans="1:27" ht="15.75" customHeight="1" x14ac:dyDescent="0.2">
      <c r="A161" s="110"/>
      <c r="B161" s="110"/>
      <c r="C161" s="110"/>
      <c r="D161" s="110"/>
      <c r="E161" s="119"/>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row>
    <row r="162" spans="1:27" ht="15.75" customHeight="1" x14ac:dyDescent="0.2">
      <c r="A162" s="110"/>
      <c r="B162" s="110"/>
      <c r="C162" s="110"/>
      <c r="D162" s="110"/>
      <c r="E162" s="119"/>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row>
    <row r="163" spans="1:27" ht="15.75" customHeight="1" x14ac:dyDescent="0.2">
      <c r="A163" s="110"/>
      <c r="B163" s="110"/>
      <c r="C163" s="110"/>
      <c r="D163" s="110"/>
      <c r="E163" s="119"/>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row>
    <row r="164" spans="1:27" ht="15.75" customHeight="1" x14ac:dyDescent="0.2">
      <c r="A164" s="110"/>
      <c r="B164" s="110"/>
      <c r="C164" s="110"/>
      <c r="D164" s="110"/>
      <c r="E164" s="119"/>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row>
    <row r="165" spans="1:27" ht="15.75" customHeight="1" x14ac:dyDescent="0.2">
      <c r="A165" s="110"/>
      <c r="B165" s="110"/>
      <c r="C165" s="110"/>
      <c r="D165" s="110"/>
      <c r="E165" s="119"/>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row>
    <row r="166" spans="1:27" ht="15.75" customHeight="1" x14ac:dyDescent="0.2">
      <c r="A166" s="110"/>
      <c r="B166" s="110"/>
      <c r="C166" s="110"/>
      <c r="D166" s="110"/>
      <c r="E166" s="119"/>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row>
    <row r="167" spans="1:27" ht="15.75" customHeight="1" x14ac:dyDescent="0.2">
      <c r="A167" s="110"/>
      <c r="B167" s="110"/>
      <c r="C167" s="110"/>
      <c r="D167" s="110"/>
      <c r="E167" s="119"/>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row>
    <row r="168" spans="1:27" ht="15.75" customHeight="1" x14ac:dyDescent="0.2">
      <c r="A168" s="110"/>
      <c r="B168" s="110"/>
      <c r="C168" s="110"/>
      <c r="D168" s="110"/>
      <c r="E168" s="119"/>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row>
    <row r="169" spans="1:27" ht="15.75" customHeight="1" x14ac:dyDescent="0.2">
      <c r="A169" s="110"/>
      <c r="B169" s="110"/>
      <c r="C169" s="110"/>
      <c r="D169" s="110"/>
      <c r="E169" s="119"/>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row>
    <row r="170" spans="1:27" ht="15.75" customHeight="1" x14ac:dyDescent="0.2">
      <c r="A170" s="110"/>
      <c r="B170" s="110"/>
      <c r="C170" s="110"/>
      <c r="D170" s="110"/>
      <c r="E170" s="119"/>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row>
    <row r="171" spans="1:27" ht="15.75" customHeight="1" x14ac:dyDescent="0.2">
      <c r="A171" s="110"/>
      <c r="B171" s="110"/>
      <c r="C171" s="110"/>
      <c r="D171" s="110"/>
      <c r="E171" s="119"/>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row>
    <row r="172" spans="1:27" ht="15.75" customHeight="1" x14ac:dyDescent="0.2">
      <c r="A172" s="110"/>
      <c r="B172" s="110"/>
      <c r="C172" s="110"/>
      <c r="D172" s="110"/>
      <c r="E172" s="119"/>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row>
    <row r="173" spans="1:27" ht="15.75" customHeight="1" x14ac:dyDescent="0.2">
      <c r="A173" s="110"/>
      <c r="B173" s="110"/>
      <c r="C173" s="110"/>
      <c r="D173" s="110"/>
      <c r="E173" s="119"/>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row>
    <row r="174" spans="1:27" ht="15.75" customHeight="1" x14ac:dyDescent="0.2">
      <c r="A174" s="110"/>
      <c r="B174" s="110"/>
      <c r="C174" s="110"/>
      <c r="D174" s="110"/>
      <c r="E174" s="119"/>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row>
    <row r="175" spans="1:27" ht="15.75" customHeight="1" x14ac:dyDescent="0.2">
      <c r="A175" s="110"/>
      <c r="B175" s="110"/>
      <c r="C175" s="110"/>
      <c r="D175" s="110"/>
      <c r="E175" s="119"/>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row>
    <row r="176" spans="1:27" ht="15.75" customHeight="1" x14ac:dyDescent="0.2">
      <c r="A176" s="110"/>
      <c r="B176" s="110"/>
      <c r="C176" s="110"/>
      <c r="D176" s="110"/>
      <c r="E176" s="119"/>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row>
    <row r="177" spans="1:27" ht="15.75" customHeight="1" x14ac:dyDescent="0.2">
      <c r="A177" s="110"/>
      <c r="B177" s="110"/>
      <c r="C177" s="110"/>
      <c r="D177" s="110"/>
      <c r="E177" s="119"/>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row>
    <row r="178" spans="1:27" ht="15.75" customHeight="1" x14ac:dyDescent="0.2">
      <c r="A178" s="110"/>
      <c r="B178" s="110"/>
      <c r="C178" s="110"/>
      <c r="D178" s="110"/>
      <c r="E178" s="119"/>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row>
    <row r="179" spans="1:27" ht="15.75" customHeight="1" x14ac:dyDescent="0.2">
      <c r="A179" s="110"/>
      <c r="B179" s="110"/>
      <c r="C179" s="110"/>
      <c r="D179" s="110"/>
      <c r="E179" s="119"/>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row>
    <row r="180" spans="1:27" ht="15.75" customHeight="1" x14ac:dyDescent="0.2">
      <c r="A180" s="110"/>
      <c r="B180" s="110"/>
      <c r="C180" s="110"/>
      <c r="D180" s="110"/>
      <c r="E180" s="119"/>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row>
    <row r="181" spans="1:27" ht="15.75" customHeight="1" x14ac:dyDescent="0.2">
      <c r="A181" s="110"/>
      <c r="B181" s="110"/>
      <c r="C181" s="110"/>
      <c r="D181" s="110"/>
      <c r="E181" s="119"/>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row>
    <row r="182" spans="1:27" ht="15.75" customHeight="1" x14ac:dyDescent="0.2">
      <c r="A182" s="110"/>
      <c r="B182" s="110"/>
      <c r="C182" s="110"/>
      <c r="D182" s="110"/>
      <c r="E182" s="119"/>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row>
    <row r="183" spans="1:27" ht="15.75" customHeight="1" x14ac:dyDescent="0.2">
      <c r="A183" s="110"/>
      <c r="B183" s="110"/>
      <c r="C183" s="110"/>
      <c r="D183" s="110"/>
      <c r="E183" s="119"/>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row>
    <row r="184" spans="1:27" ht="15.75" customHeight="1" x14ac:dyDescent="0.2">
      <c r="A184" s="110"/>
      <c r="B184" s="110"/>
      <c r="C184" s="110"/>
      <c r="D184" s="110"/>
      <c r="E184" s="119"/>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row>
    <row r="185" spans="1:27" ht="15.75" customHeight="1" x14ac:dyDescent="0.2">
      <c r="A185" s="110"/>
      <c r="B185" s="110"/>
      <c r="C185" s="110"/>
      <c r="D185" s="110"/>
      <c r="E185" s="119"/>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row>
    <row r="186" spans="1:27" ht="15.75" customHeight="1" x14ac:dyDescent="0.2">
      <c r="A186" s="110"/>
      <c r="B186" s="110"/>
      <c r="C186" s="110"/>
      <c r="D186" s="110"/>
      <c r="E186" s="119"/>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row>
    <row r="187" spans="1:27" ht="15.75" customHeight="1" x14ac:dyDescent="0.2">
      <c r="A187" s="110"/>
      <c r="B187" s="110"/>
      <c r="C187" s="110"/>
      <c r="D187" s="110"/>
      <c r="E187" s="119"/>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row>
    <row r="188" spans="1:27" ht="15.75" customHeight="1" x14ac:dyDescent="0.2">
      <c r="A188" s="110"/>
      <c r="B188" s="110"/>
      <c r="C188" s="110"/>
      <c r="D188" s="110"/>
      <c r="E188" s="119"/>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row>
    <row r="189" spans="1:27" ht="15.75" customHeight="1" x14ac:dyDescent="0.2">
      <c r="A189" s="110"/>
      <c r="B189" s="110"/>
      <c r="C189" s="110"/>
      <c r="D189" s="110"/>
      <c r="E189" s="119"/>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row>
    <row r="190" spans="1:27" ht="15.75" customHeight="1" x14ac:dyDescent="0.2">
      <c r="A190" s="110"/>
      <c r="B190" s="110"/>
      <c r="C190" s="110"/>
      <c r="D190" s="110"/>
      <c r="E190" s="119"/>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row>
    <row r="191" spans="1:27" ht="15.75" customHeight="1" x14ac:dyDescent="0.2">
      <c r="A191" s="110"/>
      <c r="B191" s="110"/>
      <c r="C191" s="110"/>
      <c r="D191" s="110"/>
      <c r="E191" s="119"/>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row>
    <row r="192" spans="1:27" ht="15.75" customHeight="1" x14ac:dyDescent="0.2">
      <c r="A192" s="110"/>
      <c r="B192" s="110"/>
      <c r="C192" s="110"/>
      <c r="D192" s="110"/>
      <c r="E192" s="119"/>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row>
    <row r="193" spans="1:27" ht="15.75" customHeight="1" x14ac:dyDescent="0.2">
      <c r="A193" s="110"/>
      <c r="B193" s="110"/>
      <c r="C193" s="110"/>
      <c r="D193" s="110"/>
      <c r="E193" s="119"/>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row>
    <row r="194" spans="1:27" ht="15.75" customHeight="1" x14ac:dyDescent="0.2">
      <c r="A194" s="110"/>
      <c r="B194" s="110"/>
      <c r="C194" s="110"/>
      <c r="D194" s="110"/>
      <c r="E194" s="119"/>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row>
    <row r="195" spans="1:27" ht="15.75" customHeight="1" x14ac:dyDescent="0.2">
      <c r="A195" s="110"/>
      <c r="B195" s="110"/>
      <c r="C195" s="110"/>
      <c r="D195" s="110"/>
      <c r="E195" s="119"/>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row>
    <row r="196" spans="1:27" ht="15.75" customHeight="1" x14ac:dyDescent="0.2">
      <c r="A196" s="110"/>
      <c r="B196" s="110"/>
      <c r="C196" s="110"/>
      <c r="D196" s="110"/>
      <c r="E196" s="119"/>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row>
    <row r="197" spans="1:27" ht="15.75" customHeight="1" x14ac:dyDescent="0.2">
      <c r="A197" s="110"/>
      <c r="B197" s="110"/>
      <c r="C197" s="110"/>
      <c r="D197" s="110"/>
      <c r="E197" s="119"/>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row>
    <row r="198" spans="1:27" ht="15.75" customHeight="1" x14ac:dyDescent="0.2">
      <c r="A198" s="110"/>
      <c r="B198" s="110"/>
      <c r="C198" s="110"/>
      <c r="D198" s="110"/>
      <c r="E198" s="119"/>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row>
    <row r="199" spans="1:27" ht="15.75" customHeight="1" x14ac:dyDescent="0.2">
      <c r="A199" s="110"/>
      <c r="B199" s="110"/>
      <c r="C199" s="110"/>
      <c r="D199" s="110"/>
      <c r="E199" s="119"/>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row>
    <row r="200" spans="1:27" ht="15.75" customHeight="1" x14ac:dyDescent="0.2">
      <c r="A200" s="110"/>
      <c r="B200" s="110"/>
      <c r="C200" s="110"/>
      <c r="D200" s="110"/>
      <c r="E200" s="119"/>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row>
    <row r="201" spans="1:27" ht="15.75" customHeight="1" x14ac:dyDescent="0.2">
      <c r="A201" s="110"/>
      <c r="B201" s="110"/>
      <c r="C201" s="110"/>
      <c r="D201" s="110"/>
      <c r="E201" s="119"/>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row>
    <row r="202" spans="1:27" ht="15.75" customHeight="1" x14ac:dyDescent="0.2">
      <c r="A202" s="110"/>
      <c r="B202" s="110"/>
      <c r="C202" s="110"/>
      <c r="D202" s="110"/>
      <c r="E202" s="119"/>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row>
    <row r="203" spans="1:27" ht="15.75" customHeight="1" x14ac:dyDescent="0.2">
      <c r="A203" s="110"/>
      <c r="B203" s="110"/>
      <c r="C203" s="110"/>
      <c r="D203" s="110"/>
      <c r="E203" s="119"/>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row>
    <row r="204" spans="1:27" ht="15.75" customHeight="1" x14ac:dyDescent="0.2">
      <c r="A204" s="110"/>
      <c r="B204" s="110"/>
      <c r="C204" s="110"/>
      <c r="D204" s="110"/>
      <c r="E204" s="119"/>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row>
    <row r="205" spans="1:27" ht="15.75" customHeight="1" x14ac:dyDescent="0.2">
      <c r="A205" s="110"/>
      <c r="B205" s="110"/>
      <c r="C205" s="110"/>
      <c r="D205" s="110"/>
      <c r="E205" s="119"/>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row>
    <row r="206" spans="1:27" ht="15.75" customHeight="1" x14ac:dyDescent="0.2">
      <c r="A206" s="110"/>
      <c r="B206" s="110"/>
      <c r="C206" s="110"/>
      <c r="D206" s="110"/>
      <c r="E206" s="119"/>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row>
    <row r="207" spans="1:27" ht="15.75" customHeight="1" x14ac:dyDescent="0.2">
      <c r="A207" s="110"/>
      <c r="B207" s="110"/>
      <c r="C207" s="110"/>
      <c r="D207" s="110"/>
      <c r="E207" s="119"/>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row>
    <row r="208" spans="1:27" ht="15.75" customHeight="1" x14ac:dyDescent="0.2">
      <c r="A208" s="110"/>
      <c r="B208" s="110"/>
      <c r="C208" s="110"/>
      <c r="D208" s="110"/>
      <c r="E208" s="119"/>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row>
    <row r="209" spans="1:27" ht="15.75" customHeight="1" x14ac:dyDescent="0.2">
      <c r="A209" s="110"/>
      <c r="B209" s="110"/>
      <c r="C209" s="110"/>
      <c r="D209" s="110"/>
      <c r="E209" s="119"/>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row>
    <row r="210" spans="1:27" ht="15.75" customHeight="1" x14ac:dyDescent="0.2">
      <c r="A210" s="110"/>
      <c r="B210" s="110"/>
      <c r="C210" s="110"/>
      <c r="D210" s="110"/>
      <c r="E210" s="119"/>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row>
    <row r="211" spans="1:27" ht="15.75" customHeight="1" x14ac:dyDescent="0.2">
      <c r="A211" s="110"/>
      <c r="B211" s="110"/>
      <c r="C211" s="110"/>
      <c r="D211" s="110"/>
      <c r="E211" s="119"/>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row>
    <row r="212" spans="1:27" ht="15.75" customHeight="1" x14ac:dyDescent="0.2">
      <c r="A212" s="110"/>
      <c r="B212" s="110"/>
      <c r="C212" s="110"/>
      <c r="D212" s="110"/>
      <c r="E212" s="119"/>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row>
    <row r="213" spans="1:27" ht="15.75" customHeight="1" x14ac:dyDescent="0.2">
      <c r="A213" s="110"/>
      <c r="B213" s="110"/>
      <c r="C213" s="110"/>
      <c r="D213" s="110"/>
      <c r="E213" s="119"/>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row>
    <row r="214" spans="1:27" ht="15.75" customHeight="1" x14ac:dyDescent="0.2">
      <c r="A214" s="110"/>
      <c r="B214" s="110"/>
      <c r="C214" s="110"/>
      <c r="D214" s="110"/>
      <c r="E214" s="119"/>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row>
    <row r="215" spans="1:27" ht="15.75" customHeight="1" x14ac:dyDescent="0.2">
      <c r="A215" s="110"/>
      <c r="B215" s="110"/>
      <c r="C215" s="110"/>
      <c r="D215" s="110"/>
      <c r="E215" s="119"/>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row>
    <row r="216" spans="1:27" ht="15.75" customHeight="1" x14ac:dyDescent="0.2">
      <c r="A216" s="110"/>
      <c r="B216" s="110"/>
      <c r="C216" s="110"/>
      <c r="D216" s="110"/>
      <c r="E216" s="119"/>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row>
    <row r="217" spans="1:27" ht="15.75" customHeight="1" x14ac:dyDescent="0.2">
      <c r="A217" s="110"/>
      <c r="B217" s="110"/>
      <c r="C217" s="110"/>
      <c r="D217" s="110"/>
      <c r="E217" s="119"/>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row>
    <row r="218" spans="1:27" ht="15.75" customHeight="1" x14ac:dyDescent="0.2">
      <c r="A218" s="110"/>
      <c r="B218" s="110"/>
      <c r="C218" s="110"/>
      <c r="D218" s="110"/>
      <c r="E218" s="119"/>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row>
    <row r="219" spans="1:27" ht="15.75" customHeight="1" x14ac:dyDescent="0.2">
      <c r="A219" s="110"/>
      <c r="B219" s="110"/>
      <c r="C219" s="110"/>
      <c r="D219" s="110"/>
      <c r="E219" s="119"/>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row>
    <row r="220" spans="1:27" ht="15.75" customHeight="1" x14ac:dyDescent="0.2">
      <c r="A220" s="110"/>
      <c r="B220" s="110"/>
      <c r="C220" s="110"/>
      <c r="D220" s="110"/>
      <c r="E220" s="119"/>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row>
    <row r="221" spans="1:27" ht="15.75" customHeight="1" x14ac:dyDescent="0.2">
      <c r="A221" s="110"/>
      <c r="B221" s="110"/>
      <c r="C221" s="110"/>
      <c r="D221" s="110"/>
      <c r="E221" s="119"/>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row>
    <row r="222" spans="1:27" ht="15.75" customHeight="1" x14ac:dyDescent="0.2">
      <c r="A222" s="110"/>
      <c r="B222" s="110"/>
      <c r="C222" s="110"/>
      <c r="D222" s="110"/>
      <c r="E222" s="119"/>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row>
    <row r="223" spans="1:27" ht="15.75" customHeight="1" x14ac:dyDescent="0.2">
      <c r="A223" s="110"/>
      <c r="B223" s="110"/>
      <c r="C223" s="110"/>
      <c r="D223" s="110"/>
      <c r="E223" s="119"/>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row>
    <row r="224" spans="1:27" ht="15.75" customHeight="1" x14ac:dyDescent="0.2">
      <c r="A224" s="110"/>
      <c r="B224" s="110"/>
      <c r="C224" s="110"/>
      <c r="D224" s="110"/>
      <c r="E224" s="119"/>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row>
    <row r="225" spans="1:27" ht="15.75" customHeight="1" x14ac:dyDescent="0.2">
      <c r="A225" s="110"/>
      <c r="B225" s="110"/>
      <c r="C225" s="110"/>
      <c r="D225" s="110"/>
      <c r="E225" s="119"/>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row>
    <row r="226" spans="1:27" ht="15.75" customHeight="1" x14ac:dyDescent="0.2">
      <c r="A226" s="110"/>
      <c r="B226" s="110"/>
      <c r="C226" s="110"/>
      <c r="D226" s="110"/>
      <c r="E226" s="119"/>
      <c r="F226" s="110"/>
      <c r="G226" s="110"/>
      <c r="H226" s="110"/>
      <c r="I226" s="110"/>
      <c r="J226" s="110"/>
      <c r="K226" s="110"/>
      <c r="L226" s="110"/>
      <c r="M226" s="110"/>
      <c r="N226" s="110"/>
      <c r="O226" s="110"/>
      <c r="P226" s="110"/>
      <c r="Q226" s="110"/>
      <c r="R226" s="110"/>
      <c r="S226" s="110"/>
      <c r="T226" s="110"/>
      <c r="U226" s="110"/>
      <c r="V226" s="110"/>
      <c r="W226" s="110"/>
      <c r="X226" s="110"/>
      <c r="Y226" s="110"/>
      <c r="Z226" s="110"/>
      <c r="AA226" s="110"/>
    </row>
    <row r="227" spans="1:27" ht="15.75" customHeight="1" x14ac:dyDescent="0.2">
      <c r="A227" s="110"/>
      <c r="B227" s="110"/>
      <c r="C227" s="110"/>
      <c r="D227" s="110"/>
      <c r="E227" s="119"/>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row>
    <row r="228" spans="1:27" ht="15.75" customHeight="1" x14ac:dyDescent="0.2">
      <c r="A228" s="110"/>
      <c r="B228" s="110"/>
      <c r="C228" s="110"/>
      <c r="D228" s="110"/>
      <c r="E228" s="119"/>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row>
    <row r="229" spans="1:27" ht="15.75" customHeight="1" x14ac:dyDescent="0.2">
      <c r="A229" s="110"/>
      <c r="B229" s="110"/>
      <c r="C229" s="110"/>
      <c r="D229" s="110"/>
      <c r="E229" s="119"/>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row>
    <row r="230" spans="1:27" ht="15.75" customHeight="1" x14ac:dyDescent="0.2">
      <c r="A230" s="110"/>
      <c r="B230" s="110"/>
      <c r="C230" s="110"/>
      <c r="D230" s="110"/>
      <c r="E230" s="119"/>
      <c r="F230" s="110"/>
      <c r="G230" s="110"/>
      <c r="H230" s="110"/>
      <c r="I230" s="110"/>
      <c r="J230" s="110"/>
      <c r="K230" s="110"/>
      <c r="L230" s="110"/>
      <c r="M230" s="110"/>
      <c r="N230" s="110"/>
      <c r="O230" s="110"/>
      <c r="P230" s="110"/>
      <c r="Q230" s="110"/>
      <c r="R230" s="110"/>
      <c r="S230" s="110"/>
      <c r="T230" s="110"/>
      <c r="U230" s="110"/>
      <c r="V230" s="110"/>
      <c r="W230" s="110"/>
      <c r="X230" s="110"/>
      <c r="Y230" s="110"/>
      <c r="Z230" s="110"/>
      <c r="AA230" s="110"/>
    </row>
    <row r="231" spans="1:27" ht="15.75" customHeight="1" x14ac:dyDescent="0.2">
      <c r="A231" s="110"/>
      <c r="B231" s="110"/>
      <c r="C231" s="110"/>
      <c r="D231" s="110"/>
      <c r="E231" s="119"/>
      <c r="F231" s="110"/>
      <c r="G231" s="110"/>
      <c r="H231" s="110"/>
      <c r="I231" s="110"/>
      <c r="J231" s="110"/>
      <c r="K231" s="110"/>
      <c r="L231" s="110"/>
      <c r="M231" s="110"/>
      <c r="N231" s="110"/>
      <c r="O231" s="110"/>
      <c r="P231" s="110"/>
      <c r="Q231" s="110"/>
      <c r="R231" s="110"/>
      <c r="S231" s="110"/>
      <c r="T231" s="110"/>
      <c r="U231" s="110"/>
      <c r="V231" s="110"/>
      <c r="W231" s="110"/>
      <c r="X231" s="110"/>
      <c r="Y231" s="110"/>
      <c r="Z231" s="110"/>
      <c r="AA231" s="110"/>
    </row>
    <row r="232" spans="1:27" ht="15.75" customHeight="1" x14ac:dyDescent="0.2">
      <c r="A232" s="110"/>
      <c r="B232" s="110"/>
      <c r="C232" s="110"/>
      <c r="D232" s="110"/>
      <c r="E232" s="119"/>
      <c r="F232" s="110"/>
      <c r="G232" s="110"/>
      <c r="H232" s="110"/>
      <c r="I232" s="110"/>
      <c r="J232" s="110"/>
      <c r="K232" s="110"/>
      <c r="L232" s="110"/>
      <c r="M232" s="110"/>
      <c r="N232" s="110"/>
      <c r="O232" s="110"/>
      <c r="P232" s="110"/>
      <c r="Q232" s="110"/>
      <c r="R232" s="110"/>
      <c r="S232" s="110"/>
      <c r="T232" s="110"/>
      <c r="U232" s="110"/>
      <c r="V232" s="110"/>
      <c r="W232" s="110"/>
      <c r="X232" s="110"/>
      <c r="Y232" s="110"/>
      <c r="Z232" s="110"/>
      <c r="AA232" s="110"/>
    </row>
    <row r="233" spans="1:27" ht="15.75" customHeight="1" x14ac:dyDescent="0.2">
      <c r="A233" s="110"/>
      <c r="B233" s="110"/>
      <c r="C233" s="110"/>
      <c r="D233" s="110"/>
      <c r="E233" s="119"/>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row>
    <row r="234" spans="1:27" ht="15.75" customHeight="1" x14ac:dyDescent="0.2">
      <c r="A234" s="110"/>
      <c r="B234" s="110"/>
      <c r="C234" s="110"/>
      <c r="D234" s="110"/>
      <c r="E234" s="119"/>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row>
    <row r="235" spans="1:27" ht="15.75" customHeight="1" x14ac:dyDescent="0.2">
      <c r="A235" s="110"/>
      <c r="B235" s="110"/>
      <c r="C235" s="110"/>
      <c r="D235" s="110"/>
      <c r="E235" s="119"/>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row>
    <row r="236" spans="1:27" ht="15.75" customHeight="1" x14ac:dyDescent="0.2">
      <c r="A236" s="110"/>
      <c r="B236" s="110"/>
      <c r="C236" s="110"/>
      <c r="D236" s="110"/>
      <c r="E236" s="119"/>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row>
    <row r="237" spans="1:27" ht="15.75" customHeight="1" x14ac:dyDescent="0.2">
      <c r="A237" s="110"/>
      <c r="B237" s="110"/>
      <c r="C237" s="110"/>
      <c r="D237" s="110"/>
      <c r="E237" s="119"/>
      <c r="F237" s="110"/>
      <c r="G237" s="110"/>
      <c r="H237" s="110"/>
      <c r="I237" s="110"/>
      <c r="J237" s="110"/>
      <c r="K237" s="110"/>
      <c r="L237" s="110"/>
      <c r="M237" s="110"/>
      <c r="N237" s="110"/>
      <c r="O237" s="110"/>
      <c r="P237" s="110"/>
      <c r="Q237" s="110"/>
      <c r="R237" s="110"/>
      <c r="S237" s="110"/>
      <c r="T237" s="110"/>
      <c r="U237" s="110"/>
      <c r="V237" s="110"/>
      <c r="W237" s="110"/>
      <c r="X237" s="110"/>
      <c r="Y237" s="110"/>
      <c r="Z237" s="110"/>
      <c r="AA237" s="110"/>
    </row>
    <row r="238" spans="1:27" ht="15.75" customHeight="1" x14ac:dyDescent="0.2">
      <c r="A238" s="110"/>
      <c r="B238" s="110"/>
      <c r="C238" s="110"/>
      <c r="D238" s="110"/>
      <c r="E238" s="119"/>
      <c r="F238" s="110"/>
      <c r="G238" s="110"/>
      <c r="H238" s="110"/>
      <c r="I238" s="110"/>
      <c r="J238" s="110"/>
      <c r="K238" s="110"/>
      <c r="L238" s="110"/>
      <c r="M238" s="110"/>
      <c r="N238" s="110"/>
      <c r="O238" s="110"/>
      <c r="P238" s="110"/>
      <c r="Q238" s="110"/>
      <c r="R238" s="110"/>
      <c r="S238" s="110"/>
      <c r="T238" s="110"/>
      <c r="U238" s="110"/>
      <c r="V238" s="110"/>
      <c r="W238" s="110"/>
      <c r="X238" s="110"/>
      <c r="Y238" s="110"/>
      <c r="Z238" s="110"/>
      <c r="AA238" s="110"/>
    </row>
    <row r="239" spans="1:27" ht="15.75" customHeight="1" x14ac:dyDescent="0.2">
      <c r="A239" s="110"/>
      <c r="B239" s="110"/>
      <c r="C239" s="110"/>
      <c r="D239" s="110"/>
      <c r="E239" s="119"/>
      <c r="F239" s="110"/>
      <c r="G239" s="110"/>
      <c r="H239" s="110"/>
      <c r="I239" s="110"/>
      <c r="J239" s="110"/>
      <c r="K239" s="110"/>
      <c r="L239" s="110"/>
      <c r="M239" s="110"/>
      <c r="N239" s="110"/>
      <c r="O239" s="110"/>
      <c r="P239" s="110"/>
      <c r="Q239" s="110"/>
      <c r="R239" s="110"/>
      <c r="S239" s="110"/>
      <c r="T239" s="110"/>
      <c r="U239" s="110"/>
      <c r="V239" s="110"/>
      <c r="W239" s="110"/>
      <c r="X239" s="110"/>
      <c r="Y239" s="110"/>
      <c r="Z239" s="110"/>
      <c r="AA239" s="110"/>
    </row>
    <row r="240" spans="1:27" ht="15.75" customHeight="1" x14ac:dyDescent="0.2">
      <c r="A240" s="110"/>
      <c r="B240" s="110"/>
      <c r="C240" s="110"/>
      <c r="D240" s="110"/>
      <c r="E240" s="119"/>
      <c r="F240" s="110"/>
      <c r="G240" s="110"/>
      <c r="H240" s="110"/>
      <c r="I240" s="110"/>
      <c r="J240" s="110"/>
      <c r="K240" s="110"/>
      <c r="L240" s="110"/>
      <c r="M240" s="110"/>
      <c r="N240" s="110"/>
      <c r="O240" s="110"/>
      <c r="P240" s="110"/>
      <c r="Q240" s="110"/>
      <c r="R240" s="110"/>
      <c r="S240" s="110"/>
      <c r="T240" s="110"/>
      <c r="U240" s="110"/>
      <c r="V240" s="110"/>
      <c r="W240" s="110"/>
      <c r="X240" s="110"/>
      <c r="Y240" s="110"/>
      <c r="Z240" s="110"/>
      <c r="AA240" s="110"/>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tabSelected="1" workbookViewId="0">
      <pane ySplit="2" topLeftCell="A327" activePane="bottomLeft" state="frozen"/>
      <selection pane="bottomLeft" activeCell="L351" sqref="L351"/>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1"/>
      <c r="B1" s="150"/>
      <c r="C1" s="150"/>
      <c r="D1" s="150"/>
      <c r="E1" s="150"/>
      <c r="F1" s="150"/>
      <c r="G1" s="150"/>
      <c r="H1" s="150"/>
      <c r="I1" s="150"/>
      <c r="J1" s="150"/>
      <c r="K1" s="150"/>
      <c r="L1" s="150"/>
      <c r="M1" s="150"/>
      <c r="N1" s="150"/>
      <c r="O1" s="150"/>
      <c r="P1" s="127"/>
      <c r="Q1" s="127"/>
      <c r="R1" s="127"/>
      <c r="S1" s="127"/>
      <c r="T1" s="127"/>
      <c r="U1" s="127"/>
      <c r="V1" s="127"/>
      <c r="W1" s="127"/>
      <c r="X1" s="127"/>
      <c r="Y1" s="127"/>
      <c r="Z1" s="127"/>
      <c r="AA1" s="127"/>
    </row>
    <row r="2" spans="1:27" ht="15.75" customHeight="1" x14ac:dyDescent="0.2">
      <c r="A2" s="85" t="s">
        <v>0</v>
      </c>
      <c r="B2" s="85" t="s">
        <v>1</v>
      </c>
      <c r="C2" s="85" t="s">
        <v>2</v>
      </c>
      <c r="D2" s="85" t="s">
        <v>3</v>
      </c>
      <c r="E2" s="86" t="s">
        <v>4</v>
      </c>
      <c r="F2" s="87" t="s">
        <v>5</v>
      </c>
      <c r="G2" s="87" t="s">
        <v>6</v>
      </c>
      <c r="H2" s="87" t="s">
        <v>7</v>
      </c>
      <c r="I2" s="87" t="s">
        <v>8</v>
      </c>
      <c r="J2" s="85" t="s">
        <v>10</v>
      </c>
      <c r="K2" s="87" t="s">
        <v>11</v>
      </c>
      <c r="L2" s="87" t="s">
        <v>13</v>
      </c>
      <c r="M2" s="88"/>
      <c r="N2" s="88"/>
      <c r="O2" s="128"/>
      <c r="P2" s="128"/>
      <c r="Q2" s="128"/>
      <c r="R2" s="128"/>
      <c r="S2" s="128"/>
      <c r="T2" s="128"/>
      <c r="U2" s="128"/>
      <c r="V2" s="128"/>
      <c r="W2" s="128"/>
      <c r="X2" s="128"/>
      <c r="Y2" s="128"/>
      <c r="Z2" s="128"/>
      <c r="AA2" s="128"/>
    </row>
    <row r="3" spans="1:27" ht="16" x14ac:dyDescent="0.2">
      <c r="A3" s="129">
        <v>1</v>
      </c>
      <c r="B3" s="130" t="s">
        <v>18</v>
      </c>
      <c r="C3" s="131">
        <v>2021</v>
      </c>
      <c r="D3" s="132">
        <v>44380</v>
      </c>
      <c r="E3" s="129">
        <v>0.93</v>
      </c>
      <c r="F3" s="129">
        <v>15</v>
      </c>
      <c r="G3" s="48">
        <v>1200</v>
      </c>
      <c r="H3" s="131">
        <v>360</v>
      </c>
      <c r="I3" s="48">
        <v>3400</v>
      </c>
      <c r="J3" s="48">
        <v>1800</v>
      </c>
      <c r="K3" s="133"/>
      <c r="L3" s="134">
        <f t="shared" ref="L3:L257" si="0">SUM((E3*500)/30)</f>
        <v>15.5</v>
      </c>
    </row>
    <row r="4" spans="1:27" ht="16" x14ac:dyDescent="0.2">
      <c r="A4" s="129">
        <v>2</v>
      </c>
      <c r="B4" s="130" t="s">
        <v>18</v>
      </c>
      <c r="C4" s="131">
        <v>2021</v>
      </c>
      <c r="D4" s="132">
        <v>44384</v>
      </c>
      <c r="E4" s="129">
        <v>2.2599999999999998</v>
      </c>
      <c r="F4" s="129">
        <v>15</v>
      </c>
      <c r="G4" s="48">
        <v>2000</v>
      </c>
      <c r="H4" s="131">
        <v>240</v>
      </c>
      <c r="I4" s="48">
        <v>3900</v>
      </c>
      <c r="J4" s="48">
        <v>2200</v>
      </c>
      <c r="K4" s="133"/>
      <c r="L4" s="134">
        <f t="shared" si="0"/>
        <v>37.666666666666664</v>
      </c>
    </row>
    <row r="5" spans="1:27" ht="16" x14ac:dyDescent="0.2">
      <c r="A5" s="129">
        <v>3</v>
      </c>
      <c r="B5" s="130" t="s">
        <v>18</v>
      </c>
      <c r="C5" s="131">
        <v>2021</v>
      </c>
      <c r="D5" s="132">
        <v>44384</v>
      </c>
      <c r="E5" s="129">
        <v>1.62</v>
      </c>
      <c r="F5" s="129">
        <v>15</v>
      </c>
      <c r="G5" s="48">
        <v>1800</v>
      </c>
      <c r="H5" s="131">
        <v>270</v>
      </c>
      <c r="I5" s="48">
        <v>2900</v>
      </c>
      <c r="J5" s="48">
        <v>2400</v>
      </c>
      <c r="K5" s="133"/>
      <c r="L5" s="134">
        <f t="shared" si="0"/>
        <v>27</v>
      </c>
    </row>
    <row r="6" spans="1:27" ht="16" x14ac:dyDescent="0.2">
      <c r="A6" s="129">
        <v>4</v>
      </c>
      <c r="B6" s="130" t="s">
        <v>18</v>
      </c>
      <c r="C6" s="131">
        <v>2021</v>
      </c>
      <c r="D6" s="132">
        <v>44393</v>
      </c>
      <c r="E6" s="129">
        <v>1.76</v>
      </c>
      <c r="F6" s="129">
        <v>15</v>
      </c>
      <c r="G6" s="48">
        <v>1000</v>
      </c>
      <c r="H6" s="131">
        <v>180</v>
      </c>
      <c r="I6" s="48">
        <v>2100</v>
      </c>
      <c r="J6" s="48">
        <v>1800</v>
      </c>
      <c r="K6" s="133"/>
      <c r="L6" s="134">
        <f t="shared" si="0"/>
        <v>29.333333333333332</v>
      </c>
    </row>
    <row r="7" spans="1:27" ht="16" x14ac:dyDescent="0.2">
      <c r="A7" s="129">
        <v>5</v>
      </c>
      <c r="B7" s="130" t="s">
        <v>18</v>
      </c>
      <c r="C7" s="131">
        <v>2021</v>
      </c>
      <c r="D7" s="132">
        <v>44407</v>
      </c>
      <c r="E7" s="129">
        <v>1.53</v>
      </c>
      <c r="F7" s="129">
        <v>15</v>
      </c>
      <c r="G7" s="48">
        <v>2100</v>
      </c>
      <c r="H7" s="131">
        <v>240</v>
      </c>
      <c r="I7" s="48">
        <v>4000</v>
      </c>
      <c r="J7" s="48">
        <v>2700</v>
      </c>
      <c r="K7" s="133"/>
      <c r="L7" s="134">
        <f t="shared" si="0"/>
        <v>25.5</v>
      </c>
    </row>
    <row r="8" spans="1:27" ht="16" x14ac:dyDescent="0.2">
      <c r="A8" s="129">
        <v>6</v>
      </c>
      <c r="B8" s="130" t="s">
        <v>20</v>
      </c>
      <c r="C8" s="131">
        <v>2021</v>
      </c>
      <c r="D8" s="132">
        <v>44419</v>
      </c>
      <c r="E8" s="129">
        <v>2.06</v>
      </c>
      <c r="F8" s="129">
        <v>15</v>
      </c>
      <c r="G8" s="48">
        <v>2400</v>
      </c>
      <c r="H8" s="131">
        <v>360</v>
      </c>
      <c r="I8" s="48">
        <v>3900</v>
      </c>
      <c r="J8" s="48">
        <v>3000</v>
      </c>
      <c r="K8" s="133"/>
      <c r="L8" s="134">
        <f t="shared" si="0"/>
        <v>34.333333333333336</v>
      </c>
    </row>
    <row r="9" spans="1:27" ht="16" x14ac:dyDescent="0.2">
      <c r="A9" s="129">
        <v>7</v>
      </c>
      <c r="B9" s="130" t="s">
        <v>20</v>
      </c>
      <c r="C9" s="131">
        <v>2021</v>
      </c>
      <c r="D9" s="132">
        <v>44422</v>
      </c>
      <c r="E9" s="129">
        <v>1.9</v>
      </c>
      <c r="F9" s="129">
        <v>15</v>
      </c>
      <c r="G9" s="48">
        <v>2700</v>
      </c>
      <c r="H9" s="131">
        <v>320</v>
      </c>
      <c r="I9" s="48">
        <v>4200</v>
      </c>
      <c r="J9" s="48">
        <v>3200</v>
      </c>
      <c r="K9" s="133"/>
      <c r="L9" s="134">
        <f t="shared" si="0"/>
        <v>31.666666666666668</v>
      </c>
    </row>
    <row r="10" spans="1:27" ht="16" x14ac:dyDescent="0.2">
      <c r="A10" s="129">
        <v>8</v>
      </c>
      <c r="B10" s="130" t="s">
        <v>20</v>
      </c>
      <c r="C10" s="131">
        <v>2021</v>
      </c>
      <c r="D10" s="132">
        <v>44424</v>
      </c>
      <c r="E10" s="129">
        <v>2.16</v>
      </c>
      <c r="F10" s="129">
        <v>15</v>
      </c>
      <c r="G10" s="48">
        <v>3000</v>
      </c>
      <c r="H10" s="131">
        <v>320</v>
      </c>
      <c r="I10" s="48">
        <v>4000</v>
      </c>
      <c r="J10" s="48">
        <v>3600</v>
      </c>
      <c r="K10" s="133"/>
      <c r="L10" s="134">
        <f t="shared" si="0"/>
        <v>36</v>
      </c>
    </row>
    <row r="11" spans="1:27" ht="16" x14ac:dyDescent="0.2">
      <c r="A11" s="129">
        <v>9</v>
      </c>
      <c r="B11" s="130" t="s">
        <v>20</v>
      </c>
      <c r="C11" s="131">
        <v>2021</v>
      </c>
      <c r="D11" s="132">
        <v>44424</v>
      </c>
      <c r="E11" s="129">
        <v>2.6</v>
      </c>
      <c r="F11" s="129">
        <v>15</v>
      </c>
      <c r="G11" s="131">
        <v>980</v>
      </c>
      <c r="H11" s="131">
        <v>180</v>
      </c>
      <c r="I11" s="48">
        <v>1800</v>
      </c>
      <c r="J11" s="48">
        <v>1000</v>
      </c>
      <c r="K11" s="133"/>
      <c r="L11" s="134">
        <f t="shared" si="0"/>
        <v>43.333333333333336</v>
      </c>
    </row>
    <row r="12" spans="1:27" ht="16" x14ac:dyDescent="0.2">
      <c r="A12" s="129">
        <v>10</v>
      </c>
      <c r="B12" s="130" t="s">
        <v>20</v>
      </c>
      <c r="C12" s="131">
        <v>2021</v>
      </c>
      <c r="D12" s="132">
        <v>44425</v>
      </c>
      <c r="E12" s="129">
        <v>3.21</v>
      </c>
      <c r="F12" s="129">
        <v>15</v>
      </c>
      <c r="G12" s="131">
        <v>240</v>
      </c>
      <c r="H12" s="131">
        <v>42</v>
      </c>
      <c r="I12" s="131">
        <v>400</v>
      </c>
      <c r="J12" s="131">
        <v>360</v>
      </c>
      <c r="K12" s="133"/>
      <c r="L12" s="134">
        <f t="shared" si="0"/>
        <v>53.5</v>
      </c>
    </row>
    <row r="13" spans="1:27" ht="16" x14ac:dyDescent="0.2">
      <c r="A13" s="129">
        <v>11</v>
      </c>
      <c r="B13" s="130" t="s">
        <v>20</v>
      </c>
      <c r="C13" s="131">
        <v>2021</v>
      </c>
      <c r="D13" s="132">
        <v>44425</v>
      </c>
      <c r="E13" s="129">
        <v>2.44</v>
      </c>
      <c r="F13" s="129">
        <v>15</v>
      </c>
      <c r="G13" s="131">
        <v>840</v>
      </c>
      <c r="H13" s="131">
        <v>100</v>
      </c>
      <c r="I13" s="48">
        <v>1200</v>
      </c>
      <c r="J13" s="48">
        <v>1500</v>
      </c>
      <c r="K13" s="133"/>
      <c r="L13" s="134">
        <f t="shared" si="0"/>
        <v>40.666666666666664</v>
      </c>
    </row>
    <row r="14" spans="1:27" ht="16" x14ac:dyDescent="0.2">
      <c r="A14" s="129">
        <v>12</v>
      </c>
      <c r="B14" s="130" t="s">
        <v>20</v>
      </c>
      <c r="C14" s="131">
        <v>2021</v>
      </c>
      <c r="D14" s="132">
        <v>44426</v>
      </c>
      <c r="E14" s="129">
        <v>2.62</v>
      </c>
      <c r="F14" s="129">
        <v>15</v>
      </c>
      <c r="G14" s="48">
        <v>1800</v>
      </c>
      <c r="H14" s="131">
        <v>240</v>
      </c>
      <c r="I14" s="48">
        <v>3600</v>
      </c>
      <c r="J14" s="48">
        <v>3000</v>
      </c>
      <c r="K14" s="133"/>
      <c r="L14" s="134">
        <f t="shared" si="0"/>
        <v>43.666666666666664</v>
      </c>
    </row>
    <row r="15" spans="1:27" ht="16" x14ac:dyDescent="0.2">
      <c r="A15" s="129">
        <v>13</v>
      </c>
      <c r="B15" s="130" t="s">
        <v>20</v>
      </c>
      <c r="C15" s="131">
        <v>2021</v>
      </c>
      <c r="D15" s="132">
        <v>44427</v>
      </c>
      <c r="E15" s="129">
        <v>2.92</v>
      </c>
      <c r="F15" s="129">
        <v>15</v>
      </c>
      <c r="G15" s="48">
        <v>1000</v>
      </c>
      <c r="H15" s="131">
        <v>320</v>
      </c>
      <c r="I15" s="48">
        <v>3200</v>
      </c>
      <c r="J15" s="48">
        <v>2400</v>
      </c>
      <c r="K15" s="133"/>
      <c r="L15" s="134">
        <f t="shared" si="0"/>
        <v>48.666666666666664</v>
      </c>
    </row>
    <row r="16" spans="1:27" ht="16" x14ac:dyDescent="0.2">
      <c r="A16" s="129">
        <v>14</v>
      </c>
      <c r="B16" s="130" t="s">
        <v>20</v>
      </c>
      <c r="C16" s="131">
        <v>2021</v>
      </c>
      <c r="D16" s="132">
        <v>44427</v>
      </c>
      <c r="E16" s="129">
        <v>2.93</v>
      </c>
      <c r="F16" s="129">
        <v>15</v>
      </c>
      <c r="G16" s="131">
        <v>500</v>
      </c>
      <c r="H16" s="131">
        <v>98</v>
      </c>
      <c r="I16" s="48">
        <v>1200</v>
      </c>
      <c r="J16" s="48">
        <v>1000</v>
      </c>
      <c r="K16" s="133"/>
      <c r="L16" s="134">
        <f t="shared" si="0"/>
        <v>48.833333333333336</v>
      </c>
    </row>
    <row r="17" spans="1:12" ht="16" x14ac:dyDescent="0.2">
      <c r="A17" s="129">
        <v>15</v>
      </c>
      <c r="B17" s="130" t="s">
        <v>20</v>
      </c>
      <c r="C17" s="131">
        <v>2021</v>
      </c>
      <c r="D17" s="132">
        <v>44428</v>
      </c>
      <c r="E17" s="129">
        <v>3.31</v>
      </c>
      <c r="F17" s="129">
        <v>15</v>
      </c>
      <c r="G17" s="131">
        <v>12</v>
      </c>
      <c r="H17" s="131">
        <v>4</v>
      </c>
      <c r="I17" s="131">
        <v>400</v>
      </c>
      <c r="J17" s="131">
        <v>320</v>
      </c>
      <c r="K17" s="133"/>
      <c r="L17" s="134">
        <f t="shared" si="0"/>
        <v>55.166666666666664</v>
      </c>
    </row>
    <row r="18" spans="1:12" ht="16" x14ac:dyDescent="0.2">
      <c r="A18" s="129">
        <v>16</v>
      </c>
      <c r="B18" s="130" t="s">
        <v>20</v>
      </c>
      <c r="C18" s="131">
        <v>2021</v>
      </c>
      <c r="D18" s="132">
        <v>44432</v>
      </c>
      <c r="E18" s="129">
        <v>2.7</v>
      </c>
      <c r="F18" s="129">
        <v>15</v>
      </c>
      <c r="G18" s="48">
        <v>2400</v>
      </c>
      <c r="H18" s="131">
        <v>270</v>
      </c>
      <c r="I18" s="48">
        <v>3800</v>
      </c>
      <c r="J18" s="48">
        <v>3200</v>
      </c>
      <c r="K18" s="133"/>
      <c r="L18" s="134">
        <f t="shared" si="0"/>
        <v>45</v>
      </c>
    </row>
    <row r="19" spans="1:12" ht="16" x14ac:dyDescent="0.2">
      <c r="A19" s="129">
        <v>17</v>
      </c>
      <c r="B19" s="130" t="s">
        <v>20</v>
      </c>
      <c r="C19" s="131">
        <v>2021</v>
      </c>
      <c r="D19" s="132">
        <v>44433</v>
      </c>
      <c r="E19" s="129">
        <v>2.1</v>
      </c>
      <c r="F19" s="129">
        <v>15</v>
      </c>
      <c r="G19" s="48">
        <v>1000</v>
      </c>
      <c r="H19" s="131">
        <v>160</v>
      </c>
      <c r="I19" s="48">
        <v>2700</v>
      </c>
      <c r="J19" s="48">
        <v>2200</v>
      </c>
      <c r="K19" s="133"/>
      <c r="L19" s="134">
        <f t="shared" si="0"/>
        <v>35</v>
      </c>
    </row>
    <row r="20" spans="1:12" ht="16" x14ac:dyDescent="0.2">
      <c r="A20" s="129">
        <v>18</v>
      </c>
      <c r="B20" s="130" t="s">
        <v>21</v>
      </c>
      <c r="C20" s="131">
        <v>2021</v>
      </c>
      <c r="D20" s="132">
        <v>44441</v>
      </c>
      <c r="E20" s="129">
        <v>2.6</v>
      </c>
      <c r="F20" s="129">
        <v>15</v>
      </c>
      <c r="G20" s="48">
        <v>1800</v>
      </c>
      <c r="H20" s="131">
        <v>240</v>
      </c>
      <c r="I20" s="48">
        <v>2100</v>
      </c>
      <c r="J20" s="48">
        <v>1200</v>
      </c>
      <c r="K20" s="133"/>
      <c r="L20" s="134">
        <f t="shared" si="0"/>
        <v>43.333333333333336</v>
      </c>
    </row>
    <row r="21" spans="1:12" ht="15.75" customHeight="1" x14ac:dyDescent="0.2">
      <c r="A21" s="129">
        <v>19</v>
      </c>
      <c r="B21" s="130" t="s">
        <v>21</v>
      </c>
      <c r="C21" s="131">
        <v>2021</v>
      </c>
      <c r="D21" s="132">
        <v>44445</v>
      </c>
      <c r="E21" s="129">
        <v>3.28</v>
      </c>
      <c r="F21" s="129">
        <v>15</v>
      </c>
      <c r="G21" s="131">
        <v>300</v>
      </c>
      <c r="H21" s="131">
        <v>100</v>
      </c>
      <c r="I21" s="131">
        <v>980</v>
      </c>
      <c r="J21" s="131">
        <v>180</v>
      </c>
      <c r="K21" s="133"/>
      <c r="L21" s="134">
        <f t="shared" si="0"/>
        <v>54.666666666666664</v>
      </c>
    </row>
    <row r="22" spans="1:12" ht="15.75" customHeight="1" x14ac:dyDescent="0.2">
      <c r="A22" s="129">
        <v>20</v>
      </c>
      <c r="B22" s="130" t="s">
        <v>21</v>
      </c>
      <c r="C22" s="131">
        <v>2021</v>
      </c>
      <c r="D22" s="132">
        <v>44449</v>
      </c>
      <c r="E22" s="129">
        <v>2.89</v>
      </c>
      <c r="F22" s="129">
        <v>15</v>
      </c>
      <c r="G22" s="48">
        <v>2100</v>
      </c>
      <c r="H22" s="131">
        <v>240</v>
      </c>
      <c r="I22" s="48">
        <v>2700</v>
      </c>
      <c r="J22" s="48">
        <v>1400</v>
      </c>
      <c r="K22" s="133"/>
      <c r="L22" s="134">
        <f t="shared" si="0"/>
        <v>48.166666666666664</v>
      </c>
    </row>
    <row r="23" spans="1:12" ht="15.75" customHeight="1" x14ac:dyDescent="0.2">
      <c r="A23" s="129">
        <v>21</v>
      </c>
      <c r="B23" s="130" t="s">
        <v>21</v>
      </c>
      <c r="C23" s="131">
        <v>2021</v>
      </c>
      <c r="D23" s="132">
        <v>44457</v>
      </c>
      <c r="E23" s="129">
        <v>2.4900000000000002</v>
      </c>
      <c r="F23" s="129">
        <v>15</v>
      </c>
      <c r="G23" s="48">
        <v>2400</v>
      </c>
      <c r="H23" s="131">
        <v>300</v>
      </c>
      <c r="I23" s="48">
        <v>3200</v>
      </c>
      <c r="J23" s="131">
        <v>900</v>
      </c>
      <c r="K23" s="133"/>
      <c r="L23" s="134">
        <f t="shared" si="0"/>
        <v>41.5</v>
      </c>
    </row>
    <row r="24" spans="1:12" ht="15.75" customHeight="1" x14ac:dyDescent="0.2">
      <c r="A24" s="129">
        <v>21</v>
      </c>
      <c r="B24" s="130" t="s">
        <v>21</v>
      </c>
      <c r="C24" s="131">
        <v>2021</v>
      </c>
      <c r="D24" s="132">
        <v>44468</v>
      </c>
      <c r="E24" s="129">
        <v>2.36</v>
      </c>
      <c r="F24" s="129">
        <v>15</v>
      </c>
      <c r="G24" s="48">
        <v>1200</v>
      </c>
      <c r="H24" s="131">
        <v>210</v>
      </c>
      <c r="I24" s="48">
        <v>2000</v>
      </c>
      <c r="J24" s="48">
        <v>1200</v>
      </c>
      <c r="K24" s="133"/>
      <c r="L24" s="134">
        <f t="shared" si="0"/>
        <v>39.333333333333336</v>
      </c>
    </row>
    <row r="25" spans="1:12" ht="15.75" customHeight="1" x14ac:dyDescent="0.2">
      <c r="A25" s="129">
        <v>22</v>
      </c>
      <c r="B25" s="130" t="s">
        <v>22</v>
      </c>
      <c r="C25" s="131">
        <v>2021</v>
      </c>
      <c r="D25" s="132">
        <v>44475</v>
      </c>
      <c r="E25" s="129">
        <v>1.84</v>
      </c>
      <c r="F25" s="129">
        <v>15</v>
      </c>
      <c r="G25" s="48">
        <v>1800</v>
      </c>
      <c r="H25" s="131">
        <v>270</v>
      </c>
      <c r="I25" s="48">
        <v>2900</v>
      </c>
      <c r="J25" s="48">
        <v>1000</v>
      </c>
      <c r="K25" s="133"/>
      <c r="L25" s="134">
        <f t="shared" si="0"/>
        <v>30.666666666666668</v>
      </c>
    </row>
    <row r="26" spans="1:12" ht="15.75" customHeight="1" x14ac:dyDescent="0.2">
      <c r="A26" s="129">
        <v>23</v>
      </c>
      <c r="B26" s="130" t="s">
        <v>22</v>
      </c>
      <c r="C26" s="131">
        <v>2021</v>
      </c>
      <c r="D26" s="132">
        <v>44496</v>
      </c>
      <c r="E26" s="129">
        <v>3.09</v>
      </c>
      <c r="F26" s="129">
        <v>15</v>
      </c>
      <c r="G26" s="48">
        <v>2100</v>
      </c>
      <c r="H26" s="131">
        <v>360</v>
      </c>
      <c r="I26" s="48">
        <v>3200</v>
      </c>
      <c r="J26" s="48">
        <v>1400</v>
      </c>
      <c r="K26" s="133"/>
      <c r="L26" s="134">
        <f t="shared" si="0"/>
        <v>51.5</v>
      </c>
    </row>
    <row r="27" spans="1:12" ht="15.75" customHeight="1" x14ac:dyDescent="0.2">
      <c r="A27" s="129">
        <v>24</v>
      </c>
      <c r="B27" s="130" t="s">
        <v>22</v>
      </c>
      <c r="C27" s="131">
        <v>2021</v>
      </c>
      <c r="D27" s="132">
        <v>44496</v>
      </c>
      <c r="E27" s="129">
        <v>3.54</v>
      </c>
      <c r="F27" s="129">
        <v>15</v>
      </c>
      <c r="G27" s="131">
        <v>280</v>
      </c>
      <c r="H27" s="131">
        <v>100</v>
      </c>
      <c r="I27" s="131">
        <v>480</v>
      </c>
      <c r="J27" s="131">
        <v>200</v>
      </c>
      <c r="K27" s="133"/>
      <c r="L27" s="134">
        <f t="shared" si="0"/>
        <v>59</v>
      </c>
    </row>
    <row r="28" spans="1:12" ht="15.75" customHeight="1" x14ac:dyDescent="0.2">
      <c r="A28" s="129">
        <v>25</v>
      </c>
      <c r="B28" s="130" t="s">
        <v>22</v>
      </c>
      <c r="C28" s="131">
        <v>2021</v>
      </c>
      <c r="D28" s="132">
        <v>44496</v>
      </c>
      <c r="E28" s="129">
        <v>2.25</v>
      </c>
      <c r="F28" s="129">
        <v>15</v>
      </c>
      <c r="G28" s="131">
        <v>480</v>
      </c>
      <c r="H28" s="131">
        <v>42</v>
      </c>
      <c r="I28" s="48">
        <v>1000</v>
      </c>
      <c r="J28" s="131">
        <v>360</v>
      </c>
      <c r="K28" s="133"/>
      <c r="L28" s="134">
        <f t="shared" si="0"/>
        <v>37.5</v>
      </c>
    </row>
    <row r="29" spans="1:12" ht="15.75" customHeight="1" x14ac:dyDescent="0.2">
      <c r="A29" s="129">
        <v>26</v>
      </c>
      <c r="B29" s="130" t="s">
        <v>22</v>
      </c>
      <c r="C29" s="131">
        <v>2021</v>
      </c>
      <c r="D29" s="132">
        <v>44498</v>
      </c>
      <c r="E29" s="129">
        <v>3.38</v>
      </c>
      <c r="F29" s="129">
        <v>15</v>
      </c>
      <c r="G29" s="131">
        <v>150</v>
      </c>
      <c r="H29" s="131">
        <v>50</v>
      </c>
      <c r="I29" s="131">
        <v>800</v>
      </c>
      <c r="J29" s="131">
        <v>100</v>
      </c>
      <c r="K29" s="133"/>
      <c r="L29" s="134">
        <f t="shared" si="0"/>
        <v>56.333333333333336</v>
      </c>
    </row>
    <row r="30" spans="1:12" ht="15.75" customHeight="1" x14ac:dyDescent="0.2">
      <c r="A30" s="129">
        <v>27</v>
      </c>
      <c r="B30" s="130" t="s">
        <v>22</v>
      </c>
      <c r="C30" s="131">
        <v>2021</v>
      </c>
      <c r="D30" s="132">
        <v>44499</v>
      </c>
      <c r="E30" s="129">
        <v>3.2</v>
      </c>
      <c r="F30" s="129">
        <v>15</v>
      </c>
      <c r="G30" s="48">
        <v>1400</v>
      </c>
      <c r="H30" s="131">
        <v>240</v>
      </c>
      <c r="I30" s="48">
        <v>2000</v>
      </c>
      <c r="J30" s="131">
        <v>980</v>
      </c>
      <c r="K30" s="133"/>
      <c r="L30" s="134">
        <f t="shared" si="0"/>
        <v>53.333333333333336</v>
      </c>
    </row>
    <row r="31" spans="1:12" ht="15.75" customHeight="1" x14ac:dyDescent="0.2">
      <c r="A31" s="129">
        <v>28</v>
      </c>
      <c r="B31" s="130" t="s">
        <v>23</v>
      </c>
      <c r="C31" s="131">
        <v>2021</v>
      </c>
      <c r="D31" s="132">
        <v>44501</v>
      </c>
      <c r="E31" s="129">
        <v>3.71</v>
      </c>
      <c r="F31" s="129">
        <v>15</v>
      </c>
      <c r="G31" s="131">
        <v>980</v>
      </c>
      <c r="H31" s="131">
        <v>100</v>
      </c>
      <c r="I31" s="48">
        <v>1500</v>
      </c>
      <c r="J31" s="131">
        <v>200</v>
      </c>
      <c r="K31" s="133"/>
      <c r="L31" s="134">
        <f t="shared" si="0"/>
        <v>61.833333333333336</v>
      </c>
    </row>
    <row r="32" spans="1:12" ht="15.75" customHeight="1" x14ac:dyDescent="0.2">
      <c r="A32" s="129">
        <v>29</v>
      </c>
      <c r="B32" s="130" t="s">
        <v>23</v>
      </c>
      <c r="C32" s="131">
        <v>2021</v>
      </c>
      <c r="D32" s="132">
        <v>44501</v>
      </c>
      <c r="E32" s="129">
        <v>4.0599999999999996</v>
      </c>
      <c r="F32" s="129">
        <v>15</v>
      </c>
      <c r="G32" s="131">
        <v>40</v>
      </c>
      <c r="H32" s="131">
        <v>12</v>
      </c>
      <c r="I32" s="131">
        <v>200</v>
      </c>
      <c r="J32" s="131">
        <v>40</v>
      </c>
      <c r="K32" s="133"/>
      <c r="L32" s="134">
        <f t="shared" si="0"/>
        <v>67.666666666666657</v>
      </c>
    </row>
    <row r="33" spans="1:12" ht="15.75" customHeight="1" x14ac:dyDescent="0.2">
      <c r="A33" s="129">
        <v>30</v>
      </c>
      <c r="B33" s="130" t="s">
        <v>23</v>
      </c>
      <c r="C33" s="131">
        <v>2021</v>
      </c>
      <c r="D33" s="132">
        <v>44501</v>
      </c>
      <c r="E33" s="129">
        <v>3.21</v>
      </c>
      <c r="F33" s="129">
        <v>15</v>
      </c>
      <c r="G33" s="131">
        <v>640</v>
      </c>
      <c r="H33" s="131">
        <v>150</v>
      </c>
      <c r="I33" s="48">
        <v>1200</v>
      </c>
      <c r="J33" s="131">
        <v>480</v>
      </c>
      <c r="K33" s="133"/>
      <c r="L33" s="134">
        <f t="shared" si="0"/>
        <v>53.5</v>
      </c>
    </row>
    <row r="34" spans="1:12" ht="15.75" customHeight="1" x14ac:dyDescent="0.2">
      <c r="A34" s="129">
        <v>31</v>
      </c>
      <c r="B34" s="130" t="s">
        <v>23</v>
      </c>
      <c r="C34" s="131">
        <v>2021</v>
      </c>
      <c r="D34" s="132">
        <v>44502</v>
      </c>
      <c r="E34" s="129">
        <v>3.26</v>
      </c>
      <c r="F34" s="129">
        <v>15</v>
      </c>
      <c r="G34" s="131">
        <v>800</v>
      </c>
      <c r="H34" s="131">
        <v>200</v>
      </c>
      <c r="I34" s="131">
        <v>980</v>
      </c>
      <c r="J34" s="131">
        <v>240</v>
      </c>
      <c r="K34" s="133"/>
      <c r="L34" s="134">
        <f t="shared" si="0"/>
        <v>54.333333333333336</v>
      </c>
    </row>
    <row r="35" spans="1:12" ht="15.75" customHeight="1" x14ac:dyDescent="0.2">
      <c r="A35" s="129">
        <v>32</v>
      </c>
      <c r="B35" s="130" t="s">
        <v>23</v>
      </c>
      <c r="C35" s="131">
        <v>2021</v>
      </c>
      <c r="D35" s="132">
        <v>44502</v>
      </c>
      <c r="E35" s="129">
        <v>3.95</v>
      </c>
      <c r="F35" s="129">
        <v>15</v>
      </c>
      <c r="G35" s="48">
        <v>1000</v>
      </c>
      <c r="H35" s="131">
        <v>240</v>
      </c>
      <c r="I35" s="48">
        <v>1800</v>
      </c>
      <c r="J35" s="131">
        <v>400</v>
      </c>
      <c r="K35" s="133"/>
      <c r="L35" s="134">
        <f t="shared" si="0"/>
        <v>65.833333333333329</v>
      </c>
    </row>
    <row r="36" spans="1:12" ht="15.75" customHeight="1" x14ac:dyDescent="0.2">
      <c r="A36" s="129">
        <v>33</v>
      </c>
      <c r="B36" s="130" t="s">
        <v>23</v>
      </c>
      <c r="C36" s="131">
        <v>2021</v>
      </c>
      <c r="D36" s="132">
        <v>44502</v>
      </c>
      <c r="E36" s="129">
        <v>2.79</v>
      </c>
      <c r="F36" s="129">
        <v>15</v>
      </c>
      <c r="G36" s="131">
        <v>810</v>
      </c>
      <c r="H36" s="131">
        <v>180</v>
      </c>
      <c r="I36" s="131">
        <v>900</v>
      </c>
      <c r="J36" s="131">
        <v>360</v>
      </c>
      <c r="K36" s="133"/>
      <c r="L36" s="134">
        <f t="shared" si="0"/>
        <v>46.5</v>
      </c>
    </row>
    <row r="37" spans="1:12" ht="15.75" customHeight="1" x14ac:dyDescent="0.2">
      <c r="A37" s="129">
        <v>34</v>
      </c>
      <c r="B37" s="130" t="s">
        <v>23</v>
      </c>
      <c r="C37" s="131">
        <v>2021</v>
      </c>
      <c r="D37" s="132">
        <v>44502</v>
      </c>
      <c r="E37" s="129">
        <v>3.02</v>
      </c>
      <c r="F37" s="129">
        <v>15</v>
      </c>
      <c r="G37" s="131">
        <v>500</v>
      </c>
      <c r="H37" s="131">
        <v>80</v>
      </c>
      <c r="I37" s="48">
        <v>1000</v>
      </c>
      <c r="J37" s="131">
        <v>240</v>
      </c>
      <c r="K37" s="133"/>
      <c r="L37" s="134">
        <f t="shared" si="0"/>
        <v>50.333333333333336</v>
      </c>
    </row>
    <row r="38" spans="1:12" ht="15.75" customHeight="1" x14ac:dyDescent="0.2">
      <c r="A38" s="129">
        <v>35</v>
      </c>
      <c r="B38" s="130" t="s">
        <v>23</v>
      </c>
      <c r="C38" s="131">
        <v>2021</v>
      </c>
      <c r="D38" s="132">
        <v>44503</v>
      </c>
      <c r="E38" s="129">
        <v>2.97</v>
      </c>
      <c r="F38" s="129">
        <v>15</v>
      </c>
      <c r="G38" s="48">
        <v>1800</v>
      </c>
      <c r="H38" s="131">
        <v>120</v>
      </c>
      <c r="I38" s="48">
        <v>1800</v>
      </c>
      <c r="J38" s="131">
        <v>300</v>
      </c>
      <c r="K38" s="133"/>
      <c r="L38" s="134">
        <f t="shared" si="0"/>
        <v>49.5</v>
      </c>
    </row>
    <row r="39" spans="1:12" ht="15.75" customHeight="1" x14ac:dyDescent="0.2">
      <c r="A39" s="129">
        <v>36</v>
      </c>
      <c r="B39" s="130" t="s">
        <v>23</v>
      </c>
      <c r="C39" s="131">
        <v>2021</v>
      </c>
      <c r="D39" s="132">
        <v>44503</v>
      </c>
      <c r="E39" s="129">
        <v>3</v>
      </c>
      <c r="F39" s="129">
        <v>15</v>
      </c>
      <c r="G39" s="131">
        <v>840</v>
      </c>
      <c r="H39" s="131">
        <v>90</v>
      </c>
      <c r="I39" s="48">
        <v>1500</v>
      </c>
      <c r="J39" s="131">
        <v>180</v>
      </c>
      <c r="K39" s="133"/>
      <c r="L39" s="134">
        <f t="shared" si="0"/>
        <v>50</v>
      </c>
    </row>
    <row r="40" spans="1:12" ht="15.75" customHeight="1" x14ac:dyDescent="0.2">
      <c r="A40" s="129">
        <v>37</v>
      </c>
      <c r="B40" s="130" t="s">
        <v>23</v>
      </c>
      <c r="C40" s="131">
        <v>2021</v>
      </c>
      <c r="D40" s="132">
        <v>44503</v>
      </c>
      <c r="E40" s="129">
        <v>3.23</v>
      </c>
      <c r="F40" s="129">
        <v>15</v>
      </c>
      <c r="G40" s="131">
        <v>500</v>
      </c>
      <c r="H40" s="131">
        <v>50</v>
      </c>
      <c r="I40" s="48">
        <v>1200</v>
      </c>
      <c r="J40" s="131">
        <v>100</v>
      </c>
      <c r="K40" s="133"/>
      <c r="L40" s="134">
        <f t="shared" si="0"/>
        <v>53.833333333333336</v>
      </c>
    </row>
    <row r="41" spans="1:12" ht="15.75" customHeight="1" x14ac:dyDescent="0.2">
      <c r="A41" s="129">
        <v>38</v>
      </c>
      <c r="B41" s="130" t="s">
        <v>23</v>
      </c>
      <c r="C41" s="131">
        <v>2021</v>
      </c>
      <c r="D41" s="132">
        <v>44503</v>
      </c>
      <c r="E41" s="129">
        <v>3.36</v>
      </c>
      <c r="F41" s="129">
        <v>15</v>
      </c>
      <c r="G41" s="48">
        <v>1500</v>
      </c>
      <c r="H41" s="131">
        <v>200</v>
      </c>
      <c r="I41" s="48">
        <v>2000</v>
      </c>
      <c r="J41" s="131">
        <v>360</v>
      </c>
      <c r="K41" s="133"/>
      <c r="L41" s="134">
        <f t="shared" si="0"/>
        <v>56</v>
      </c>
    </row>
    <row r="42" spans="1:12" ht="15.75" customHeight="1" x14ac:dyDescent="0.2">
      <c r="A42" s="129">
        <v>39</v>
      </c>
      <c r="B42" s="130" t="s">
        <v>23</v>
      </c>
      <c r="C42" s="131">
        <v>2021</v>
      </c>
      <c r="D42" s="132">
        <v>44504</v>
      </c>
      <c r="E42" s="129">
        <v>3.57</v>
      </c>
      <c r="F42" s="129">
        <v>15</v>
      </c>
      <c r="G42" s="131">
        <v>480</v>
      </c>
      <c r="H42" s="131">
        <v>40</v>
      </c>
      <c r="I42" s="131">
        <v>980</v>
      </c>
      <c r="J42" s="131">
        <v>240</v>
      </c>
      <c r="K42" s="133"/>
      <c r="L42" s="134">
        <f t="shared" si="0"/>
        <v>59.5</v>
      </c>
    </row>
    <row r="43" spans="1:12" ht="15.75" customHeight="1" x14ac:dyDescent="0.2">
      <c r="A43" s="129">
        <v>40</v>
      </c>
      <c r="B43" s="130" t="s">
        <v>23</v>
      </c>
      <c r="C43" s="131">
        <v>2021</v>
      </c>
      <c r="D43" s="132">
        <v>44504</v>
      </c>
      <c r="E43" s="129">
        <v>3.27</v>
      </c>
      <c r="F43" s="129">
        <v>15</v>
      </c>
      <c r="G43" s="48">
        <v>1000</v>
      </c>
      <c r="H43" s="131">
        <v>120</v>
      </c>
      <c r="I43" s="48">
        <v>1800</v>
      </c>
      <c r="J43" s="131">
        <v>360</v>
      </c>
      <c r="K43" s="133"/>
      <c r="L43" s="134">
        <f t="shared" si="0"/>
        <v>54.5</v>
      </c>
    </row>
    <row r="44" spans="1:12" ht="15.75" customHeight="1" x14ac:dyDescent="0.2">
      <c r="A44" s="129">
        <v>41</v>
      </c>
      <c r="B44" s="130" t="s">
        <v>23</v>
      </c>
      <c r="C44" s="131">
        <v>2021</v>
      </c>
      <c r="D44" s="132">
        <v>44504</v>
      </c>
      <c r="E44" s="129">
        <v>3.43</v>
      </c>
      <c r="F44" s="129">
        <v>15</v>
      </c>
      <c r="G44" s="48">
        <v>1200</v>
      </c>
      <c r="H44" s="131">
        <v>200</v>
      </c>
      <c r="I44" s="48">
        <v>2000</v>
      </c>
      <c r="J44" s="131">
        <v>480</v>
      </c>
      <c r="K44" s="133"/>
      <c r="L44" s="134">
        <f t="shared" si="0"/>
        <v>57.166666666666664</v>
      </c>
    </row>
    <row r="45" spans="1:12" ht="15.75" customHeight="1" x14ac:dyDescent="0.2">
      <c r="A45" s="129">
        <v>42</v>
      </c>
      <c r="B45" s="130" t="s">
        <v>23</v>
      </c>
      <c r="C45" s="131">
        <v>2021</v>
      </c>
      <c r="D45" s="132">
        <v>44504</v>
      </c>
      <c r="E45" s="129">
        <v>3.91</v>
      </c>
      <c r="F45" s="129">
        <v>15</v>
      </c>
      <c r="G45" s="131">
        <v>450</v>
      </c>
      <c r="H45" s="131">
        <v>100</v>
      </c>
      <c r="I45" s="48">
        <v>1200</v>
      </c>
      <c r="J45" s="131">
        <v>320</v>
      </c>
      <c r="K45" s="133"/>
      <c r="L45" s="134">
        <f t="shared" si="0"/>
        <v>65.166666666666671</v>
      </c>
    </row>
    <row r="46" spans="1:12" ht="15.75" customHeight="1" x14ac:dyDescent="0.2">
      <c r="A46" s="129">
        <v>43</v>
      </c>
      <c r="B46" s="130" t="s">
        <v>23</v>
      </c>
      <c r="C46" s="131">
        <v>2021</v>
      </c>
      <c r="D46" s="132">
        <v>44505</v>
      </c>
      <c r="E46" s="129">
        <v>3.76</v>
      </c>
      <c r="F46" s="129">
        <v>15</v>
      </c>
      <c r="G46" s="131">
        <v>280</v>
      </c>
      <c r="H46" s="131">
        <v>60</v>
      </c>
      <c r="I46" s="48">
        <v>1000</v>
      </c>
      <c r="J46" s="131">
        <v>240</v>
      </c>
      <c r="K46" s="133"/>
      <c r="L46" s="134">
        <f t="shared" si="0"/>
        <v>62.666666666666664</v>
      </c>
    </row>
    <row r="47" spans="1:12" ht="15.75" customHeight="1" x14ac:dyDescent="0.2">
      <c r="A47" s="129">
        <v>44</v>
      </c>
      <c r="B47" s="130" t="s">
        <v>23</v>
      </c>
      <c r="C47" s="131">
        <v>2021</v>
      </c>
      <c r="D47" s="132">
        <v>44505</v>
      </c>
      <c r="E47" s="129">
        <v>4.13</v>
      </c>
      <c r="F47" s="129">
        <v>15</v>
      </c>
      <c r="G47" s="131">
        <v>150</v>
      </c>
      <c r="H47" s="131">
        <v>50</v>
      </c>
      <c r="I47" s="131">
        <v>980</v>
      </c>
      <c r="J47" s="131">
        <v>180</v>
      </c>
      <c r="K47" s="133"/>
      <c r="L47" s="134">
        <f t="shared" si="0"/>
        <v>68.833333333333329</v>
      </c>
    </row>
    <row r="48" spans="1:12" ht="15.75" customHeight="1" x14ac:dyDescent="0.2">
      <c r="A48" s="129">
        <v>45</v>
      </c>
      <c r="B48" s="130" t="s">
        <v>23</v>
      </c>
      <c r="C48" s="131">
        <v>2021</v>
      </c>
      <c r="D48" s="132">
        <v>44505</v>
      </c>
      <c r="E48" s="129">
        <v>4.08</v>
      </c>
      <c r="F48" s="129">
        <v>15</v>
      </c>
      <c r="G48" s="131">
        <v>0</v>
      </c>
      <c r="H48" s="131">
        <v>0</v>
      </c>
      <c r="I48" s="131">
        <v>0</v>
      </c>
      <c r="J48" s="131">
        <v>0</v>
      </c>
      <c r="K48" s="133"/>
      <c r="L48" s="134">
        <f t="shared" si="0"/>
        <v>68</v>
      </c>
    </row>
    <row r="49" spans="1:12" ht="15.75" customHeight="1" x14ac:dyDescent="0.2">
      <c r="A49" s="129">
        <v>46</v>
      </c>
      <c r="B49" s="130" t="s">
        <v>23</v>
      </c>
      <c r="C49" s="131">
        <v>2021</v>
      </c>
      <c r="D49" s="132">
        <v>44505</v>
      </c>
      <c r="E49" s="129">
        <v>4.0199999999999996</v>
      </c>
      <c r="F49" s="129">
        <v>15</v>
      </c>
      <c r="G49" s="131">
        <v>0</v>
      </c>
      <c r="H49" s="131">
        <v>0</v>
      </c>
      <c r="I49" s="131">
        <v>0</v>
      </c>
      <c r="J49" s="131">
        <v>0</v>
      </c>
      <c r="K49" s="133"/>
      <c r="L49" s="134">
        <f t="shared" si="0"/>
        <v>66.999999999999986</v>
      </c>
    </row>
    <row r="50" spans="1:12" ht="15.75" customHeight="1" x14ac:dyDescent="0.2">
      <c r="A50" s="129">
        <v>47</v>
      </c>
      <c r="B50" s="130" t="s">
        <v>23</v>
      </c>
      <c r="C50" s="131">
        <v>2021</v>
      </c>
      <c r="D50" s="132">
        <v>44513</v>
      </c>
      <c r="E50" s="129">
        <v>3.63</v>
      </c>
      <c r="F50" s="129">
        <v>15</v>
      </c>
      <c r="G50" s="48">
        <v>2100</v>
      </c>
      <c r="H50" s="131">
        <v>240</v>
      </c>
      <c r="I50" s="48">
        <v>3200</v>
      </c>
      <c r="J50" s="48">
        <v>2100</v>
      </c>
      <c r="K50" s="133"/>
      <c r="L50" s="134">
        <f t="shared" si="0"/>
        <v>60.5</v>
      </c>
    </row>
    <row r="51" spans="1:12" ht="15.75" customHeight="1" x14ac:dyDescent="0.2">
      <c r="A51" s="129">
        <v>48</v>
      </c>
      <c r="B51" s="130" t="s">
        <v>23</v>
      </c>
      <c r="C51" s="131">
        <v>2021</v>
      </c>
      <c r="D51" s="132">
        <v>44523</v>
      </c>
      <c r="E51" s="129">
        <v>2.59</v>
      </c>
      <c r="F51" s="129">
        <v>15</v>
      </c>
      <c r="G51" s="48">
        <v>1800</v>
      </c>
      <c r="H51" s="131">
        <v>200</v>
      </c>
      <c r="I51" s="48">
        <v>5000</v>
      </c>
      <c r="J51" s="48">
        <v>2400</v>
      </c>
      <c r="K51" s="133"/>
      <c r="L51" s="134">
        <f t="shared" si="0"/>
        <v>43.166666666666664</v>
      </c>
    </row>
    <row r="52" spans="1:12" ht="15.75" customHeight="1" x14ac:dyDescent="0.2">
      <c r="A52" s="129">
        <v>49</v>
      </c>
      <c r="B52" s="130" t="s">
        <v>24</v>
      </c>
      <c r="C52" s="131">
        <v>2022</v>
      </c>
      <c r="D52" s="132">
        <v>44532</v>
      </c>
      <c r="E52" s="129">
        <v>1.51</v>
      </c>
      <c r="F52" s="129">
        <v>15</v>
      </c>
      <c r="G52" s="48">
        <v>1400</v>
      </c>
      <c r="H52" s="131">
        <v>100</v>
      </c>
      <c r="I52" s="48">
        <v>4200</v>
      </c>
      <c r="J52" s="48">
        <v>1000</v>
      </c>
      <c r="K52" s="133"/>
      <c r="L52" s="134">
        <f t="shared" si="0"/>
        <v>25.166666666666668</v>
      </c>
    </row>
    <row r="53" spans="1:12" ht="15.75" customHeight="1" x14ac:dyDescent="0.2">
      <c r="A53" s="129">
        <v>50</v>
      </c>
      <c r="B53" s="130" t="s">
        <v>24</v>
      </c>
      <c r="C53" s="131">
        <v>2022</v>
      </c>
      <c r="D53" s="132">
        <v>44545</v>
      </c>
      <c r="E53" s="129">
        <v>1.68</v>
      </c>
      <c r="F53" s="129">
        <v>15</v>
      </c>
      <c r="G53" s="131">
        <v>980</v>
      </c>
      <c r="H53" s="131">
        <v>180</v>
      </c>
      <c r="I53" s="48">
        <v>3000</v>
      </c>
      <c r="J53" s="131">
        <v>980</v>
      </c>
      <c r="K53" s="133"/>
      <c r="L53" s="134">
        <f t="shared" si="0"/>
        <v>28</v>
      </c>
    </row>
    <row r="54" spans="1:12" ht="15.75" customHeight="1" x14ac:dyDescent="0.2">
      <c r="A54" s="129">
        <v>51</v>
      </c>
      <c r="B54" s="130" t="s">
        <v>25</v>
      </c>
      <c r="C54" s="131">
        <v>2022</v>
      </c>
      <c r="D54" s="132">
        <v>44566</v>
      </c>
      <c r="E54" s="129">
        <v>2.78</v>
      </c>
      <c r="F54" s="129">
        <v>15</v>
      </c>
      <c r="G54" s="48">
        <v>3000</v>
      </c>
      <c r="H54" s="131">
        <v>280</v>
      </c>
      <c r="I54" s="48">
        <v>3600</v>
      </c>
      <c r="J54" s="48">
        <v>1200</v>
      </c>
      <c r="K54" s="133"/>
      <c r="L54" s="134">
        <f t="shared" si="0"/>
        <v>46.333333333333336</v>
      </c>
    </row>
    <row r="55" spans="1:12" ht="15.75" customHeight="1" x14ac:dyDescent="0.2">
      <c r="A55" s="129">
        <v>52</v>
      </c>
      <c r="B55" s="130" t="s">
        <v>25</v>
      </c>
      <c r="C55" s="131">
        <v>2022</v>
      </c>
      <c r="D55" s="132">
        <v>44578</v>
      </c>
      <c r="E55" s="129">
        <v>2.5299999999999998</v>
      </c>
      <c r="F55" s="129">
        <v>15</v>
      </c>
      <c r="G55" s="48">
        <v>2400</v>
      </c>
      <c r="H55" s="131">
        <v>240</v>
      </c>
      <c r="I55" s="48">
        <v>4800</v>
      </c>
      <c r="J55" s="48">
        <v>2000</v>
      </c>
      <c r="K55" s="133"/>
      <c r="L55" s="134">
        <f t="shared" si="0"/>
        <v>42.166666666666664</v>
      </c>
    </row>
    <row r="56" spans="1:12" ht="15.75" customHeight="1" x14ac:dyDescent="0.2">
      <c r="A56" s="129">
        <v>53</v>
      </c>
      <c r="B56" s="130" t="s">
        <v>25</v>
      </c>
      <c r="C56" s="131">
        <v>2022</v>
      </c>
      <c r="D56" s="132">
        <v>44579</v>
      </c>
      <c r="E56" s="129">
        <v>2.5299999999999998</v>
      </c>
      <c r="F56" s="129">
        <v>15</v>
      </c>
      <c r="G56" s="48">
        <v>1100</v>
      </c>
      <c r="H56" s="131">
        <v>200</v>
      </c>
      <c r="I56" s="48">
        <v>2800</v>
      </c>
      <c r="J56" s="48">
        <v>1600</v>
      </c>
      <c r="K56" s="133"/>
      <c r="L56" s="134">
        <f t="shared" si="0"/>
        <v>42.166666666666664</v>
      </c>
    </row>
    <row r="57" spans="1:12" ht="15.75" customHeight="1" x14ac:dyDescent="0.2">
      <c r="A57" s="129">
        <v>54</v>
      </c>
      <c r="B57" s="130" t="s">
        <v>25</v>
      </c>
      <c r="C57" s="131">
        <v>2022</v>
      </c>
      <c r="D57" s="132">
        <v>44579</v>
      </c>
      <c r="E57" s="129">
        <v>3.08</v>
      </c>
      <c r="F57" s="129">
        <v>15</v>
      </c>
      <c r="G57" s="131">
        <v>340</v>
      </c>
      <c r="H57" s="131">
        <v>80</v>
      </c>
      <c r="I57" s="131">
        <v>800</v>
      </c>
      <c r="J57" s="131">
        <v>300</v>
      </c>
      <c r="K57" s="133"/>
      <c r="L57" s="134">
        <f t="shared" si="0"/>
        <v>51.333333333333336</v>
      </c>
    </row>
    <row r="58" spans="1:12" ht="15.75" customHeight="1" x14ac:dyDescent="0.2">
      <c r="A58" s="129">
        <v>55</v>
      </c>
      <c r="B58" s="130" t="s">
        <v>25</v>
      </c>
      <c r="C58" s="131">
        <v>2022</v>
      </c>
      <c r="D58" s="132">
        <v>44581</v>
      </c>
      <c r="E58" s="129">
        <v>2.75</v>
      </c>
      <c r="F58" s="129">
        <v>15</v>
      </c>
      <c r="G58" s="48">
        <v>1200</v>
      </c>
      <c r="H58" s="131">
        <v>400</v>
      </c>
      <c r="I58" s="48">
        <v>3200</v>
      </c>
      <c r="J58" s="48">
        <v>2400</v>
      </c>
      <c r="K58" s="133"/>
      <c r="L58" s="134">
        <f t="shared" si="0"/>
        <v>45.833333333333336</v>
      </c>
    </row>
    <row r="59" spans="1:12" ht="15.75" customHeight="1" x14ac:dyDescent="0.2">
      <c r="A59" s="129">
        <v>56</v>
      </c>
      <c r="B59" s="130" t="s">
        <v>28</v>
      </c>
      <c r="C59" s="131">
        <v>2022</v>
      </c>
      <c r="D59" s="132">
        <v>44629</v>
      </c>
      <c r="E59" s="129">
        <v>0.77</v>
      </c>
      <c r="F59" s="129">
        <v>5</v>
      </c>
      <c r="G59" s="131">
        <v>600</v>
      </c>
      <c r="H59" s="131">
        <v>80</v>
      </c>
      <c r="I59" s="48">
        <v>1000</v>
      </c>
      <c r="J59" s="131">
        <v>640</v>
      </c>
      <c r="K59" s="133"/>
      <c r="L59" s="134">
        <f t="shared" si="0"/>
        <v>12.833333333333334</v>
      </c>
    </row>
    <row r="60" spans="1:12" ht="15.75" customHeight="1" x14ac:dyDescent="0.2">
      <c r="A60" s="129">
        <v>57</v>
      </c>
      <c r="B60" s="130" t="s">
        <v>28</v>
      </c>
      <c r="C60" s="131">
        <v>2022</v>
      </c>
      <c r="D60" s="132">
        <v>44630</v>
      </c>
      <c r="E60" s="129">
        <v>2.76</v>
      </c>
      <c r="F60" s="129">
        <v>15</v>
      </c>
      <c r="G60" s="48">
        <v>2300</v>
      </c>
      <c r="H60" s="131">
        <v>300</v>
      </c>
      <c r="I60" s="48">
        <v>4200</v>
      </c>
      <c r="J60" s="48">
        <v>1800</v>
      </c>
      <c r="K60" s="133"/>
      <c r="L60" s="134">
        <f t="shared" si="0"/>
        <v>46</v>
      </c>
    </row>
    <row r="61" spans="1:12" ht="15.75" customHeight="1" x14ac:dyDescent="0.2">
      <c r="A61" s="129">
        <v>58</v>
      </c>
      <c r="B61" s="130" t="s">
        <v>28</v>
      </c>
      <c r="C61" s="131">
        <v>2022</v>
      </c>
      <c r="D61" s="132">
        <v>44630</v>
      </c>
      <c r="E61" s="129">
        <v>2.46</v>
      </c>
      <c r="F61" s="129">
        <v>15</v>
      </c>
      <c r="G61" s="48">
        <v>1200</v>
      </c>
      <c r="H61" s="131">
        <v>190</v>
      </c>
      <c r="I61" s="48">
        <v>2700</v>
      </c>
      <c r="J61" s="48">
        <v>1000</v>
      </c>
      <c r="K61" s="133"/>
      <c r="L61" s="134">
        <f t="shared" si="0"/>
        <v>41</v>
      </c>
    </row>
    <row r="62" spans="1:12" ht="15.75" customHeight="1" x14ac:dyDescent="0.2">
      <c r="A62" s="129">
        <v>59</v>
      </c>
      <c r="B62" s="130" t="s">
        <v>28</v>
      </c>
      <c r="C62" s="131">
        <v>2022</v>
      </c>
      <c r="D62" s="132">
        <v>44646</v>
      </c>
      <c r="E62" s="129">
        <v>2.8</v>
      </c>
      <c r="F62" s="129">
        <v>15</v>
      </c>
      <c r="G62" s="48">
        <v>3000</v>
      </c>
      <c r="H62" s="131">
        <v>240</v>
      </c>
      <c r="I62" s="48">
        <v>4900</v>
      </c>
      <c r="J62" s="48">
        <v>1600</v>
      </c>
      <c r="K62" s="133"/>
      <c r="L62" s="134">
        <f t="shared" si="0"/>
        <v>46.666666666666664</v>
      </c>
    </row>
    <row r="63" spans="1:12" ht="15.75" customHeight="1" x14ac:dyDescent="0.2">
      <c r="A63" s="129">
        <v>60</v>
      </c>
      <c r="B63" s="130" t="s">
        <v>29</v>
      </c>
      <c r="C63" s="131">
        <v>2022</v>
      </c>
      <c r="D63" s="132">
        <v>44658</v>
      </c>
      <c r="E63" s="129">
        <v>2.82</v>
      </c>
      <c r="F63" s="129">
        <v>15</v>
      </c>
      <c r="G63" s="48">
        <v>4200</v>
      </c>
      <c r="H63" s="131">
        <v>500</v>
      </c>
      <c r="I63" s="48">
        <v>6400</v>
      </c>
      <c r="J63" s="48">
        <v>2100</v>
      </c>
      <c r="K63" s="133"/>
      <c r="L63" s="134">
        <f t="shared" si="0"/>
        <v>47</v>
      </c>
    </row>
    <row r="64" spans="1:12" ht="15.75" customHeight="1" x14ac:dyDescent="0.2">
      <c r="A64" s="129">
        <v>61</v>
      </c>
      <c r="B64" s="130" t="s">
        <v>29</v>
      </c>
      <c r="C64" s="131">
        <v>2022</v>
      </c>
      <c r="D64" s="132">
        <v>44658</v>
      </c>
      <c r="E64" s="129">
        <v>1.99</v>
      </c>
      <c r="F64" s="129">
        <v>15</v>
      </c>
      <c r="G64" s="48">
        <v>1800</v>
      </c>
      <c r="H64" s="131">
        <v>190</v>
      </c>
      <c r="I64" s="48">
        <v>3200</v>
      </c>
      <c r="J64" s="131">
        <v>980</v>
      </c>
      <c r="K64" s="133"/>
      <c r="L64" s="134">
        <f t="shared" si="0"/>
        <v>33.166666666666664</v>
      </c>
    </row>
    <row r="65" spans="1:12" ht="15.75" customHeight="1" x14ac:dyDescent="0.2">
      <c r="A65" s="129">
        <v>62</v>
      </c>
      <c r="B65" s="130" t="s">
        <v>29</v>
      </c>
      <c r="C65" s="131">
        <v>2022</v>
      </c>
      <c r="D65" s="132">
        <v>44659</v>
      </c>
      <c r="E65" s="129">
        <v>2.78</v>
      </c>
      <c r="F65" s="129">
        <v>15</v>
      </c>
      <c r="G65" s="131">
        <v>980</v>
      </c>
      <c r="H65" s="131">
        <v>220</v>
      </c>
      <c r="I65" s="48">
        <v>2200</v>
      </c>
      <c r="J65" s="48">
        <v>1250</v>
      </c>
      <c r="K65" s="133"/>
      <c r="L65" s="134">
        <f t="shared" si="0"/>
        <v>46.333333333333336</v>
      </c>
    </row>
    <row r="66" spans="1:12" ht="15.75" customHeight="1" x14ac:dyDescent="0.2">
      <c r="A66" s="129">
        <v>63</v>
      </c>
      <c r="B66" s="130" t="s">
        <v>29</v>
      </c>
      <c r="C66" s="131">
        <v>2022</v>
      </c>
      <c r="D66" s="132">
        <v>44659</v>
      </c>
      <c r="E66" s="129">
        <v>2.83</v>
      </c>
      <c r="F66" s="129">
        <v>15</v>
      </c>
      <c r="G66" s="48">
        <v>2100</v>
      </c>
      <c r="H66" s="131">
        <v>140</v>
      </c>
      <c r="I66" s="48">
        <v>3600</v>
      </c>
      <c r="J66" s="48">
        <v>1200</v>
      </c>
      <c r="K66" s="133"/>
      <c r="L66" s="134">
        <f t="shared" si="0"/>
        <v>47.166666666666664</v>
      </c>
    </row>
    <row r="67" spans="1:12" ht="15.75" customHeight="1" x14ac:dyDescent="0.2">
      <c r="A67" s="129">
        <v>64</v>
      </c>
      <c r="B67" s="130" t="s">
        <v>29</v>
      </c>
      <c r="C67" s="131">
        <v>2022</v>
      </c>
      <c r="D67" s="132">
        <v>44667</v>
      </c>
      <c r="E67" s="129">
        <v>2.2599999999999998</v>
      </c>
      <c r="F67" s="129">
        <v>15</v>
      </c>
      <c r="G67" s="48">
        <v>3200</v>
      </c>
      <c r="H67" s="131">
        <v>200</v>
      </c>
      <c r="I67" s="48">
        <v>5200</v>
      </c>
      <c r="J67" s="48">
        <v>2200</v>
      </c>
      <c r="K67" s="133"/>
      <c r="L67" s="134">
        <f t="shared" si="0"/>
        <v>37.666666666666664</v>
      </c>
    </row>
    <row r="68" spans="1:12" ht="15.75" customHeight="1" x14ac:dyDescent="0.2">
      <c r="A68" s="129">
        <v>65</v>
      </c>
      <c r="B68" s="130" t="s">
        <v>29</v>
      </c>
      <c r="C68" s="131">
        <v>2022</v>
      </c>
      <c r="D68" s="132">
        <v>44667</v>
      </c>
      <c r="E68" s="129">
        <v>2.13</v>
      </c>
      <c r="F68" s="129">
        <v>15</v>
      </c>
      <c r="G68" s="48">
        <v>1050</v>
      </c>
      <c r="H68" s="131">
        <v>100</v>
      </c>
      <c r="I68" s="48">
        <v>2000</v>
      </c>
      <c r="J68" s="131">
        <v>900</v>
      </c>
      <c r="K68" s="133"/>
      <c r="L68" s="134">
        <f t="shared" si="0"/>
        <v>35.5</v>
      </c>
    </row>
    <row r="69" spans="1:12" ht="15.75" customHeight="1" x14ac:dyDescent="0.2">
      <c r="A69" s="129">
        <v>66</v>
      </c>
      <c r="B69" s="130" t="s">
        <v>29</v>
      </c>
      <c r="C69" s="131">
        <v>2022</v>
      </c>
      <c r="D69" s="132">
        <v>44680</v>
      </c>
      <c r="E69" s="129">
        <v>2.19</v>
      </c>
      <c r="F69" s="129">
        <v>15</v>
      </c>
      <c r="G69" s="48">
        <v>2700</v>
      </c>
      <c r="H69" s="131">
        <v>300</v>
      </c>
      <c r="I69" s="48">
        <v>4900</v>
      </c>
      <c r="J69" s="48">
        <v>2000</v>
      </c>
      <c r="K69" s="133"/>
      <c r="L69" s="134">
        <f t="shared" si="0"/>
        <v>36.5</v>
      </c>
    </row>
    <row r="70" spans="1:12" ht="15.75" customHeight="1" x14ac:dyDescent="0.2">
      <c r="A70" s="129">
        <v>67</v>
      </c>
      <c r="B70" s="130" t="s">
        <v>16</v>
      </c>
      <c r="C70" s="131">
        <v>2022</v>
      </c>
      <c r="D70" s="132">
        <v>44688</v>
      </c>
      <c r="E70" s="129">
        <v>2.12</v>
      </c>
      <c r="F70" s="129">
        <v>15</v>
      </c>
      <c r="G70" s="131">
        <v>980</v>
      </c>
      <c r="H70" s="131">
        <v>140</v>
      </c>
      <c r="I70" s="48">
        <v>3500</v>
      </c>
      <c r="J70" s="48">
        <v>1050</v>
      </c>
      <c r="K70" s="133"/>
      <c r="L70" s="134">
        <f t="shared" si="0"/>
        <v>35.333333333333336</v>
      </c>
    </row>
    <row r="71" spans="1:12" ht="15.75" customHeight="1" x14ac:dyDescent="0.2">
      <c r="A71" s="129">
        <v>68</v>
      </c>
      <c r="B71" s="130" t="s">
        <v>16</v>
      </c>
      <c r="C71" s="131">
        <v>2022</v>
      </c>
      <c r="D71" s="132">
        <v>44691</v>
      </c>
      <c r="E71" s="129">
        <v>3.93</v>
      </c>
      <c r="F71" s="129">
        <v>15</v>
      </c>
      <c r="G71" s="48">
        <v>1400</v>
      </c>
      <c r="H71" s="131">
        <v>120</v>
      </c>
      <c r="I71" s="48">
        <v>4200</v>
      </c>
      <c r="J71" s="48">
        <v>1850</v>
      </c>
      <c r="K71" s="133"/>
      <c r="L71" s="134">
        <f t="shared" si="0"/>
        <v>65.5</v>
      </c>
    </row>
    <row r="72" spans="1:12" ht="15.75" customHeight="1" x14ac:dyDescent="0.2">
      <c r="A72" s="129">
        <v>69</v>
      </c>
      <c r="B72" s="130" t="s">
        <v>16</v>
      </c>
      <c r="C72" s="131">
        <v>2022</v>
      </c>
      <c r="D72" s="132">
        <v>44691</v>
      </c>
      <c r="E72" s="129">
        <v>3.59</v>
      </c>
      <c r="F72" s="129">
        <v>15</v>
      </c>
      <c r="G72" s="131">
        <v>800</v>
      </c>
      <c r="H72" s="131">
        <v>220</v>
      </c>
      <c r="I72" s="48">
        <v>1900</v>
      </c>
      <c r="J72" s="48">
        <v>1000</v>
      </c>
      <c r="K72" s="133"/>
      <c r="L72" s="134">
        <f t="shared" si="0"/>
        <v>59.833333333333336</v>
      </c>
    </row>
    <row r="73" spans="1:12" ht="15.75" customHeight="1" x14ac:dyDescent="0.2">
      <c r="A73" s="129">
        <v>70</v>
      </c>
      <c r="B73" s="130" t="s">
        <v>16</v>
      </c>
      <c r="C73" s="131">
        <v>2022</v>
      </c>
      <c r="D73" s="132">
        <v>44692</v>
      </c>
      <c r="E73" s="129">
        <v>3.27</v>
      </c>
      <c r="F73" s="129">
        <v>15</v>
      </c>
      <c r="G73" s="131">
        <v>640</v>
      </c>
      <c r="H73" s="131">
        <v>75</v>
      </c>
      <c r="I73" s="131">
        <v>900</v>
      </c>
      <c r="J73" s="131">
        <v>500</v>
      </c>
      <c r="K73" s="133"/>
      <c r="L73" s="134">
        <f t="shared" si="0"/>
        <v>54.5</v>
      </c>
    </row>
    <row r="74" spans="1:12" ht="15.75" customHeight="1" x14ac:dyDescent="0.2">
      <c r="A74" s="129">
        <v>71</v>
      </c>
      <c r="B74" s="130" t="s">
        <v>16</v>
      </c>
      <c r="C74" s="131">
        <v>2022</v>
      </c>
      <c r="D74" s="132">
        <v>44693</v>
      </c>
      <c r="E74" s="129">
        <v>3.22</v>
      </c>
      <c r="F74" s="129">
        <v>15</v>
      </c>
      <c r="G74" s="131">
        <v>240</v>
      </c>
      <c r="H74" s="131">
        <v>40</v>
      </c>
      <c r="I74" s="131">
        <v>500</v>
      </c>
      <c r="J74" s="131">
        <v>200</v>
      </c>
      <c r="K74" s="133"/>
      <c r="L74" s="134">
        <f t="shared" si="0"/>
        <v>53.666666666666664</v>
      </c>
    </row>
    <row r="75" spans="1:12" ht="15.75" customHeight="1" x14ac:dyDescent="0.2">
      <c r="A75" s="129">
        <v>72</v>
      </c>
      <c r="B75" s="130" t="s">
        <v>16</v>
      </c>
      <c r="C75" s="131">
        <v>2022</v>
      </c>
      <c r="D75" s="132">
        <v>44700</v>
      </c>
      <c r="E75" s="129">
        <v>3.39</v>
      </c>
      <c r="F75" s="129">
        <v>15</v>
      </c>
      <c r="G75" s="48">
        <v>2100</v>
      </c>
      <c r="H75" s="131">
        <v>380</v>
      </c>
      <c r="I75" s="48">
        <v>3600</v>
      </c>
      <c r="J75" s="48">
        <v>1300</v>
      </c>
      <c r="K75" s="133"/>
      <c r="L75" s="134">
        <f t="shared" si="0"/>
        <v>56.5</v>
      </c>
    </row>
    <row r="76" spans="1:12" ht="15.75" customHeight="1" x14ac:dyDescent="0.2">
      <c r="A76" s="129">
        <v>73</v>
      </c>
      <c r="B76" s="130" t="s">
        <v>16</v>
      </c>
      <c r="C76" s="131">
        <v>2022</v>
      </c>
      <c r="D76" s="132">
        <v>44707</v>
      </c>
      <c r="E76" s="129">
        <v>2.67</v>
      </c>
      <c r="F76" s="129">
        <v>15</v>
      </c>
      <c r="G76" s="48">
        <v>2800</v>
      </c>
      <c r="H76" s="131">
        <v>250</v>
      </c>
      <c r="I76" s="48">
        <v>4900</v>
      </c>
      <c r="J76" s="48">
        <v>2000</v>
      </c>
      <c r="K76" s="133"/>
      <c r="L76" s="134">
        <f t="shared" si="0"/>
        <v>44.5</v>
      </c>
    </row>
    <row r="77" spans="1:12" ht="15.75" customHeight="1" x14ac:dyDescent="0.2">
      <c r="A77" s="129">
        <v>74</v>
      </c>
      <c r="B77" s="130" t="s">
        <v>17</v>
      </c>
      <c r="C77" s="131">
        <v>2022</v>
      </c>
      <c r="D77" s="132">
        <v>44713</v>
      </c>
      <c r="E77" s="129">
        <v>3.68</v>
      </c>
      <c r="F77" s="129">
        <v>15</v>
      </c>
      <c r="G77" s="48">
        <v>1600</v>
      </c>
      <c r="H77" s="131">
        <v>360</v>
      </c>
      <c r="I77" s="48">
        <v>3200</v>
      </c>
      <c r="J77" s="131">
        <v>980</v>
      </c>
      <c r="K77" s="133"/>
      <c r="L77" s="134">
        <f t="shared" si="0"/>
        <v>61.333333333333336</v>
      </c>
    </row>
    <row r="78" spans="1:12" ht="15.75" customHeight="1" x14ac:dyDescent="0.2">
      <c r="A78" s="129">
        <v>75</v>
      </c>
      <c r="B78" s="130" t="s">
        <v>17</v>
      </c>
      <c r="C78" s="131">
        <v>2022</v>
      </c>
      <c r="D78" s="132">
        <v>44713</v>
      </c>
      <c r="E78" s="129">
        <v>2.95</v>
      </c>
      <c r="F78" s="129">
        <v>15</v>
      </c>
      <c r="G78" s="48">
        <v>1200</v>
      </c>
      <c r="H78" s="131">
        <v>98</v>
      </c>
      <c r="I78" s="48">
        <v>2100</v>
      </c>
      <c r="J78" s="131">
        <v>420</v>
      </c>
      <c r="K78" s="133"/>
      <c r="L78" s="134">
        <f t="shared" si="0"/>
        <v>49.166666666666664</v>
      </c>
    </row>
    <row r="79" spans="1:12" ht="15.75" customHeight="1" x14ac:dyDescent="0.2">
      <c r="A79" s="129">
        <v>76</v>
      </c>
      <c r="B79" s="130" t="s">
        <v>17</v>
      </c>
      <c r="C79" s="131">
        <v>2022</v>
      </c>
      <c r="D79" s="132">
        <v>44722</v>
      </c>
      <c r="E79" s="129">
        <v>3</v>
      </c>
      <c r="F79" s="129">
        <v>15</v>
      </c>
      <c r="G79" s="48">
        <v>2200</v>
      </c>
      <c r="H79" s="131">
        <v>190</v>
      </c>
      <c r="I79" s="48">
        <v>3200</v>
      </c>
      <c r="J79" s="48">
        <v>1200</v>
      </c>
      <c r="K79" s="133"/>
      <c r="L79" s="134">
        <f t="shared" si="0"/>
        <v>50</v>
      </c>
    </row>
    <row r="80" spans="1:12" ht="15.75" customHeight="1" x14ac:dyDescent="0.2">
      <c r="A80" s="129">
        <v>77</v>
      </c>
      <c r="B80" s="130" t="s">
        <v>17</v>
      </c>
      <c r="C80" s="131">
        <v>2022</v>
      </c>
      <c r="D80" s="132">
        <v>44722</v>
      </c>
      <c r="E80" s="129">
        <v>2.34</v>
      </c>
      <c r="F80" s="129">
        <v>15</v>
      </c>
      <c r="G80" s="131">
        <v>980</v>
      </c>
      <c r="H80" s="131">
        <v>75</v>
      </c>
      <c r="I80" s="48">
        <v>1000</v>
      </c>
      <c r="J80" s="131">
        <v>560</v>
      </c>
      <c r="K80" s="133"/>
      <c r="L80" s="134">
        <f t="shared" si="0"/>
        <v>39</v>
      </c>
    </row>
    <row r="81" spans="1:12" ht="15.75" customHeight="1" x14ac:dyDescent="0.2">
      <c r="A81" s="129">
        <v>78</v>
      </c>
      <c r="B81" s="130" t="s">
        <v>17</v>
      </c>
      <c r="C81" s="131">
        <v>2022</v>
      </c>
      <c r="D81" s="132">
        <v>44723</v>
      </c>
      <c r="E81" s="129">
        <v>3.23</v>
      </c>
      <c r="F81" s="129">
        <v>15</v>
      </c>
      <c r="G81" s="131">
        <v>540</v>
      </c>
      <c r="H81" s="131">
        <v>100</v>
      </c>
      <c r="I81" s="131">
        <v>900</v>
      </c>
      <c r="J81" s="131">
        <v>440</v>
      </c>
      <c r="K81" s="133"/>
      <c r="L81" s="134">
        <f t="shared" si="0"/>
        <v>53.833333333333336</v>
      </c>
    </row>
    <row r="82" spans="1:12" ht="15.75" customHeight="1" x14ac:dyDescent="0.2">
      <c r="A82" s="129">
        <v>79</v>
      </c>
      <c r="B82" s="130" t="s">
        <v>17</v>
      </c>
      <c r="C82" s="131">
        <v>2022</v>
      </c>
      <c r="D82" s="132">
        <v>44723</v>
      </c>
      <c r="E82" s="129">
        <v>3.07</v>
      </c>
      <c r="F82" s="129">
        <v>15</v>
      </c>
      <c r="G82" s="131">
        <v>320</v>
      </c>
      <c r="H82" s="131">
        <v>48</v>
      </c>
      <c r="I82" s="131">
        <v>980</v>
      </c>
      <c r="J82" s="131">
        <v>360</v>
      </c>
      <c r="K82" s="133"/>
      <c r="L82" s="134">
        <f t="shared" si="0"/>
        <v>51.166666666666664</v>
      </c>
    </row>
    <row r="83" spans="1:12" ht="15.75" customHeight="1" x14ac:dyDescent="0.2">
      <c r="A83" s="129">
        <v>80</v>
      </c>
      <c r="B83" s="130" t="s">
        <v>17</v>
      </c>
      <c r="C83" s="131">
        <v>2022</v>
      </c>
      <c r="D83" s="132">
        <v>44723</v>
      </c>
      <c r="E83" s="129">
        <v>3.74</v>
      </c>
      <c r="F83" s="129">
        <v>15</v>
      </c>
      <c r="G83" s="131">
        <v>270</v>
      </c>
      <c r="H83" s="131">
        <v>50</v>
      </c>
      <c r="I83" s="131">
        <v>480</v>
      </c>
      <c r="J83" s="131">
        <v>200</v>
      </c>
      <c r="K83" s="133"/>
      <c r="L83" s="134">
        <f t="shared" si="0"/>
        <v>62.333333333333336</v>
      </c>
    </row>
    <row r="84" spans="1:12" ht="15.75" customHeight="1" x14ac:dyDescent="0.2">
      <c r="A84" s="129">
        <v>81</v>
      </c>
      <c r="B84" s="130" t="s">
        <v>17</v>
      </c>
      <c r="C84" s="131">
        <v>2022</v>
      </c>
      <c r="D84" s="132">
        <v>44725</v>
      </c>
      <c r="E84" s="129">
        <v>3.39</v>
      </c>
      <c r="F84" s="129">
        <v>15</v>
      </c>
      <c r="G84" s="48">
        <v>1200</v>
      </c>
      <c r="H84" s="131">
        <v>210</v>
      </c>
      <c r="I84" s="48">
        <v>1400</v>
      </c>
      <c r="J84" s="131">
        <v>360</v>
      </c>
      <c r="K84" s="133"/>
      <c r="L84" s="134">
        <f t="shared" si="0"/>
        <v>56.5</v>
      </c>
    </row>
    <row r="85" spans="1:12" ht="15.75" customHeight="1" x14ac:dyDescent="0.2">
      <c r="A85" s="129">
        <v>82</v>
      </c>
      <c r="B85" s="130" t="s">
        <v>17</v>
      </c>
      <c r="C85" s="131">
        <v>2022</v>
      </c>
      <c r="D85" s="132">
        <v>44725</v>
      </c>
      <c r="E85" s="129">
        <v>3.49</v>
      </c>
      <c r="F85" s="129">
        <v>15</v>
      </c>
      <c r="G85" s="131">
        <v>360</v>
      </c>
      <c r="H85" s="131">
        <v>40</v>
      </c>
      <c r="I85" s="131">
        <v>800</v>
      </c>
      <c r="J85" s="131">
        <v>240</v>
      </c>
      <c r="K85" s="133"/>
      <c r="L85" s="134">
        <f t="shared" si="0"/>
        <v>58.166666666666664</v>
      </c>
    </row>
    <row r="86" spans="1:12" ht="15.75" customHeight="1" x14ac:dyDescent="0.2">
      <c r="A86" s="129">
        <v>83</v>
      </c>
      <c r="B86" s="130" t="s">
        <v>17</v>
      </c>
      <c r="C86" s="131">
        <v>2022</v>
      </c>
      <c r="D86" s="132">
        <v>44725</v>
      </c>
      <c r="E86" s="129">
        <v>3.4</v>
      </c>
      <c r="F86" s="129">
        <v>15</v>
      </c>
      <c r="G86" s="131">
        <v>120</v>
      </c>
      <c r="H86" s="131">
        <v>24</v>
      </c>
      <c r="I86" s="131">
        <v>480</v>
      </c>
      <c r="J86" s="131">
        <v>180</v>
      </c>
      <c r="K86" s="133"/>
      <c r="L86" s="134">
        <f t="shared" si="0"/>
        <v>56.666666666666664</v>
      </c>
    </row>
    <row r="87" spans="1:12" ht="15.75" customHeight="1" x14ac:dyDescent="0.2">
      <c r="A87" s="129">
        <v>84</v>
      </c>
      <c r="B87" s="130" t="s">
        <v>17</v>
      </c>
      <c r="C87" s="131">
        <v>2022</v>
      </c>
      <c r="D87" s="132">
        <v>44725</v>
      </c>
      <c r="E87" s="129">
        <v>3.69</v>
      </c>
      <c r="F87" s="129">
        <v>15</v>
      </c>
      <c r="G87" s="131">
        <v>480</v>
      </c>
      <c r="H87" s="131">
        <v>36</v>
      </c>
      <c r="I87" s="131">
        <v>880</v>
      </c>
      <c r="J87" s="131">
        <v>200</v>
      </c>
      <c r="K87" s="133"/>
      <c r="L87" s="134">
        <f t="shared" si="0"/>
        <v>61.5</v>
      </c>
    </row>
    <row r="88" spans="1:12" ht="15.75" customHeight="1" x14ac:dyDescent="0.2">
      <c r="A88" s="129">
        <v>85</v>
      </c>
      <c r="B88" s="130" t="s">
        <v>17</v>
      </c>
      <c r="C88" s="131">
        <v>2022</v>
      </c>
      <c r="D88" s="132">
        <v>44726</v>
      </c>
      <c r="E88" s="129">
        <v>3.55</v>
      </c>
      <c r="F88" s="129">
        <v>15</v>
      </c>
      <c r="G88" s="131">
        <v>0</v>
      </c>
      <c r="H88" s="131">
        <v>0</v>
      </c>
      <c r="I88" s="131">
        <v>0</v>
      </c>
      <c r="J88" s="131">
        <v>0</v>
      </c>
      <c r="K88" s="133"/>
      <c r="L88" s="134">
        <f t="shared" si="0"/>
        <v>59.166666666666664</v>
      </c>
    </row>
    <row r="89" spans="1:12" ht="15.75" customHeight="1" x14ac:dyDescent="0.2">
      <c r="A89" s="129">
        <v>86</v>
      </c>
      <c r="B89" s="130" t="s">
        <v>17</v>
      </c>
      <c r="C89" s="131">
        <v>2022</v>
      </c>
      <c r="D89" s="132">
        <v>44741</v>
      </c>
      <c r="E89" s="129">
        <v>1</v>
      </c>
      <c r="F89" s="129">
        <v>10</v>
      </c>
      <c r="G89" s="48">
        <v>2400</v>
      </c>
      <c r="H89" s="131">
        <v>200</v>
      </c>
      <c r="I89" s="48">
        <v>2700</v>
      </c>
      <c r="J89" s="131">
        <v>250</v>
      </c>
      <c r="K89" s="133"/>
      <c r="L89" s="134">
        <f t="shared" si="0"/>
        <v>16.666666666666668</v>
      </c>
    </row>
    <row r="90" spans="1:12" ht="15.75" customHeight="1" x14ac:dyDescent="0.2">
      <c r="A90" s="129">
        <v>87</v>
      </c>
      <c r="B90" s="130" t="s">
        <v>18</v>
      </c>
      <c r="C90" s="131">
        <v>2022</v>
      </c>
      <c r="D90" s="132">
        <v>44747</v>
      </c>
      <c r="E90" s="129">
        <v>3.23</v>
      </c>
      <c r="F90" s="129">
        <v>15</v>
      </c>
      <c r="G90" s="48">
        <v>3200</v>
      </c>
      <c r="H90" s="131">
        <v>400</v>
      </c>
      <c r="I90" s="48">
        <v>4900</v>
      </c>
      <c r="J90" s="48">
        <v>1600</v>
      </c>
      <c r="K90" s="133"/>
      <c r="L90" s="134">
        <f t="shared" si="0"/>
        <v>53.833333333333336</v>
      </c>
    </row>
    <row r="91" spans="1:12" ht="15.75" customHeight="1" x14ac:dyDescent="0.2">
      <c r="A91" s="129">
        <v>88</v>
      </c>
      <c r="B91" s="130" t="s">
        <v>18</v>
      </c>
      <c r="C91" s="131">
        <v>2022</v>
      </c>
      <c r="D91" s="132">
        <v>44747</v>
      </c>
      <c r="E91" s="129">
        <v>3.08</v>
      </c>
      <c r="F91" s="129">
        <v>15</v>
      </c>
      <c r="G91" s="48">
        <v>2500</v>
      </c>
      <c r="H91" s="131">
        <v>350</v>
      </c>
      <c r="I91" s="48">
        <v>3700</v>
      </c>
      <c r="J91" s="48">
        <v>1400</v>
      </c>
      <c r="K91" s="133"/>
      <c r="L91" s="134">
        <f t="shared" si="0"/>
        <v>51.333333333333336</v>
      </c>
    </row>
    <row r="92" spans="1:12" ht="15.75" customHeight="1" x14ac:dyDescent="0.2">
      <c r="A92" s="129">
        <v>89</v>
      </c>
      <c r="B92" s="130" t="s">
        <v>18</v>
      </c>
      <c r="C92" s="131">
        <v>2022</v>
      </c>
      <c r="D92" s="132">
        <v>44748</v>
      </c>
      <c r="E92" s="129">
        <v>3.07</v>
      </c>
      <c r="F92" s="129">
        <v>15</v>
      </c>
      <c r="G92" s="48">
        <v>1800</v>
      </c>
      <c r="H92" s="131">
        <v>100</v>
      </c>
      <c r="I92" s="48">
        <v>2200</v>
      </c>
      <c r="J92" s="131">
        <v>720</v>
      </c>
      <c r="K92" s="133"/>
      <c r="L92" s="134">
        <f t="shared" si="0"/>
        <v>51.166666666666664</v>
      </c>
    </row>
    <row r="93" spans="1:12" ht="15.75" customHeight="1" x14ac:dyDescent="0.2">
      <c r="A93" s="129">
        <v>90</v>
      </c>
      <c r="B93" s="130" t="s">
        <v>46</v>
      </c>
      <c r="C93" s="131">
        <v>2022</v>
      </c>
      <c r="D93" s="132">
        <v>44748</v>
      </c>
      <c r="E93" s="129">
        <v>3.58</v>
      </c>
      <c r="F93" s="129">
        <v>15</v>
      </c>
      <c r="G93" s="131">
        <v>250</v>
      </c>
      <c r="H93" s="131">
        <v>60</v>
      </c>
      <c r="I93" s="48">
        <v>1000</v>
      </c>
      <c r="J93" s="131">
        <v>240</v>
      </c>
      <c r="K93" s="133"/>
      <c r="L93" s="134">
        <f t="shared" si="0"/>
        <v>59.666666666666664</v>
      </c>
    </row>
    <row r="94" spans="1:12" ht="15.75" customHeight="1" x14ac:dyDescent="0.2">
      <c r="A94" s="129">
        <v>91</v>
      </c>
      <c r="B94" s="130" t="s">
        <v>18</v>
      </c>
      <c r="C94" s="131">
        <v>2022</v>
      </c>
      <c r="D94" s="132">
        <v>44749</v>
      </c>
      <c r="E94" s="129">
        <v>3.5</v>
      </c>
      <c r="F94" s="129">
        <v>15</v>
      </c>
      <c r="G94" s="131">
        <v>240</v>
      </c>
      <c r="H94" s="131">
        <v>50</v>
      </c>
      <c r="I94" s="131">
        <v>750</v>
      </c>
      <c r="J94" s="131">
        <v>300</v>
      </c>
      <c r="K94" s="133"/>
      <c r="L94" s="134">
        <f t="shared" si="0"/>
        <v>58.333333333333336</v>
      </c>
    </row>
    <row r="95" spans="1:12" ht="15.75" customHeight="1" x14ac:dyDescent="0.2">
      <c r="A95" s="129">
        <v>92</v>
      </c>
      <c r="B95" s="130" t="s">
        <v>18</v>
      </c>
      <c r="C95" s="131">
        <v>2022</v>
      </c>
      <c r="D95" s="132">
        <v>44749</v>
      </c>
      <c r="E95" s="129">
        <v>3.09</v>
      </c>
      <c r="F95" s="129">
        <v>15</v>
      </c>
      <c r="G95" s="131">
        <v>640</v>
      </c>
      <c r="H95" s="131">
        <v>48</v>
      </c>
      <c r="I95" s="48">
        <v>1200</v>
      </c>
      <c r="J95" s="131">
        <v>420</v>
      </c>
      <c r="K95" s="133"/>
      <c r="L95" s="134">
        <f t="shared" si="0"/>
        <v>51.5</v>
      </c>
    </row>
    <row r="96" spans="1:12" ht="15.75" customHeight="1" x14ac:dyDescent="0.2">
      <c r="A96" s="129">
        <v>93</v>
      </c>
      <c r="B96" s="130" t="s">
        <v>18</v>
      </c>
      <c r="C96" s="131">
        <v>2022</v>
      </c>
      <c r="D96" s="132">
        <v>44749</v>
      </c>
      <c r="E96" s="129">
        <v>3.56</v>
      </c>
      <c r="F96" s="129">
        <v>15</v>
      </c>
      <c r="G96" s="131">
        <v>180</v>
      </c>
      <c r="H96" s="131">
        <v>36</v>
      </c>
      <c r="I96" s="131">
        <v>500</v>
      </c>
      <c r="J96" s="131">
        <v>240</v>
      </c>
      <c r="K96" s="133"/>
      <c r="L96" s="134">
        <f t="shared" si="0"/>
        <v>59.333333333333336</v>
      </c>
    </row>
    <row r="97" spans="1:12" ht="15.75" customHeight="1" x14ac:dyDescent="0.2">
      <c r="A97" s="129">
        <v>94</v>
      </c>
      <c r="B97" s="130" t="s">
        <v>18</v>
      </c>
      <c r="C97" s="131">
        <v>2022</v>
      </c>
      <c r="D97" s="132">
        <v>44750</v>
      </c>
      <c r="E97" s="129">
        <v>3.16</v>
      </c>
      <c r="F97" s="129">
        <v>15</v>
      </c>
      <c r="G97" s="131">
        <v>540</v>
      </c>
      <c r="H97" s="131">
        <v>84</v>
      </c>
      <c r="I97" s="131">
        <v>480</v>
      </c>
      <c r="J97" s="131">
        <v>100</v>
      </c>
      <c r="K97" s="133"/>
      <c r="L97" s="134">
        <f t="shared" si="0"/>
        <v>52.666666666666664</v>
      </c>
    </row>
    <row r="98" spans="1:12" ht="15.75" customHeight="1" x14ac:dyDescent="0.2">
      <c r="A98" s="129">
        <v>95</v>
      </c>
      <c r="B98" s="130" t="s">
        <v>18</v>
      </c>
      <c r="C98" s="131">
        <v>2022</v>
      </c>
      <c r="D98" s="132">
        <v>44750</v>
      </c>
      <c r="E98" s="129">
        <v>4.18</v>
      </c>
      <c r="F98" s="129">
        <v>15</v>
      </c>
      <c r="G98" s="131">
        <v>0</v>
      </c>
      <c r="H98" s="131">
        <v>0</v>
      </c>
      <c r="I98" s="131">
        <v>0</v>
      </c>
      <c r="J98" s="131">
        <v>0</v>
      </c>
      <c r="K98" s="133"/>
      <c r="L98" s="134">
        <f t="shared" si="0"/>
        <v>69.666666666666671</v>
      </c>
    </row>
    <row r="99" spans="1:12" ht="15.75" customHeight="1" x14ac:dyDescent="0.2">
      <c r="A99" s="129">
        <v>96</v>
      </c>
      <c r="B99" s="130" t="s">
        <v>18</v>
      </c>
      <c r="C99" s="131">
        <v>2022</v>
      </c>
      <c r="D99" s="132">
        <v>44750</v>
      </c>
      <c r="E99" s="129">
        <v>3.11</v>
      </c>
      <c r="F99" s="129">
        <v>15</v>
      </c>
      <c r="G99" s="131">
        <v>0</v>
      </c>
      <c r="H99" s="131">
        <v>0</v>
      </c>
      <c r="I99" s="131">
        <v>0</v>
      </c>
      <c r="J99" s="131">
        <v>0</v>
      </c>
      <c r="K99" s="133"/>
      <c r="L99" s="134">
        <f t="shared" si="0"/>
        <v>51.833333333333336</v>
      </c>
    </row>
    <row r="100" spans="1:12" ht="15.75" customHeight="1" x14ac:dyDescent="0.2">
      <c r="A100" s="129">
        <v>97</v>
      </c>
      <c r="B100" s="130" t="s">
        <v>18</v>
      </c>
      <c r="C100" s="131">
        <v>2022</v>
      </c>
      <c r="D100" s="132">
        <v>44757</v>
      </c>
      <c r="E100" s="129">
        <v>2.83</v>
      </c>
      <c r="F100" s="129">
        <v>15</v>
      </c>
      <c r="G100" s="48">
        <v>2800</v>
      </c>
      <c r="H100" s="131">
        <v>360</v>
      </c>
      <c r="I100" s="48">
        <v>3200</v>
      </c>
      <c r="J100" s="48">
        <v>1400</v>
      </c>
      <c r="K100" s="133"/>
      <c r="L100" s="134">
        <f t="shared" si="0"/>
        <v>47.166666666666664</v>
      </c>
    </row>
    <row r="101" spans="1:12" ht="15.75" customHeight="1" x14ac:dyDescent="0.2">
      <c r="A101" s="129">
        <v>98</v>
      </c>
      <c r="B101" s="130" t="s">
        <v>18</v>
      </c>
      <c r="C101" s="131">
        <v>2022</v>
      </c>
      <c r="D101" s="132">
        <v>44760</v>
      </c>
      <c r="E101" s="129">
        <v>2.82</v>
      </c>
      <c r="F101" s="129">
        <v>15</v>
      </c>
      <c r="G101" s="48">
        <v>1600</v>
      </c>
      <c r="H101" s="131">
        <v>220</v>
      </c>
      <c r="I101" s="48">
        <v>4000</v>
      </c>
      <c r="J101" s="131">
        <v>900</v>
      </c>
      <c r="K101" s="133"/>
      <c r="L101" s="134">
        <f t="shared" si="0"/>
        <v>47</v>
      </c>
    </row>
    <row r="102" spans="1:12" ht="15.75" customHeight="1" x14ac:dyDescent="0.2">
      <c r="A102" s="129">
        <v>99</v>
      </c>
      <c r="B102" s="130" t="s">
        <v>46</v>
      </c>
      <c r="C102" s="131">
        <v>2022</v>
      </c>
      <c r="D102" s="132">
        <v>44760</v>
      </c>
      <c r="E102" s="129">
        <v>3.32</v>
      </c>
      <c r="F102" s="129">
        <v>15</v>
      </c>
      <c r="G102" s="131">
        <v>980</v>
      </c>
      <c r="H102" s="131">
        <v>90</v>
      </c>
      <c r="I102" s="48">
        <v>1200</v>
      </c>
      <c r="J102" s="131">
        <v>640</v>
      </c>
      <c r="K102" s="133"/>
      <c r="L102" s="134">
        <f t="shared" si="0"/>
        <v>55.333333333333336</v>
      </c>
    </row>
    <row r="103" spans="1:12" ht="15.75" customHeight="1" x14ac:dyDescent="0.2">
      <c r="A103" s="129">
        <v>100</v>
      </c>
      <c r="B103" s="130" t="s">
        <v>18</v>
      </c>
      <c r="C103" s="131">
        <v>2022</v>
      </c>
      <c r="D103" s="132">
        <v>44761</v>
      </c>
      <c r="E103" s="129">
        <v>3.4</v>
      </c>
      <c r="F103" s="129">
        <v>15</v>
      </c>
      <c r="G103" s="131">
        <v>480</v>
      </c>
      <c r="H103" s="131">
        <v>50</v>
      </c>
      <c r="I103" s="131">
        <v>980</v>
      </c>
      <c r="J103" s="131">
        <v>400</v>
      </c>
      <c r="K103" s="133"/>
      <c r="L103" s="134">
        <f t="shared" si="0"/>
        <v>56.666666666666664</v>
      </c>
    </row>
    <row r="104" spans="1:12" ht="15.75" customHeight="1" x14ac:dyDescent="0.2">
      <c r="A104" s="129">
        <v>101</v>
      </c>
      <c r="B104" s="130" t="s">
        <v>18</v>
      </c>
      <c r="C104" s="131">
        <v>2022</v>
      </c>
      <c r="D104" s="132">
        <v>44761</v>
      </c>
      <c r="E104" s="129">
        <v>3.68</v>
      </c>
      <c r="F104" s="129">
        <v>15</v>
      </c>
      <c r="G104" s="131">
        <v>720</v>
      </c>
      <c r="H104" s="131">
        <v>48</v>
      </c>
      <c r="I104" s="48">
        <v>1100</v>
      </c>
      <c r="J104" s="131">
        <v>360</v>
      </c>
      <c r="K104" s="133"/>
      <c r="L104" s="134">
        <f t="shared" si="0"/>
        <v>61.333333333333336</v>
      </c>
    </row>
    <row r="105" spans="1:12" ht="15.75" customHeight="1" x14ac:dyDescent="0.2">
      <c r="A105" s="129">
        <v>102</v>
      </c>
      <c r="B105" s="130" t="s">
        <v>18</v>
      </c>
      <c r="C105" s="131">
        <v>2022</v>
      </c>
      <c r="D105" s="132">
        <v>44761</v>
      </c>
      <c r="E105" s="129">
        <v>3.5</v>
      </c>
      <c r="F105" s="129">
        <v>15</v>
      </c>
      <c r="G105" s="131">
        <v>0</v>
      </c>
      <c r="H105" s="131">
        <v>0</v>
      </c>
      <c r="I105" s="131">
        <v>0</v>
      </c>
      <c r="J105" s="131">
        <v>0</v>
      </c>
      <c r="K105" s="133"/>
      <c r="L105" s="134">
        <f t="shared" si="0"/>
        <v>58.333333333333336</v>
      </c>
    </row>
    <row r="106" spans="1:12" ht="15.75" customHeight="1" x14ac:dyDescent="0.2">
      <c r="A106" s="129">
        <v>103</v>
      </c>
      <c r="B106" s="130" t="s">
        <v>18</v>
      </c>
      <c r="C106" s="131">
        <v>2022</v>
      </c>
      <c r="D106" s="132">
        <v>44761</v>
      </c>
      <c r="E106" s="129">
        <v>3.51</v>
      </c>
      <c r="F106" s="129">
        <v>15</v>
      </c>
      <c r="G106" s="131">
        <v>360</v>
      </c>
      <c r="H106" s="131">
        <v>40</v>
      </c>
      <c r="I106" s="131">
        <v>480</v>
      </c>
      <c r="J106" s="131">
        <v>200</v>
      </c>
      <c r="K106" s="133"/>
      <c r="L106" s="134">
        <f t="shared" si="0"/>
        <v>58.5</v>
      </c>
    </row>
    <row r="107" spans="1:12" ht="15.75" customHeight="1" x14ac:dyDescent="0.2">
      <c r="A107" s="129">
        <v>104</v>
      </c>
      <c r="B107" s="130" t="s">
        <v>18</v>
      </c>
      <c r="C107" s="131">
        <v>2022</v>
      </c>
      <c r="D107" s="132">
        <v>44763</v>
      </c>
      <c r="E107" s="129">
        <v>3.29</v>
      </c>
      <c r="F107" s="129">
        <v>15</v>
      </c>
      <c r="G107" s="48">
        <v>2100</v>
      </c>
      <c r="H107" s="131">
        <v>250</v>
      </c>
      <c r="I107" s="48">
        <v>3600</v>
      </c>
      <c r="J107" s="131">
        <v>950</v>
      </c>
      <c r="K107" s="133"/>
      <c r="L107" s="134">
        <f t="shared" si="0"/>
        <v>54.833333333333336</v>
      </c>
    </row>
    <row r="108" spans="1:12" ht="15.75" customHeight="1" x14ac:dyDescent="0.2">
      <c r="A108" s="129">
        <v>105</v>
      </c>
      <c r="B108" s="130" t="s">
        <v>18</v>
      </c>
      <c r="C108" s="131">
        <v>2022</v>
      </c>
      <c r="D108" s="132">
        <v>44768</v>
      </c>
      <c r="E108" s="129">
        <v>2.58</v>
      </c>
      <c r="F108" s="129">
        <v>15</v>
      </c>
      <c r="G108" s="48">
        <v>2900</v>
      </c>
      <c r="H108" s="131">
        <v>320</v>
      </c>
      <c r="I108" s="48">
        <v>4000</v>
      </c>
      <c r="J108" s="48">
        <v>1500</v>
      </c>
      <c r="K108" s="133"/>
      <c r="L108" s="134">
        <f t="shared" si="0"/>
        <v>43</v>
      </c>
    </row>
    <row r="109" spans="1:12" ht="15.75" customHeight="1" x14ac:dyDescent="0.2">
      <c r="A109" s="129">
        <v>106</v>
      </c>
      <c r="B109" s="130" t="s">
        <v>20</v>
      </c>
      <c r="C109" s="131">
        <v>2022</v>
      </c>
      <c r="D109" s="132">
        <v>44779</v>
      </c>
      <c r="E109" s="129">
        <v>2.62</v>
      </c>
      <c r="F109" s="129">
        <v>15</v>
      </c>
      <c r="G109" s="48">
        <v>2100</v>
      </c>
      <c r="H109" s="131">
        <v>400</v>
      </c>
      <c r="I109" s="48">
        <v>3600</v>
      </c>
      <c r="J109" s="48">
        <v>1600</v>
      </c>
      <c r="K109" s="133"/>
      <c r="L109" s="134">
        <f t="shared" si="0"/>
        <v>43.666666666666664</v>
      </c>
    </row>
    <row r="110" spans="1:12" ht="15.75" customHeight="1" x14ac:dyDescent="0.2">
      <c r="A110" s="129">
        <v>107</v>
      </c>
      <c r="B110" s="130" t="s">
        <v>20</v>
      </c>
      <c r="C110" s="131">
        <v>2022</v>
      </c>
      <c r="D110" s="132">
        <v>44782</v>
      </c>
      <c r="E110" s="129">
        <v>3.37</v>
      </c>
      <c r="F110" s="129">
        <v>15</v>
      </c>
      <c r="G110" s="48">
        <v>1800</v>
      </c>
      <c r="H110" s="131">
        <v>160</v>
      </c>
      <c r="I110" s="48">
        <v>2800</v>
      </c>
      <c r="J110" s="48">
        <v>1000</v>
      </c>
      <c r="K110" s="133"/>
      <c r="L110" s="134">
        <f t="shared" si="0"/>
        <v>56.166666666666664</v>
      </c>
    </row>
    <row r="111" spans="1:12" ht="15.75" customHeight="1" x14ac:dyDescent="0.2">
      <c r="A111" s="129">
        <v>108</v>
      </c>
      <c r="B111" s="130" t="s">
        <v>21</v>
      </c>
      <c r="C111" s="131">
        <v>2022</v>
      </c>
      <c r="D111" s="132">
        <v>44805</v>
      </c>
      <c r="E111" s="129">
        <v>1.93</v>
      </c>
      <c r="F111" s="129">
        <v>15</v>
      </c>
      <c r="G111" s="48">
        <v>2900</v>
      </c>
      <c r="H111" s="131">
        <v>240</v>
      </c>
      <c r="I111" s="48">
        <v>3000</v>
      </c>
      <c r="J111" s="48">
        <v>1100</v>
      </c>
      <c r="K111" s="133"/>
      <c r="L111" s="134">
        <f t="shared" si="0"/>
        <v>32.166666666666664</v>
      </c>
    </row>
    <row r="112" spans="1:12" ht="15.75" customHeight="1" x14ac:dyDescent="0.2">
      <c r="A112" s="129">
        <v>109</v>
      </c>
      <c r="B112" s="130" t="s">
        <v>21</v>
      </c>
      <c r="C112" s="131">
        <v>2022</v>
      </c>
      <c r="D112" s="132">
        <v>44812</v>
      </c>
      <c r="E112" s="129">
        <v>2.66</v>
      </c>
      <c r="F112" s="129">
        <v>15</v>
      </c>
      <c r="G112" s="48">
        <v>3200</v>
      </c>
      <c r="H112" s="131">
        <v>290</v>
      </c>
      <c r="I112" s="48">
        <v>3500</v>
      </c>
      <c r="J112" s="48">
        <v>1400</v>
      </c>
      <c r="K112" s="133"/>
      <c r="L112" s="134">
        <f t="shared" si="0"/>
        <v>44.333333333333336</v>
      </c>
    </row>
    <row r="113" spans="1:12" ht="15.75" customHeight="1" x14ac:dyDescent="0.2">
      <c r="A113" s="129">
        <v>110</v>
      </c>
      <c r="B113" s="130" t="s">
        <v>21</v>
      </c>
      <c r="C113" s="131">
        <v>2022</v>
      </c>
      <c r="D113" s="132">
        <v>44812</v>
      </c>
      <c r="E113" s="129">
        <v>3.01</v>
      </c>
      <c r="F113" s="129">
        <v>15</v>
      </c>
      <c r="G113" s="48">
        <v>1800</v>
      </c>
      <c r="H113" s="131">
        <v>160</v>
      </c>
      <c r="I113" s="48">
        <v>2800</v>
      </c>
      <c r="J113" s="131">
        <v>940</v>
      </c>
      <c r="K113" s="133"/>
      <c r="L113" s="134">
        <f t="shared" si="0"/>
        <v>50.166666666666664</v>
      </c>
    </row>
    <row r="114" spans="1:12" ht="15.75" customHeight="1" x14ac:dyDescent="0.2">
      <c r="A114" s="129">
        <v>111</v>
      </c>
      <c r="B114" s="130" t="s">
        <v>21</v>
      </c>
      <c r="C114" s="131">
        <v>2022</v>
      </c>
      <c r="D114" s="132">
        <v>44814</v>
      </c>
      <c r="E114" s="129">
        <v>3.78</v>
      </c>
      <c r="F114" s="129">
        <v>15</v>
      </c>
      <c r="G114" s="48">
        <v>1600</v>
      </c>
      <c r="H114" s="131">
        <v>100</v>
      </c>
      <c r="I114" s="48">
        <v>2100</v>
      </c>
      <c r="J114" s="48">
        <v>1200</v>
      </c>
      <c r="K114" s="133"/>
      <c r="L114" s="134">
        <f t="shared" si="0"/>
        <v>63</v>
      </c>
    </row>
    <row r="115" spans="1:12" ht="15.75" customHeight="1" x14ac:dyDescent="0.2">
      <c r="A115" s="129">
        <v>112</v>
      </c>
      <c r="B115" s="130" t="s">
        <v>21</v>
      </c>
      <c r="C115" s="131">
        <v>2022</v>
      </c>
      <c r="D115" s="132">
        <v>44818</v>
      </c>
      <c r="E115" s="129">
        <v>3.4</v>
      </c>
      <c r="F115" s="129">
        <v>15</v>
      </c>
      <c r="G115" s="48">
        <v>2800</v>
      </c>
      <c r="H115" s="131">
        <v>190</v>
      </c>
      <c r="I115" s="48">
        <v>3400</v>
      </c>
      <c r="J115" s="48">
        <v>1000</v>
      </c>
      <c r="K115" s="133"/>
      <c r="L115" s="134">
        <f t="shared" si="0"/>
        <v>56.666666666666664</v>
      </c>
    </row>
    <row r="116" spans="1:12" ht="15.75" customHeight="1" x14ac:dyDescent="0.2">
      <c r="A116" s="129">
        <v>113</v>
      </c>
      <c r="B116" s="130" t="s">
        <v>21</v>
      </c>
      <c r="C116" s="131">
        <v>2022</v>
      </c>
      <c r="D116" s="132">
        <v>44819</v>
      </c>
      <c r="E116" s="129">
        <v>3.19</v>
      </c>
      <c r="F116" s="129">
        <v>15</v>
      </c>
      <c r="G116" s="48">
        <v>1200</v>
      </c>
      <c r="H116" s="131">
        <v>96</v>
      </c>
      <c r="I116" s="48">
        <v>2000</v>
      </c>
      <c r="J116" s="131">
        <v>920</v>
      </c>
      <c r="K116" s="133"/>
      <c r="L116" s="134">
        <f t="shared" si="0"/>
        <v>53.166666666666664</v>
      </c>
    </row>
    <row r="117" spans="1:12" ht="15.75" customHeight="1" x14ac:dyDescent="0.2">
      <c r="A117" s="129">
        <v>114</v>
      </c>
      <c r="B117" s="130" t="s">
        <v>21</v>
      </c>
      <c r="C117" s="131">
        <v>2022</v>
      </c>
      <c r="D117" s="132">
        <v>44831</v>
      </c>
      <c r="E117" s="129">
        <v>3.35</v>
      </c>
      <c r="F117" s="129">
        <v>15</v>
      </c>
      <c r="G117" s="48">
        <v>2100</v>
      </c>
      <c r="H117" s="131">
        <v>240</v>
      </c>
      <c r="I117" s="48">
        <v>2500</v>
      </c>
      <c r="J117" s="48">
        <v>1200</v>
      </c>
      <c r="K117" s="133"/>
      <c r="L117" s="134">
        <f t="shared" si="0"/>
        <v>55.833333333333336</v>
      </c>
    </row>
    <row r="118" spans="1:12" ht="15.75" customHeight="1" x14ac:dyDescent="0.2">
      <c r="A118" s="129">
        <v>115</v>
      </c>
      <c r="B118" s="130" t="s">
        <v>22</v>
      </c>
      <c r="C118" s="131">
        <v>2022</v>
      </c>
      <c r="D118" s="132">
        <v>44840</v>
      </c>
      <c r="E118" s="129">
        <v>2.86</v>
      </c>
      <c r="F118" s="129">
        <v>15</v>
      </c>
      <c r="G118" s="48">
        <v>2500</v>
      </c>
      <c r="H118" s="131">
        <v>180</v>
      </c>
      <c r="I118" s="48">
        <v>3200</v>
      </c>
      <c r="J118" s="131">
        <v>980</v>
      </c>
      <c r="K118" s="133"/>
      <c r="L118" s="134">
        <f t="shared" si="0"/>
        <v>47.666666666666664</v>
      </c>
    </row>
    <row r="119" spans="1:12" ht="15.75" customHeight="1" x14ac:dyDescent="0.2">
      <c r="A119" s="129">
        <v>116</v>
      </c>
      <c r="B119" s="130" t="s">
        <v>22</v>
      </c>
      <c r="C119" s="131">
        <v>2022</v>
      </c>
      <c r="D119" s="132">
        <v>44851</v>
      </c>
      <c r="E119" s="129">
        <v>2.87</v>
      </c>
      <c r="F119" s="129">
        <v>15</v>
      </c>
      <c r="G119" s="48">
        <v>1800</v>
      </c>
      <c r="H119" s="131">
        <v>210</v>
      </c>
      <c r="I119" s="48">
        <v>3900</v>
      </c>
      <c r="J119" s="48">
        <v>1400</v>
      </c>
      <c r="K119" s="133"/>
      <c r="L119" s="134">
        <f t="shared" si="0"/>
        <v>47.833333333333336</v>
      </c>
    </row>
    <row r="120" spans="1:12" ht="15.75" customHeight="1" x14ac:dyDescent="0.2">
      <c r="A120" s="129">
        <v>117</v>
      </c>
      <c r="B120" s="130" t="s">
        <v>23</v>
      </c>
      <c r="C120" s="131">
        <v>2022</v>
      </c>
      <c r="D120" s="132">
        <v>44868</v>
      </c>
      <c r="E120" s="129">
        <v>3.06</v>
      </c>
      <c r="F120" s="129">
        <v>15</v>
      </c>
      <c r="G120" s="48">
        <v>1600</v>
      </c>
      <c r="H120" s="131">
        <v>240</v>
      </c>
      <c r="I120" s="48">
        <v>2900</v>
      </c>
      <c r="J120" s="131">
        <v>200</v>
      </c>
      <c r="K120" s="48">
        <v>1600</v>
      </c>
      <c r="L120" s="134">
        <f t="shared" si="0"/>
        <v>51</v>
      </c>
    </row>
    <row r="121" spans="1:12" ht="15.75" customHeight="1" x14ac:dyDescent="0.2">
      <c r="A121" s="129">
        <v>118</v>
      </c>
      <c r="B121" s="130" t="s">
        <v>23</v>
      </c>
      <c r="C121" s="131">
        <v>2022</v>
      </c>
      <c r="D121" s="132">
        <v>44880</v>
      </c>
      <c r="E121" s="129">
        <v>3</v>
      </c>
      <c r="F121" s="129">
        <v>15</v>
      </c>
      <c r="G121" s="48">
        <v>2100</v>
      </c>
      <c r="H121" s="131">
        <v>180</v>
      </c>
      <c r="I121" s="48">
        <v>3300</v>
      </c>
      <c r="J121" s="131">
        <v>140</v>
      </c>
      <c r="K121" s="48">
        <v>1900</v>
      </c>
      <c r="L121" s="134">
        <f t="shared" si="0"/>
        <v>50</v>
      </c>
    </row>
    <row r="122" spans="1:12" ht="15.75" customHeight="1" x14ac:dyDescent="0.2">
      <c r="A122" s="129">
        <v>119</v>
      </c>
      <c r="B122" s="130" t="s">
        <v>23</v>
      </c>
      <c r="C122" s="131">
        <v>2022</v>
      </c>
      <c r="D122" s="132">
        <v>44884</v>
      </c>
      <c r="E122" s="129">
        <v>2.42</v>
      </c>
      <c r="F122" s="129">
        <v>15</v>
      </c>
      <c r="G122" s="48">
        <v>1200</v>
      </c>
      <c r="H122" s="131">
        <v>72</v>
      </c>
      <c r="I122" s="48">
        <v>2000</v>
      </c>
      <c r="J122" s="131">
        <v>100</v>
      </c>
      <c r="K122" s="48">
        <v>1500</v>
      </c>
      <c r="L122" s="134">
        <f t="shared" si="0"/>
        <v>40.333333333333336</v>
      </c>
    </row>
    <row r="123" spans="1:12" ht="15.75" customHeight="1" x14ac:dyDescent="0.2">
      <c r="A123" s="129">
        <v>120</v>
      </c>
      <c r="B123" s="130" t="s">
        <v>23</v>
      </c>
      <c r="C123" s="131">
        <v>2022</v>
      </c>
      <c r="D123" s="132">
        <v>44887</v>
      </c>
      <c r="E123" s="129">
        <v>2.37</v>
      </c>
      <c r="F123" s="129">
        <v>15</v>
      </c>
      <c r="G123" s="131">
        <v>980</v>
      </c>
      <c r="H123" s="131">
        <v>50</v>
      </c>
      <c r="I123" s="48">
        <v>1500</v>
      </c>
      <c r="J123" s="131">
        <v>80</v>
      </c>
      <c r="K123" s="48">
        <v>1000</v>
      </c>
      <c r="L123" s="134">
        <f t="shared" si="0"/>
        <v>39.5</v>
      </c>
    </row>
    <row r="124" spans="1:12" ht="15.75" customHeight="1" x14ac:dyDescent="0.2">
      <c r="A124" s="129">
        <v>121</v>
      </c>
      <c r="B124" s="130" t="s">
        <v>23</v>
      </c>
      <c r="C124" s="131">
        <v>2022</v>
      </c>
      <c r="D124" s="132">
        <v>44895</v>
      </c>
      <c r="E124" s="129">
        <v>2.91</v>
      </c>
      <c r="F124" s="129">
        <v>15</v>
      </c>
      <c r="G124" s="48">
        <v>2500</v>
      </c>
      <c r="H124" s="131">
        <v>240</v>
      </c>
      <c r="I124" s="48">
        <v>2900</v>
      </c>
      <c r="J124" s="131">
        <v>160</v>
      </c>
      <c r="K124" s="48">
        <v>2100</v>
      </c>
      <c r="L124" s="134">
        <f t="shared" si="0"/>
        <v>48.5</v>
      </c>
    </row>
    <row r="125" spans="1:12" ht="15.75" customHeight="1" x14ac:dyDescent="0.2">
      <c r="A125" s="129">
        <v>122</v>
      </c>
      <c r="B125" s="130" t="s">
        <v>24</v>
      </c>
      <c r="C125" s="131">
        <v>2022</v>
      </c>
      <c r="D125" s="132">
        <v>44908</v>
      </c>
      <c r="E125" s="129">
        <v>2.35</v>
      </c>
      <c r="F125" s="129">
        <v>14</v>
      </c>
      <c r="G125" s="48">
        <v>1900</v>
      </c>
      <c r="H125" s="131">
        <v>120</v>
      </c>
      <c r="I125" s="48">
        <v>3300</v>
      </c>
      <c r="J125" s="131">
        <v>210</v>
      </c>
      <c r="K125" s="48">
        <v>1800</v>
      </c>
      <c r="L125" s="134">
        <f t="shared" si="0"/>
        <v>39.166666666666664</v>
      </c>
    </row>
    <row r="126" spans="1:12" ht="15.75" customHeight="1" x14ac:dyDescent="0.2">
      <c r="A126" s="129">
        <v>123</v>
      </c>
      <c r="B126" s="130" t="s">
        <v>24</v>
      </c>
      <c r="C126" s="131">
        <v>2022</v>
      </c>
      <c r="D126" s="132">
        <v>44912</v>
      </c>
      <c r="E126" s="129">
        <v>2.8</v>
      </c>
      <c r="F126" s="129">
        <v>15</v>
      </c>
      <c r="G126" s="48">
        <v>2100</v>
      </c>
      <c r="H126" s="131">
        <v>240</v>
      </c>
      <c r="I126" s="48">
        <v>4200</v>
      </c>
      <c r="J126" s="131">
        <v>250</v>
      </c>
      <c r="K126" s="48">
        <v>2200</v>
      </c>
      <c r="L126" s="134">
        <f t="shared" si="0"/>
        <v>46.666666666666664</v>
      </c>
    </row>
    <row r="127" spans="1:12" ht="15.75" customHeight="1" x14ac:dyDescent="0.2">
      <c r="A127" s="129">
        <v>124</v>
      </c>
      <c r="B127" s="130" t="s">
        <v>24</v>
      </c>
      <c r="C127" s="131">
        <v>2022</v>
      </c>
      <c r="D127" s="132">
        <v>44912</v>
      </c>
      <c r="E127" s="129">
        <v>2.69</v>
      </c>
      <c r="F127" s="129">
        <v>15</v>
      </c>
      <c r="G127" s="48">
        <v>1200</v>
      </c>
      <c r="H127" s="131">
        <v>100</v>
      </c>
      <c r="I127" s="48">
        <v>2900</v>
      </c>
      <c r="J127" s="131">
        <v>150</v>
      </c>
      <c r="K127" s="48">
        <v>1400</v>
      </c>
      <c r="L127" s="134">
        <f t="shared" si="0"/>
        <v>44.833333333333336</v>
      </c>
    </row>
    <row r="128" spans="1:12" ht="15.75" customHeight="1" x14ac:dyDescent="0.2">
      <c r="A128" s="129">
        <v>125</v>
      </c>
      <c r="B128" s="130" t="s">
        <v>24</v>
      </c>
      <c r="C128" s="131">
        <v>2022</v>
      </c>
      <c r="D128" s="132">
        <v>44914</v>
      </c>
      <c r="E128" s="129">
        <v>2.27</v>
      </c>
      <c r="F128" s="129">
        <v>15</v>
      </c>
      <c r="G128" s="131">
        <v>900</v>
      </c>
      <c r="H128" s="131">
        <v>50</v>
      </c>
      <c r="I128" s="48">
        <v>1600</v>
      </c>
      <c r="J128" s="131">
        <v>80</v>
      </c>
      <c r="K128" s="48">
        <v>1000</v>
      </c>
      <c r="L128" s="134">
        <f t="shared" si="0"/>
        <v>37.833333333333336</v>
      </c>
    </row>
    <row r="129" spans="1:12" ht="15.75" customHeight="1" x14ac:dyDescent="0.2">
      <c r="A129" s="129">
        <v>126</v>
      </c>
      <c r="B129" s="130" t="s">
        <v>24</v>
      </c>
      <c r="C129" s="131">
        <v>2022</v>
      </c>
      <c r="D129" s="132">
        <v>44914</v>
      </c>
      <c r="E129" s="129">
        <v>2.5</v>
      </c>
      <c r="F129" s="129">
        <v>15</v>
      </c>
      <c r="G129" s="131">
        <v>800</v>
      </c>
      <c r="H129" s="131">
        <v>48</v>
      </c>
      <c r="I129" s="48">
        <v>1200</v>
      </c>
      <c r="J129" s="131">
        <v>50</v>
      </c>
      <c r="K129" s="48">
        <v>1100</v>
      </c>
      <c r="L129" s="134">
        <f t="shared" si="0"/>
        <v>41.666666666666664</v>
      </c>
    </row>
    <row r="130" spans="1:12" ht="15.75" customHeight="1" x14ac:dyDescent="0.2">
      <c r="A130" s="129">
        <v>127</v>
      </c>
      <c r="B130" s="130" t="s">
        <v>24</v>
      </c>
      <c r="C130" s="131">
        <v>2022</v>
      </c>
      <c r="D130" s="132">
        <v>44915</v>
      </c>
      <c r="E130" s="129">
        <v>2.72</v>
      </c>
      <c r="F130" s="129">
        <v>15</v>
      </c>
      <c r="G130" s="131">
        <v>480</v>
      </c>
      <c r="H130" s="131">
        <v>64</v>
      </c>
      <c r="I130" s="48">
        <v>1000</v>
      </c>
      <c r="J130" s="131">
        <v>64</v>
      </c>
      <c r="K130" s="131">
        <v>900</v>
      </c>
      <c r="L130" s="134">
        <f t="shared" si="0"/>
        <v>45.333333333333336</v>
      </c>
    </row>
    <row r="131" spans="1:12" ht="15.75" customHeight="1" x14ac:dyDescent="0.2">
      <c r="A131" s="129">
        <v>128</v>
      </c>
      <c r="B131" s="130" t="s">
        <v>24</v>
      </c>
      <c r="C131" s="131">
        <v>2022</v>
      </c>
      <c r="D131" s="132">
        <v>44915</v>
      </c>
      <c r="E131" s="129">
        <v>2.74</v>
      </c>
      <c r="F131" s="129">
        <v>15</v>
      </c>
      <c r="G131" s="131">
        <v>720</v>
      </c>
      <c r="H131" s="131">
        <v>80</v>
      </c>
      <c r="I131" s="48">
        <v>1800</v>
      </c>
      <c r="J131" s="131">
        <v>48</v>
      </c>
      <c r="K131" s="131">
        <v>880</v>
      </c>
      <c r="L131" s="134">
        <f t="shared" si="0"/>
        <v>45.666666666666664</v>
      </c>
    </row>
    <row r="132" spans="1:12" ht="15.75" customHeight="1" x14ac:dyDescent="0.2">
      <c r="A132" s="129">
        <v>129</v>
      </c>
      <c r="B132" s="130" t="s">
        <v>24</v>
      </c>
      <c r="C132" s="131">
        <v>2022</v>
      </c>
      <c r="D132" s="132">
        <v>44918</v>
      </c>
      <c r="E132" s="129">
        <v>3.08</v>
      </c>
      <c r="F132" s="129">
        <v>15</v>
      </c>
      <c r="G132" s="48">
        <v>1600</v>
      </c>
      <c r="H132" s="131">
        <v>180</v>
      </c>
      <c r="I132" s="48">
        <v>3000</v>
      </c>
      <c r="J132" s="131">
        <v>120</v>
      </c>
      <c r="K132" s="48">
        <v>1400</v>
      </c>
      <c r="L132" s="134">
        <f t="shared" si="0"/>
        <v>51.333333333333336</v>
      </c>
    </row>
    <row r="133" spans="1:12" ht="15.75" customHeight="1" x14ac:dyDescent="0.2">
      <c r="A133" s="129">
        <v>130</v>
      </c>
      <c r="B133" s="130" t="s">
        <v>24</v>
      </c>
      <c r="C133" s="131">
        <v>2022</v>
      </c>
      <c r="D133" s="132">
        <v>44925</v>
      </c>
      <c r="E133" s="129">
        <v>3.16</v>
      </c>
      <c r="F133" s="129">
        <v>15</v>
      </c>
      <c r="G133" s="48">
        <v>2400</v>
      </c>
      <c r="H133" s="131">
        <v>160</v>
      </c>
      <c r="I133" s="48">
        <v>3400</v>
      </c>
      <c r="J133" s="131">
        <v>200</v>
      </c>
      <c r="K133" s="48">
        <v>2100</v>
      </c>
      <c r="L133" s="134">
        <f t="shared" si="0"/>
        <v>52.666666666666664</v>
      </c>
    </row>
    <row r="134" spans="1:12" ht="15.75" customHeight="1" x14ac:dyDescent="0.2">
      <c r="A134" s="129">
        <v>131</v>
      </c>
      <c r="B134" s="130" t="s">
        <v>24</v>
      </c>
      <c r="C134" s="131">
        <v>2022</v>
      </c>
      <c r="D134" s="132">
        <v>44925</v>
      </c>
      <c r="E134" s="129">
        <v>3.04</v>
      </c>
      <c r="F134" s="129">
        <v>15</v>
      </c>
      <c r="G134" s="131">
        <v>800</v>
      </c>
      <c r="H134" s="131">
        <v>72</v>
      </c>
      <c r="I134" s="48">
        <v>2000</v>
      </c>
      <c r="J134" s="131">
        <v>80</v>
      </c>
      <c r="K134" s="131">
        <v>960</v>
      </c>
      <c r="L134" s="134">
        <f t="shared" si="0"/>
        <v>50.666666666666664</v>
      </c>
    </row>
    <row r="135" spans="1:12" ht="15.75" customHeight="1" x14ac:dyDescent="0.2">
      <c r="A135" s="129">
        <v>132</v>
      </c>
      <c r="B135" s="130" t="s">
        <v>24</v>
      </c>
      <c r="C135" s="131">
        <v>2022</v>
      </c>
      <c r="D135" s="132">
        <v>44925</v>
      </c>
      <c r="E135" s="129">
        <v>3.09</v>
      </c>
      <c r="F135" s="129">
        <v>15</v>
      </c>
      <c r="G135" s="131">
        <v>500</v>
      </c>
      <c r="H135" s="131">
        <v>48</v>
      </c>
      <c r="I135" s="131">
        <v>800</v>
      </c>
      <c r="J135" s="131">
        <v>50</v>
      </c>
      <c r="K135" s="131">
        <v>540</v>
      </c>
      <c r="L135" s="134">
        <f t="shared" si="0"/>
        <v>51.5</v>
      </c>
    </row>
    <row r="136" spans="1:12" ht="15.75" customHeight="1" x14ac:dyDescent="0.2">
      <c r="A136" s="129">
        <v>133</v>
      </c>
      <c r="B136" s="130" t="s">
        <v>24</v>
      </c>
      <c r="C136" s="131">
        <v>2022</v>
      </c>
      <c r="D136" s="132">
        <v>44925</v>
      </c>
      <c r="E136" s="129">
        <v>3.15</v>
      </c>
      <c r="F136" s="129">
        <v>15</v>
      </c>
      <c r="G136" s="131">
        <v>640</v>
      </c>
      <c r="H136" s="131">
        <v>50</v>
      </c>
      <c r="I136" s="48">
        <v>1200</v>
      </c>
      <c r="J136" s="131">
        <v>36</v>
      </c>
      <c r="K136" s="131">
        <v>800</v>
      </c>
      <c r="L136" s="134">
        <f t="shared" si="0"/>
        <v>52.5</v>
      </c>
    </row>
    <row r="137" spans="1:12" ht="15.75" customHeight="1" x14ac:dyDescent="0.2">
      <c r="A137" s="129">
        <v>134</v>
      </c>
      <c r="B137" s="130" t="s">
        <v>25</v>
      </c>
      <c r="C137" s="131">
        <v>2023</v>
      </c>
      <c r="D137" s="132">
        <v>44929</v>
      </c>
      <c r="E137" s="129">
        <v>2.48</v>
      </c>
      <c r="F137" s="129">
        <v>15</v>
      </c>
      <c r="G137" s="131">
        <v>900</v>
      </c>
      <c r="H137" s="131">
        <v>120</v>
      </c>
      <c r="I137" s="48">
        <v>2000</v>
      </c>
      <c r="J137" s="131">
        <v>80</v>
      </c>
      <c r="K137" s="48">
        <v>1000</v>
      </c>
      <c r="L137" s="134">
        <f t="shared" si="0"/>
        <v>41.333333333333336</v>
      </c>
    </row>
    <row r="138" spans="1:12" ht="15.75" customHeight="1" x14ac:dyDescent="0.2">
      <c r="A138" s="129">
        <v>135</v>
      </c>
      <c r="B138" s="130" t="s">
        <v>25</v>
      </c>
      <c r="C138" s="131">
        <v>2023</v>
      </c>
      <c r="D138" s="132">
        <v>44945</v>
      </c>
      <c r="E138" s="129">
        <v>3.2</v>
      </c>
      <c r="F138" s="129">
        <v>15</v>
      </c>
      <c r="G138" s="48">
        <v>1400</v>
      </c>
      <c r="H138" s="131">
        <v>220</v>
      </c>
      <c r="I138" s="48">
        <v>1800</v>
      </c>
      <c r="J138" s="131">
        <v>75</v>
      </c>
      <c r="K138" s="131">
        <v>900</v>
      </c>
      <c r="L138" s="134">
        <f t="shared" si="0"/>
        <v>53.333333333333336</v>
      </c>
    </row>
    <row r="139" spans="1:12" ht="15.75" customHeight="1" x14ac:dyDescent="0.2">
      <c r="A139" s="129">
        <v>136</v>
      </c>
      <c r="B139" s="130" t="s">
        <v>25</v>
      </c>
      <c r="C139" s="131">
        <v>2023</v>
      </c>
      <c r="D139" s="132">
        <v>44956</v>
      </c>
      <c r="E139" s="129">
        <v>3.08</v>
      </c>
      <c r="F139" s="129">
        <v>15</v>
      </c>
      <c r="G139" s="48">
        <v>2100</v>
      </c>
      <c r="H139" s="131">
        <v>180</v>
      </c>
      <c r="I139" s="48">
        <v>2400</v>
      </c>
      <c r="J139" s="131">
        <v>100</v>
      </c>
      <c r="K139" s="48">
        <v>1100</v>
      </c>
      <c r="L139" s="134">
        <f t="shared" si="0"/>
        <v>51.333333333333336</v>
      </c>
    </row>
    <row r="140" spans="1:12" ht="15.75" customHeight="1" x14ac:dyDescent="0.2">
      <c r="A140" s="129">
        <v>137</v>
      </c>
      <c r="B140" s="130" t="s">
        <v>27</v>
      </c>
      <c r="C140" s="131">
        <v>2023</v>
      </c>
      <c r="D140" s="132">
        <v>44978</v>
      </c>
      <c r="E140" s="129">
        <v>2.4700000000000002</v>
      </c>
      <c r="F140" s="129">
        <v>15</v>
      </c>
      <c r="G140" s="48">
        <v>1900</v>
      </c>
      <c r="H140" s="131">
        <v>210</v>
      </c>
      <c r="I140" s="48">
        <v>2700</v>
      </c>
      <c r="J140" s="131">
        <v>150</v>
      </c>
      <c r="K140" s="131">
        <v>950</v>
      </c>
      <c r="L140" s="134">
        <f t="shared" si="0"/>
        <v>41.166666666666664</v>
      </c>
    </row>
    <row r="141" spans="1:12" ht="15.75" customHeight="1" x14ac:dyDescent="0.2">
      <c r="A141" s="129">
        <v>138</v>
      </c>
      <c r="B141" s="130" t="s">
        <v>27</v>
      </c>
      <c r="C141" s="131">
        <v>2023</v>
      </c>
      <c r="D141" s="132">
        <v>44978</v>
      </c>
      <c r="E141" s="129">
        <v>2.69</v>
      </c>
      <c r="F141" s="129">
        <v>15</v>
      </c>
      <c r="G141" s="131">
        <v>960</v>
      </c>
      <c r="H141" s="131">
        <v>150</v>
      </c>
      <c r="I141" s="48">
        <v>2100</v>
      </c>
      <c r="J141" s="131">
        <v>90</v>
      </c>
      <c r="K141" s="48">
        <v>1000</v>
      </c>
      <c r="L141" s="134">
        <f t="shared" si="0"/>
        <v>44.833333333333336</v>
      </c>
    </row>
    <row r="142" spans="1:12" ht="15.75" customHeight="1" x14ac:dyDescent="0.2">
      <c r="A142" s="129">
        <v>139</v>
      </c>
      <c r="B142" s="130" t="s">
        <v>28</v>
      </c>
      <c r="C142" s="131">
        <v>2023</v>
      </c>
      <c r="D142" s="132">
        <v>44988</v>
      </c>
      <c r="E142" s="129">
        <v>2.41</v>
      </c>
      <c r="F142" s="129">
        <v>15</v>
      </c>
      <c r="G142" s="48">
        <v>2400</v>
      </c>
      <c r="H142" s="131">
        <v>210</v>
      </c>
      <c r="I142" s="48">
        <v>2900</v>
      </c>
      <c r="J142" s="131">
        <v>140</v>
      </c>
      <c r="K142" s="48">
        <v>1400</v>
      </c>
      <c r="L142" s="134">
        <f t="shared" si="0"/>
        <v>40.166666666666664</v>
      </c>
    </row>
    <row r="143" spans="1:12" ht="15.75" customHeight="1" x14ac:dyDescent="0.2">
      <c r="A143" s="129">
        <v>140</v>
      </c>
      <c r="B143" s="130" t="s">
        <v>28</v>
      </c>
      <c r="C143" s="131">
        <v>2023</v>
      </c>
      <c r="D143" s="132">
        <v>44999</v>
      </c>
      <c r="E143" s="129">
        <v>2.91</v>
      </c>
      <c r="F143" s="129">
        <v>15</v>
      </c>
      <c r="G143" s="48">
        <v>1800</v>
      </c>
      <c r="H143" s="131">
        <v>100</v>
      </c>
      <c r="I143" s="48">
        <v>3000</v>
      </c>
      <c r="J143" s="131">
        <v>80</v>
      </c>
      <c r="K143" s="48">
        <v>1600</v>
      </c>
      <c r="L143" s="134">
        <f t="shared" si="0"/>
        <v>48.5</v>
      </c>
    </row>
    <row r="144" spans="1:12" ht="15.75" customHeight="1" x14ac:dyDescent="0.2">
      <c r="A144" s="129">
        <v>141</v>
      </c>
      <c r="B144" s="130" t="s">
        <v>29</v>
      </c>
      <c r="C144" s="131">
        <v>2023</v>
      </c>
      <c r="D144" s="132">
        <v>45022</v>
      </c>
      <c r="E144" s="129">
        <v>2.35</v>
      </c>
      <c r="F144" s="129">
        <v>15</v>
      </c>
      <c r="G144" s="48">
        <v>2700</v>
      </c>
      <c r="H144" s="131">
        <v>240</v>
      </c>
      <c r="I144" s="48">
        <v>3200</v>
      </c>
      <c r="J144" s="131">
        <v>200</v>
      </c>
      <c r="K144" s="48">
        <v>1200</v>
      </c>
      <c r="L144" s="134">
        <f t="shared" si="0"/>
        <v>39.166666666666664</v>
      </c>
    </row>
    <row r="145" spans="1:12" ht="15.75" customHeight="1" x14ac:dyDescent="0.2">
      <c r="A145" s="129">
        <v>142</v>
      </c>
      <c r="B145" s="130" t="s">
        <v>29</v>
      </c>
      <c r="C145" s="131">
        <v>2023</v>
      </c>
      <c r="D145" s="132">
        <v>45034</v>
      </c>
      <c r="E145" s="129">
        <v>3.25</v>
      </c>
      <c r="F145" s="129">
        <v>15</v>
      </c>
      <c r="G145" s="48">
        <v>1500</v>
      </c>
      <c r="H145" s="131">
        <v>120</v>
      </c>
      <c r="I145" s="48">
        <v>2400</v>
      </c>
      <c r="J145" s="131">
        <v>120</v>
      </c>
      <c r="K145" s="48">
        <v>1000</v>
      </c>
      <c r="L145" s="134">
        <f t="shared" si="0"/>
        <v>54.166666666666664</v>
      </c>
    </row>
    <row r="146" spans="1:12" ht="15.75" customHeight="1" x14ac:dyDescent="0.2">
      <c r="A146" s="129">
        <v>143</v>
      </c>
      <c r="B146" s="130" t="s">
        <v>29</v>
      </c>
      <c r="C146" s="131">
        <v>2023</v>
      </c>
      <c r="D146" s="132">
        <v>45041</v>
      </c>
      <c r="E146" s="129">
        <v>3.4</v>
      </c>
      <c r="F146" s="129">
        <v>15</v>
      </c>
      <c r="G146" s="131">
        <v>930</v>
      </c>
      <c r="H146" s="131">
        <v>80</v>
      </c>
      <c r="I146" s="48">
        <v>1800</v>
      </c>
      <c r="J146" s="131">
        <v>64</v>
      </c>
      <c r="K146" s="131">
        <v>960</v>
      </c>
      <c r="L146" s="134">
        <f t="shared" si="0"/>
        <v>56.666666666666664</v>
      </c>
    </row>
    <row r="147" spans="1:12" ht="15.75" customHeight="1" x14ac:dyDescent="0.2">
      <c r="A147" s="129">
        <v>144</v>
      </c>
      <c r="B147" s="130" t="s">
        <v>29</v>
      </c>
      <c r="C147" s="131">
        <v>2023</v>
      </c>
      <c r="D147" s="132">
        <v>45044</v>
      </c>
      <c r="E147" s="129">
        <v>2.81</v>
      </c>
      <c r="F147" s="129">
        <v>15</v>
      </c>
      <c r="G147" s="48">
        <v>2100</v>
      </c>
      <c r="H147" s="131">
        <v>200</v>
      </c>
      <c r="I147" s="48">
        <v>2700</v>
      </c>
      <c r="J147" s="131">
        <v>180</v>
      </c>
      <c r="K147" s="48">
        <v>1500</v>
      </c>
      <c r="L147" s="134">
        <f t="shared" si="0"/>
        <v>46.833333333333336</v>
      </c>
    </row>
    <row r="148" spans="1:12" ht="15.75" customHeight="1" x14ac:dyDescent="0.2">
      <c r="A148" s="129">
        <v>145</v>
      </c>
      <c r="B148" s="130" t="s">
        <v>16</v>
      </c>
      <c r="C148" s="131">
        <v>2023</v>
      </c>
      <c r="D148" s="132">
        <v>45047</v>
      </c>
      <c r="E148" s="129">
        <v>2.85</v>
      </c>
      <c r="F148" s="129">
        <v>15</v>
      </c>
      <c r="G148" s="48">
        <v>3000</v>
      </c>
      <c r="H148" s="131">
        <v>240</v>
      </c>
      <c r="I148" s="48">
        <v>3300</v>
      </c>
      <c r="J148" s="131">
        <v>270</v>
      </c>
      <c r="K148" s="48">
        <v>2000</v>
      </c>
      <c r="L148" s="134">
        <f t="shared" si="0"/>
        <v>47.5</v>
      </c>
    </row>
    <row r="149" spans="1:12" ht="15.75" customHeight="1" x14ac:dyDescent="0.2">
      <c r="A149" s="129">
        <v>146</v>
      </c>
      <c r="B149" s="130" t="s">
        <v>16</v>
      </c>
      <c r="C149" s="131">
        <v>2023</v>
      </c>
      <c r="D149" s="132">
        <v>45047</v>
      </c>
      <c r="E149" s="129">
        <v>3.22</v>
      </c>
      <c r="F149" s="129">
        <v>15</v>
      </c>
      <c r="G149" s="48">
        <v>1600</v>
      </c>
      <c r="H149" s="131">
        <v>110</v>
      </c>
      <c r="I149" s="48">
        <v>2100</v>
      </c>
      <c r="J149" s="131">
        <v>140</v>
      </c>
      <c r="K149" s="48">
        <v>1200</v>
      </c>
      <c r="L149" s="134">
        <f t="shared" si="0"/>
        <v>53.666666666666664</v>
      </c>
    </row>
    <row r="150" spans="1:12" ht="15.75" customHeight="1" x14ac:dyDescent="0.2">
      <c r="A150" s="129">
        <v>147</v>
      </c>
      <c r="B150" s="130" t="s">
        <v>16</v>
      </c>
      <c r="C150" s="131">
        <v>2023</v>
      </c>
      <c r="D150" s="132">
        <v>45050</v>
      </c>
      <c r="E150" s="129">
        <v>3.44</v>
      </c>
      <c r="F150" s="129">
        <v>15</v>
      </c>
      <c r="G150" s="48">
        <v>1200</v>
      </c>
      <c r="H150" s="131">
        <v>5</v>
      </c>
      <c r="I150" s="48">
        <v>1800</v>
      </c>
      <c r="J150" s="131">
        <v>75</v>
      </c>
      <c r="K150" s="131">
        <v>980</v>
      </c>
      <c r="L150" s="134">
        <f t="shared" si="0"/>
        <v>57.333333333333336</v>
      </c>
    </row>
    <row r="151" spans="1:12" ht="15.75" customHeight="1" x14ac:dyDescent="0.2">
      <c r="A151" s="129">
        <v>148</v>
      </c>
      <c r="B151" s="130" t="s">
        <v>17</v>
      </c>
      <c r="C151" s="131">
        <v>2023</v>
      </c>
      <c r="D151" s="132">
        <v>45085</v>
      </c>
      <c r="E151" s="129">
        <v>1.93</v>
      </c>
      <c r="F151" s="129">
        <v>15</v>
      </c>
      <c r="G151" s="48">
        <v>4100</v>
      </c>
      <c r="H151" s="131">
        <v>320</v>
      </c>
      <c r="I151" s="48">
        <v>3900</v>
      </c>
      <c r="J151" s="131">
        <v>220</v>
      </c>
      <c r="K151" s="48">
        <v>2700</v>
      </c>
      <c r="L151" s="134">
        <f t="shared" si="0"/>
        <v>32.166666666666664</v>
      </c>
    </row>
    <row r="152" spans="1:12" ht="15.75" customHeight="1" x14ac:dyDescent="0.2">
      <c r="A152" s="129">
        <v>149</v>
      </c>
      <c r="B152" s="130" t="s">
        <v>17</v>
      </c>
      <c r="C152" s="131">
        <v>2023</v>
      </c>
      <c r="D152" s="132">
        <v>45105</v>
      </c>
      <c r="E152" s="129">
        <v>2.68</v>
      </c>
      <c r="F152" s="129">
        <v>15</v>
      </c>
      <c r="G152" s="48">
        <v>5400</v>
      </c>
      <c r="H152" s="131">
        <v>500</v>
      </c>
      <c r="I152" s="48">
        <v>4400</v>
      </c>
      <c r="J152" s="131">
        <v>310</v>
      </c>
      <c r="K152" s="48">
        <v>2200</v>
      </c>
      <c r="L152" s="134">
        <f t="shared" si="0"/>
        <v>44.666666666666664</v>
      </c>
    </row>
    <row r="153" spans="1:12" ht="15.75" customHeight="1" x14ac:dyDescent="0.2">
      <c r="A153" s="129">
        <v>150</v>
      </c>
      <c r="B153" s="130" t="s">
        <v>17</v>
      </c>
      <c r="C153" s="131">
        <v>2023</v>
      </c>
      <c r="D153" s="132">
        <v>45106</v>
      </c>
      <c r="E153" s="129">
        <v>2.74</v>
      </c>
      <c r="F153" s="129">
        <v>15</v>
      </c>
      <c r="G153" s="48">
        <v>4400</v>
      </c>
      <c r="H153" s="131">
        <v>330</v>
      </c>
      <c r="I153" s="48">
        <v>4000</v>
      </c>
      <c r="J153" s="131">
        <v>270</v>
      </c>
      <c r="K153" s="48">
        <v>3000</v>
      </c>
      <c r="L153" s="134">
        <f t="shared" si="0"/>
        <v>45.666666666666664</v>
      </c>
    </row>
    <row r="154" spans="1:12" ht="15.75" customHeight="1" x14ac:dyDescent="0.2">
      <c r="A154" s="129">
        <v>151</v>
      </c>
      <c r="B154" s="130" t="s">
        <v>17</v>
      </c>
      <c r="C154" s="131">
        <v>2023</v>
      </c>
      <c r="D154" s="132">
        <v>45106</v>
      </c>
      <c r="E154" s="129">
        <v>3.12</v>
      </c>
      <c r="F154" s="129">
        <v>15</v>
      </c>
      <c r="G154" s="48">
        <v>5000</v>
      </c>
      <c r="H154" s="131">
        <v>420</v>
      </c>
      <c r="I154" s="48">
        <v>5200</v>
      </c>
      <c r="J154" s="131">
        <v>360</v>
      </c>
      <c r="K154" s="48">
        <v>2900</v>
      </c>
      <c r="L154" s="134">
        <f t="shared" si="0"/>
        <v>52</v>
      </c>
    </row>
    <row r="155" spans="1:12" ht="15.75" customHeight="1" x14ac:dyDescent="0.2">
      <c r="A155" s="129">
        <v>152</v>
      </c>
      <c r="B155" s="130" t="s">
        <v>17</v>
      </c>
      <c r="C155" s="131">
        <v>2023</v>
      </c>
      <c r="D155" s="132">
        <v>45106</v>
      </c>
      <c r="E155" s="129">
        <v>3.12</v>
      </c>
      <c r="F155" s="129">
        <v>15</v>
      </c>
      <c r="G155" s="48">
        <v>3400</v>
      </c>
      <c r="H155" s="131">
        <v>300</v>
      </c>
      <c r="I155" s="48">
        <v>3600</v>
      </c>
      <c r="J155" s="131">
        <v>240</v>
      </c>
      <c r="K155" s="48">
        <v>2100</v>
      </c>
      <c r="L155" s="134">
        <f t="shared" si="0"/>
        <v>52</v>
      </c>
    </row>
    <row r="156" spans="1:12" ht="15.75" customHeight="1" x14ac:dyDescent="0.2">
      <c r="A156" s="129">
        <v>153</v>
      </c>
      <c r="B156" s="130" t="s">
        <v>17</v>
      </c>
      <c r="C156" s="131">
        <v>2023</v>
      </c>
      <c r="D156" s="132">
        <v>45106</v>
      </c>
      <c r="E156" s="129">
        <v>3.45</v>
      </c>
      <c r="F156" s="129">
        <v>15</v>
      </c>
      <c r="G156" s="48">
        <v>4900</v>
      </c>
      <c r="H156" s="131">
        <v>540</v>
      </c>
      <c r="I156" s="48">
        <v>4800</v>
      </c>
      <c r="J156" s="131">
        <v>410</v>
      </c>
      <c r="K156" s="48">
        <v>3500</v>
      </c>
      <c r="L156" s="134">
        <f t="shared" si="0"/>
        <v>57.5</v>
      </c>
    </row>
    <row r="157" spans="1:12" ht="15.75" customHeight="1" x14ac:dyDescent="0.2">
      <c r="A157" s="129">
        <v>154</v>
      </c>
      <c r="B157" s="130" t="s">
        <v>17</v>
      </c>
      <c r="C157" s="131">
        <v>2023</v>
      </c>
      <c r="D157" s="132">
        <v>45107</v>
      </c>
      <c r="E157" s="129">
        <v>2.88</v>
      </c>
      <c r="F157" s="129">
        <v>15</v>
      </c>
      <c r="G157" s="48">
        <v>2500</v>
      </c>
      <c r="H157" s="131">
        <v>210</v>
      </c>
      <c r="I157" s="48">
        <v>3200</v>
      </c>
      <c r="J157" s="131">
        <v>300</v>
      </c>
      <c r="K157" s="48">
        <v>2700</v>
      </c>
      <c r="L157" s="134">
        <f t="shared" si="0"/>
        <v>48</v>
      </c>
    </row>
    <row r="158" spans="1:12" ht="15.75" customHeight="1" x14ac:dyDescent="0.2">
      <c r="A158" s="129">
        <v>155</v>
      </c>
      <c r="B158" s="130" t="s">
        <v>18</v>
      </c>
      <c r="C158" s="131">
        <v>2023</v>
      </c>
      <c r="D158" s="132">
        <v>45110</v>
      </c>
      <c r="E158" s="129">
        <v>3.62</v>
      </c>
      <c r="F158" s="129">
        <v>15</v>
      </c>
      <c r="G158" s="48">
        <v>2700</v>
      </c>
      <c r="H158" s="131">
        <v>320</v>
      </c>
      <c r="I158" s="48">
        <v>2700</v>
      </c>
      <c r="J158" s="131">
        <v>380</v>
      </c>
      <c r="K158" s="48">
        <v>1900</v>
      </c>
      <c r="L158" s="134">
        <f t="shared" si="0"/>
        <v>60.333333333333336</v>
      </c>
    </row>
    <row r="159" spans="1:12" ht="15.75" customHeight="1" x14ac:dyDescent="0.2">
      <c r="A159" s="129">
        <v>156</v>
      </c>
      <c r="B159" s="130" t="s">
        <v>18</v>
      </c>
      <c r="C159" s="131">
        <v>2023</v>
      </c>
      <c r="D159" s="132">
        <v>45110</v>
      </c>
      <c r="E159" s="129">
        <v>3.22</v>
      </c>
      <c r="F159" s="129">
        <v>15</v>
      </c>
      <c r="G159" s="48">
        <v>1300</v>
      </c>
      <c r="H159" s="131">
        <v>240</v>
      </c>
      <c r="I159" s="48">
        <v>4100</v>
      </c>
      <c r="J159" s="131">
        <v>440</v>
      </c>
      <c r="K159" s="48">
        <v>3200</v>
      </c>
      <c r="L159" s="134">
        <f t="shared" si="0"/>
        <v>53.666666666666664</v>
      </c>
    </row>
    <row r="160" spans="1:12" ht="15.75" customHeight="1" x14ac:dyDescent="0.2">
      <c r="A160" s="129">
        <v>157</v>
      </c>
      <c r="B160" s="130" t="s">
        <v>18</v>
      </c>
      <c r="C160" s="131">
        <v>2023</v>
      </c>
      <c r="D160" s="132">
        <v>45110</v>
      </c>
      <c r="E160" s="129">
        <v>2.96</v>
      </c>
      <c r="F160" s="129">
        <v>15</v>
      </c>
      <c r="G160" s="131">
        <v>800</v>
      </c>
      <c r="H160" s="131">
        <v>140</v>
      </c>
      <c r="I160" s="48">
        <v>1000</v>
      </c>
      <c r="J160" s="131">
        <v>110</v>
      </c>
      <c r="K160" s="131">
        <v>980</v>
      </c>
      <c r="L160" s="134">
        <f t="shared" si="0"/>
        <v>49.333333333333336</v>
      </c>
    </row>
    <row r="161" spans="1:12" ht="15.75" customHeight="1" x14ac:dyDescent="0.2">
      <c r="A161" s="129">
        <v>158</v>
      </c>
      <c r="B161" s="130" t="s">
        <v>18</v>
      </c>
      <c r="C161" s="131">
        <v>2023</v>
      </c>
      <c r="D161" s="132">
        <v>45110</v>
      </c>
      <c r="E161" s="129">
        <v>3.09</v>
      </c>
      <c r="F161" s="129">
        <v>15</v>
      </c>
      <c r="G161" s="131">
        <v>440</v>
      </c>
      <c r="H161" s="131">
        <v>60</v>
      </c>
      <c r="I161" s="131">
        <v>980</v>
      </c>
      <c r="J161" s="131">
        <v>180</v>
      </c>
      <c r="K161" s="48">
        <v>1200</v>
      </c>
      <c r="L161" s="134">
        <f t="shared" si="0"/>
        <v>51.5</v>
      </c>
    </row>
    <row r="162" spans="1:12" ht="15.75" customHeight="1" x14ac:dyDescent="0.2">
      <c r="A162" s="129">
        <v>159</v>
      </c>
      <c r="B162" s="130" t="s">
        <v>18</v>
      </c>
      <c r="C162" s="131">
        <v>2023</v>
      </c>
      <c r="D162" s="132">
        <v>45113</v>
      </c>
      <c r="E162" s="129">
        <v>3.52</v>
      </c>
      <c r="F162" s="129">
        <v>15</v>
      </c>
      <c r="G162" s="48">
        <v>2100</v>
      </c>
      <c r="H162" s="131">
        <v>280</v>
      </c>
      <c r="I162" s="48">
        <v>2400</v>
      </c>
      <c r="J162" s="131">
        <v>390</v>
      </c>
      <c r="K162" s="48">
        <v>2100</v>
      </c>
      <c r="L162" s="134">
        <f t="shared" si="0"/>
        <v>58.666666666666664</v>
      </c>
    </row>
    <row r="163" spans="1:12" ht="15.75" customHeight="1" x14ac:dyDescent="0.2">
      <c r="A163" s="129">
        <v>160</v>
      </c>
      <c r="B163" s="130" t="s">
        <v>18</v>
      </c>
      <c r="C163" s="131">
        <v>2023</v>
      </c>
      <c r="D163" s="132">
        <v>45118</v>
      </c>
      <c r="E163" s="129">
        <v>3.61</v>
      </c>
      <c r="F163" s="129">
        <v>15</v>
      </c>
      <c r="G163" s="48">
        <v>3200</v>
      </c>
      <c r="H163" s="131">
        <v>410</v>
      </c>
      <c r="I163" s="48">
        <v>3800</v>
      </c>
      <c r="J163" s="131">
        <v>380</v>
      </c>
      <c r="K163" s="48">
        <v>3000</v>
      </c>
      <c r="L163" s="134">
        <f t="shared" si="0"/>
        <v>60.166666666666664</v>
      </c>
    </row>
    <row r="164" spans="1:12" ht="15.75" customHeight="1" x14ac:dyDescent="0.2">
      <c r="A164" s="129">
        <v>161</v>
      </c>
      <c r="B164" s="130" t="s">
        <v>18</v>
      </c>
      <c r="C164" s="131">
        <v>2023</v>
      </c>
      <c r="D164" s="132">
        <v>45118</v>
      </c>
      <c r="E164" s="129">
        <v>3.16</v>
      </c>
      <c r="F164" s="129">
        <v>15</v>
      </c>
      <c r="G164" s="48">
        <v>1100</v>
      </c>
      <c r="H164" s="131">
        <v>240</v>
      </c>
      <c r="I164" s="48">
        <v>2700</v>
      </c>
      <c r="J164" s="131">
        <v>200</v>
      </c>
      <c r="K164" s="48">
        <v>1600</v>
      </c>
      <c r="L164" s="134">
        <f t="shared" si="0"/>
        <v>52.666666666666664</v>
      </c>
    </row>
    <row r="165" spans="1:12" ht="15.75" customHeight="1" x14ac:dyDescent="0.2">
      <c r="A165" s="129">
        <v>162</v>
      </c>
      <c r="B165" s="130" t="s">
        <v>18</v>
      </c>
      <c r="C165" s="131">
        <v>2023</v>
      </c>
      <c r="D165" s="132">
        <v>45119</v>
      </c>
      <c r="E165" s="129">
        <v>3.24</v>
      </c>
      <c r="F165" s="129">
        <v>15</v>
      </c>
      <c r="G165" s="131">
        <v>800</v>
      </c>
      <c r="H165" s="131">
        <v>110</v>
      </c>
      <c r="I165" s="48">
        <v>1800</v>
      </c>
      <c r="J165" s="131">
        <v>80</v>
      </c>
      <c r="K165" s="48">
        <v>1100</v>
      </c>
      <c r="L165" s="134">
        <f t="shared" si="0"/>
        <v>54</v>
      </c>
    </row>
    <row r="166" spans="1:12" ht="15.75" customHeight="1" x14ac:dyDescent="0.2">
      <c r="A166" s="129">
        <v>163</v>
      </c>
      <c r="B166" s="130" t="s">
        <v>18</v>
      </c>
      <c r="C166" s="131">
        <v>2023</v>
      </c>
      <c r="D166" s="132">
        <v>45120</v>
      </c>
      <c r="E166" s="129">
        <v>2.9</v>
      </c>
      <c r="F166" s="129">
        <v>15</v>
      </c>
      <c r="G166" s="131">
        <v>540</v>
      </c>
      <c r="H166" s="131">
        <v>100</v>
      </c>
      <c r="I166" s="48">
        <v>1200</v>
      </c>
      <c r="J166" s="131">
        <v>140</v>
      </c>
      <c r="K166" s="131">
        <v>980</v>
      </c>
      <c r="L166" s="134">
        <f t="shared" si="0"/>
        <v>48.333333333333336</v>
      </c>
    </row>
    <row r="167" spans="1:12" ht="15.75" customHeight="1" x14ac:dyDescent="0.2">
      <c r="A167" s="129">
        <v>164</v>
      </c>
      <c r="B167" s="130" t="s">
        <v>18</v>
      </c>
      <c r="C167" s="131">
        <v>2023</v>
      </c>
      <c r="D167" s="132">
        <v>45129</v>
      </c>
      <c r="E167" s="129">
        <v>3.19</v>
      </c>
      <c r="F167" s="129">
        <v>15</v>
      </c>
      <c r="G167" s="48">
        <v>4100</v>
      </c>
      <c r="H167" s="131">
        <v>540</v>
      </c>
      <c r="I167" s="48">
        <v>5200</v>
      </c>
      <c r="J167" s="131">
        <v>380</v>
      </c>
      <c r="K167" s="48">
        <v>2400</v>
      </c>
      <c r="L167" s="134">
        <f t="shared" si="0"/>
        <v>53.166666666666664</v>
      </c>
    </row>
    <row r="168" spans="1:12" ht="15.75" customHeight="1" x14ac:dyDescent="0.2">
      <c r="A168" s="129">
        <v>165</v>
      </c>
      <c r="B168" s="130" t="s">
        <v>20</v>
      </c>
      <c r="C168" s="131">
        <v>2023</v>
      </c>
      <c r="D168" s="132">
        <v>45140</v>
      </c>
      <c r="E168" s="129">
        <v>2.7</v>
      </c>
      <c r="F168" s="129">
        <v>15</v>
      </c>
      <c r="G168" s="48">
        <v>3300</v>
      </c>
      <c r="H168" s="131">
        <v>280</v>
      </c>
      <c r="I168" s="48">
        <v>4600</v>
      </c>
      <c r="J168" s="131">
        <v>290</v>
      </c>
      <c r="K168" s="48">
        <v>1900</v>
      </c>
      <c r="L168" s="134">
        <f t="shared" si="0"/>
        <v>45</v>
      </c>
    </row>
    <row r="169" spans="1:12" ht="15.75" customHeight="1" x14ac:dyDescent="0.2">
      <c r="A169" s="129">
        <v>166</v>
      </c>
      <c r="B169" s="130" t="s">
        <v>20</v>
      </c>
      <c r="C169" s="131">
        <v>2023</v>
      </c>
      <c r="D169" s="132">
        <v>45140</v>
      </c>
      <c r="E169" s="129">
        <v>2.99</v>
      </c>
      <c r="F169" s="129">
        <v>15</v>
      </c>
      <c r="G169" s="48">
        <v>1500</v>
      </c>
      <c r="H169" s="131">
        <v>210</v>
      </c>
      <c r="I169" s="48">
        <v>3200</v>
      </c>
      <c r="J169" s="131">
        <v>190</v>
      </c>
      <c r="K169" s="48">
        <v>2200</v>
      </c>
      <c r="L169" s="134">
        <f t="shared" si="0"/>
        <v>49.833333333333336</v>
      </c>
    </row>
    <row r="170" spans="1:12" ht="15.75" customHeight="1" x14ac:dyDescent="0.2">
      <c r="A170" s="129">
        <v>167</v>
      </c>
      <c r="B170" s="130" t="s">
        <v>20</v>
      </c>
      <c r="C170" s="131">
        <v>2023</v>
      </c>
      <c r="D170" s="132">
        <v>45140</v>
      </c>
      <c r="E170" s="129">
        <v>2.3199999999999998</v>
      </c>
      <c r="F170" s="129">
        <v>15</v>
      </c>
      <c r="G170" s="131">
        <v>850</v>
      </c>
      <c r="H170" s="131">
        <v>140</v>
      </c>
      <c r="I170" s="48">
        <v>1800</v>
      </c>
      <c r="J170" s="131">
        <v>120</v>
      </c>
      <c r="K170" s="48">
        <v>1000</v>
      </c>
      <c r="L170" s="134">
        <f t="shared" si="0"/>
        <v>38.666666666666664</v>
      </c>
    </row>
    <row r="171" spans="1:12" ht="15.75" customHeight="1" x14ac:dyDescent="0.2">
      <c r="A171" s="129">
        <v>168</v>
      </c>
      <c r="B171" s="130" t="s">
        <v>20</v>
      </c>
      <c r="C171" s="131">
        <v>2023</v>
      </c>
      <c r="D171" s="132">
        <v>45140</v>
      </c>
      <c r="E171" s="129">
        <v>2.79</v>
      </c>
      <c r="F171" s="129">
        <v>15</v>
      </c>
      <c r="G171" s="131">
        <v>440</v>
      </c>
      <c r="H171" s="131">
        <v>60</v>
      </c>
      <c r="I171" s="131">
        <v>940</v>
      </c>
      <c r="J171" s="131">
        <v>50</v>
      </c>
      <c r="K171" s="131">
        <v>980</v>
      </c>
      <c r="L171" s="134">
        <f t="shared" si="0"/>
        <v>46.5</v>
      </c>
    </row>
    <row r="172" spans="1:12" ht="15.75" customHeight="1" x14ac:dyDescent="0.2">
      <c r="A172" s="129">
        <v>169</v>
      </c>
      <c r="B172" s="130" t="s">
        <v>20</v>
      </c>
      <c r="C172" s="131">
        <v>2023</v>
      </c>
      <c r="D172" s="132">
        <v>45146</v>
      </c>
      <c r="E172" s="129">
        <v>2.6</v>
      </c>
      <c r="F172" s="129">
        <v>15</v>
      </c>
      <c r="G172" s="48">
        <v>2800</v>
      </c>
      <c r="H172" s="131">
        <v>390</v>
      </c>
      <c r="I172" s="48">
        <v>5200</v>
      </c>
      <c r="J172" s="131">
        <v>220</v>
      </c>
      <c r="K172" s="48">
        <v>2300</v>
      </c>
      <c r="L172" s="134">
        <f t="shared" si="0"/>
        <v>43.333333333333336</v>
      </c>
    </row>
    <row r="173" spans="1:12" ht="15.75" customHeight="1" x14ac:dyDescent="0.2">
      <c r="A173" s="129">
        <v>170</v>
      </c>
      <c r="B173" s="130" t="s">
        <v>20</v>
      </c>
      <c r="C173" s="131">
        <v>2023</v>
      </c>
      <c r="D173" s="132">
        <v>45147</v>
      </c>
      <c r="E173" s="129">
        <v>2.5</v>
      </c>
      <c r="F173" s="129">
        <v>15</v>
      </c>
      <c r="G173" s="48">
        <v>1200</v>
      </c>
      <c r="H173" s="131">
        <v>340</v>
      </c>
      <c r="I173" s="48">
        <v>3600</v>
      </c>
      <c r="J173" s="131">
        <v>210</v>
      </c>
      <c r="K173" s="48">
        <v>1900</v>
      </c>
      <c r="L173" s="134">
        <f t="shared" si="0"/>
        <v>41.666666666666664</v>
      </c>
    </row>
    <row r="174" spans="1:12" ht="15.75" customHeight="1" x14ac:dyDescent="0.2">
      <c r="A174" s="129">
        <v>171</v>
      </c>
      <c r="B174" s="130" t="s">
        <v>20</v>
      </c>
      <c r="C174" s="131">
        <v>2023</v>
      </c>
      <c r="D174" s="132">
        <v>45147</v>
      </c>
      <c r="E174" s="129">
        <v>2.2799999999999998</v>
      </c>
      <c r="F174" s="129">
        <v>15</v>
      </c>
      <c r="G174" s="48">
        <v>1400</v>
      </c>
      <c r="H174" s="131">
        <v>210</v>
      </c>
      <c r="I174" s="48">
        <v>2900</v>
      </c>
      <c r="J174" s="131">
        <v>180</v>
      </c>
      <c r="K174" s="48">
        <v>2000</v>
      </c>
      <c r="L174" s="134">
        <f t="shared" si="0"/>
        <v>38</v>
      </c>
    </row>
    <row r="175" spans="1:12" ht="15.75" customHeight="1" x14ac:dyDescent="0.2">
      <c r="A175" s="129">
        <v>172</v>
      </c>
      <c r="B175" s="130" t="s">
        <v>20</v>
      </c>
      <c r="C175" s="131">
        <v>2023</v>
      </c>
      <c r="D175" s="132">
        <v>45147</v>
      </c>
      <c r="E175" s="129">
        <v>2.78</v>
      </c>
      <c r="F175" s="129">
        <v>15</v>
      </c>
      <c r="G175" s="131">
        <v>880</v>
      </c>
      <c r="H175" s="131">
        <v>75</v>
      </c>
      <c r="I175" s="48">
        <v>1400</v>
      </c>
      <c r="J175" s="131">
        <v>90</v>
      </c>
      <c r="K175" s="48">
        <v>1200</v>
      </c>
      <c r="L175" s="134">
        <f t="shared" si="0"/>
        <v>46.333333333333336</v>
      </c>
    </row>
    <row r="176" spans="1:12" ht="15.75" customHeight="1" x14ac:dyDescent="0.2">
      <c r="A176" s="129">
        <v>173</v>
      </c>
      <c r="B176" s="130" t="s">
        <v>20</v>
      </c>
      <c r="C176" s="131">
        <v>2023</v>
      </c>
      <c r="D176" s="132">
        <v>45147</v>
      </c>
      <c r="E176" s="129">
        <v>2.79</v>
      </c>
      <c r="F176" s="129">
        <v>15</v>
      </c>
      <c r="G176" s="131">
        <v>750</v>
      </c>
      <c r="H176" s="131">
        <v>90</v>
      </c>
      <c r="I176" s="131">
        <v>980</v>
      </c>
      <c r="J176" s="131">
        <v>25</v>
      </c>
      <c r="K176" s="131">
        <v>800</v>
      </c>
      <c r="L176" s="134">
        <f t="shared" si="0"/>
        <v>46.5</v>
      </c>
    </row>
    <row r="177" spans="1:12" ht="15.75" customHeight="1" x14ac:dyDescent="0.2">
      <c r="A177" s="129">
        <v>174</v>
      </c>
      <c r="B177" s="130" t="s">
        <v>20</v>
      </c>
      <c r="C177" s="131">
        <v>2023</v>
      </c>
      <c r="D177" s="132">
        <v>45148</v>
      </c>
      <c r="E177" s="129">
        <v>2.2200000000000002</v>
      </c>
      <c r="F177" s="129">
        <v>15</v>
      </c>
      <c r="G177" s="48">
        <v>1800</v>
      </c>
      <c r="H177" s="131">
        <v>320</v>
      </c>
      <c r="I177" s="48">
        <v>4200</v>
      </c>
      <c r="J177" s="131">
        <v>190</v>
      </c>
      <c r="K177" s="48">
        <v>2500</v>
      </c>
      <c r="L177" s="134">
        <f t="shared" si="0"/>
        <v>37</v>
      </c>
    </row>
    <row r="178" spans="1:12" ht="15.75" customHeight="1" x14ac:dyDescent="0.2">
      <c r="A178" s="129">
        <v>175</v>
      </c>
      <c r="B178" s="130" t="s">
        <v>20</v>
      </c>
      <c r="C178" s="131">
        <v>2023</v>
      </c>
      <c r="D178" s="132">
        <v>45148</v>
      </c>
      <c r="E178" s="129">
        <v>2.93</v>
      </c>
      <c r="F178" s="129">
        <v>15</v>
      </c>
      <c r="G178" s="131">
        <v>400</v>
      </c>
      <c r="H178" s="131">
        <v>50</v>
      </c>
      <c r="I178" s="48">
        <v>1000</v>
      </c>
      <c r="J178" s="131">
        <v>75</v>
      </c>
      <c r="K178" s="131">
        <v>900</v>
      </c>
      <c r="L178" s="134">
        <f t="shared" si="0"/>
        <v>48.833333333333336</v>
      </c>
    </row>
    <row r="179" spans="1:12" ht="15.75" customHeight="1" x14ac:dyDescent="0.2">
      <c r="A179" s="129">
        <v>176</v>
      </c>
      <c r="B179" s="130" t="s">
        <v>20</v>
      </c>
      <c r="C179" s="131">
        <v>2023</v>
      </c>
      <c r="D179" s="132">
        <v>45148</v>
      </c>
      <c r="E179" s="129">
        <v>2.48</v>
      </c>
      <c r="F179" s="129">
        <v>15</v>
      </c>
      <c r="G179" s="131">
        <v>10</v>
      </c>
      <c r="H179" s="131">
        <v>0</v>
      </c>
      <c r="I179" s="131">
        <v>200</v>
      </c>
      <c r="J179" s="131">
        <v>2</v>
      </c>
      <c r="K179" s="131">
        <v>100</v>
      </c>
      <c r="L179" s="134">
        <f t="shared" si="0"/>
        <v>41.333333333333336</v>
      </c>
    </row>
    <row r="180" spans="1:12" ht="15.75" customHeight="1" x14ac:dyDescent="0.2">
      <c r="A180" s="129">
        <v>177</v>
      </c>
      <c r="B180" s="130" t="s">
        <v>20</v>
      </c>
      <c r="C180" s="131">
        <v>2023</v>
      </c>
      <c r="D180" s="132">
        <v>45162</v>
      </c>
      <c r="E180" s="129">
        <v>2.17</v>
      </c>
      <c r="F180" s="129">
        <v>15</v>
      </c>
      <c r="G180" s="48">
        <v>1400</v>
      </c>
      <c r="H180" s="131">
        <v>210</v>
      </c>
      <c r="I180" s="48">
        <v>2600</v>
      </c>
      <c r="J180" s="131">
        <v>120</v>
      </c>
      <c r="K180" s="48">
        <v>1800</v>
      </c>
      <c r="L180" s="134">
        <f t="shared" si="0"/>
        <v>36.166666666666664</v>
      </c>
    </row>
    <row r="181" spans="1:12" ht="15.75" customHeight="1" x14ac:dyDescent="0.2">
      <c r="A181" s="129">
        <v>178</v>
      </c>
      <c r="B181" s="130" t="s">
        <v>20</v>
      </c>
      <c r="C181" s="131">
        <v>2023</v>
      </c>
      <c r="D181" s="132">
        <v>45162</v>
      </c>
      <c r="E181" s="129">
        <v>0.93</v>
      </c>
      <c r="F181" s="129">
        <v>10</v>
      </c>
      <c r="G181" s="131">
        <v>600</v>
      </c>
      <c r="H181" s="131">
        <v>100</v>
      </c>
      <c r="I181" s="48">
        <v>1200</v>
      </c>
      <c r="J181" s="131">
        <v>100</v>
      </c>
      <c r="K181" s="131">
        <v>900</v>
      </c>
      <c r="L181" s="134">
        <f t="shared" si="0"/>
        <v>15.5</v>
      </c>
    </row>
    <row r="182" spans="1:12" ht="15.75" customHeight="1" x14ac:dyDescent="0.2">
      <c r="A182" s="129">
        <v>179</v>
      </c>
      <c r="B182" s="130" t="s">
        <v>21</v>
      </c>
      <c r="C182" s="131">
        <v>2023</v>
      </c>
      <c r="D182" s="132">
        <v>45183</v>
      </c>
      <c r="E182" s="129">
        <v>3.1</v>
      </c>
      <c r="F182" s="129">
        <v>15</v>
      </c>
      <c r="G182" s="48">
        <v>2500</v>
      </c>
      <c r="H182" s="131">
        <v>410</v>
      </c>
      <c r="I182" s="48">
        <v>3900</v>
      </c>
      <c r="J182" s="131">
        <v>240</v>
      </c>
      <c r="K182" s="48">
        <v>2700</v>
      </c>
      <c r="L182" s="134">
        <f t="shared" si="0"/>
        <v>51.666666666666664</v>
      </c>
    </row>
    <row r="183" spans="1:12" ht="15.75" customHeight="1" x14ac:dyDescent="0.2">
      <c r="A183" s="129">
        <v>180</v>
      </c>
      <c r="B183" s="130" t="s">
        <v>21</v>
      </c>
      <c r="C183" s="131">
        <v>2023</v>
      </c>
      <c r="D183" s="132">
        <v>45188</v>
      </c>
      <c r="E183" s="129">
        <v>2.44</v>
      </c>
      <c r="F183" s="129">
        <v>15</v>
      </c>
      <c r="G183" s="48">
        <v>1100</v>
      </c>
      <c r="H183" s="131">
        <v>210</v>
      </c>
      <c r="I183" s="48">
        <v>2200</v>
      </c>
      <c r="J183" s="131">
        <v>180</v>
      </c>
      <c r="K183" s="48">
        <v>1800</v>
      </c>
      <c r="L183" s="134">
        <f t="shared" si="0"/>
        <v>40.666666666666664</v>
      </c>
    </row>
    <row r="184" spans="1:12" ht="15.75" customHeight="1" x14ac:dyDescent="0.2">
      <c r="A184" s="129">
        <v>181</v>
      </c>
      <c r="B184" s="130" t="s">
        <v>21</v>
      </c>
      <c r="C184" s="131">
        <v>2023</v>
      </c>
      <c r="D184" s="132">
        <v>45188</v>
      </c>
      <c r="E184" s="129">
        <v>3.8</v>
      </c>
      <c r="F184" s="129">
        <v>15</v>
      </c>
      <c r="G184" s="48">
        <v>2300</v>
      </c>
      <c r="H184" s="131">
        <v>390</v>
      </c>
      <c r="I184" s="48">
        <v>3800</v>
      </c>
      <c r="J184" s="131">
        <v>200</v>
      </c>
      <c r="K184" s="48">
        <v>2100</v>
      </c>
      <c r="L184" s="134">
        <f t="shared" si="0"/>
        <v>63.333333333333336</v>
      </c>
    </row>
    <row r="185" spans="1:12" ht="15.75" customHeight="1" x14ac:dyDescent="0.2">
      <c r="A185" s="129">
        <v>182</v>
      </c>
      <c r="B185" s="130" t="s">
        <v>21</v>
      </c>
      <c r="C185" s="131">
        <v>2023</v>
      </c>
      <c r="D185" s="132">
        <v>45190</v>
      </c>
      <c r="E185" s="129">
        <v>3.67</v>
      </c>
      <c r="F185" s="129">
        <v>15</v>
      </c>
      <c r="G185" s="48">
        <v>1000</v>
      </c>
      <c r="H185" s="131">
        <v>190</v>
      </c>
      <c r="I185" s="48">
        <v>2000</v>
      </c>
      <c r="J185" s="131">
        <v>110</v>
      </c>
      <c r="K185" s="48">
        <v>1400</v>
      </c>
      <c r="L185" s="134">
        <f t="shared" si="0"/>
        <v>61.166666666666664</v>
      </c>
    </row>
    <row r="186" spans="1:12" ht="15.75" customHeight="1" x14ac:dyDescent="0.2">
      <c r="A186" s="129">
        <v>183</v>
      </c>
      <c r="B186" s="130" t="s">
        <v>21</v>
      </c>
      <c r="C186" s="131">
        <v>2023</v>
      </c>
      <c r="D186" s="132">
        <v>45190</v>
      </c>
      <c r="E186" s="129">
        <v>2.84</v>
      </c>
      <c r="F186" s="129">
        <v>15</v>
      </c>
      <c r="G186" s="48">
        <v>1300</v>
      </c>
      <c r="H186" s="131">
        <v>210</v>
      </c>
      <c r="I186" s="48">
        <v>3100</v>
      </c>
      <c r="J186" s="131">
        <v>150</v>
      </c>
      <c r="K186" s="48">
        <v>1900</v>
      </c>
      <c r="L186" s="134">
        <f t="shared" si="0"/>
        <v>47.333333333333336</v>
      </c>
    </row>
    <row r="187" spans="1:12" ht="15.75" customHeight="1" x14ac:dyDescent="0.2">
      <c r="A187" s="129">
        <v>184</v>
      </c>
      <c r="B187" s="130" t="s">
        <v>21</v>
      </c>
      <c r="C187" s="131">
        <v>2023</v>
      </c>
      <c r="D187" s="132">
        <v>45190</v>
      </c>
      <c r="E187" s="129">
        <v>3.59</v>
      </c>
      <c r="F187" s="129">
        <v>15</v>
      </c>
      <c r="G187" s="131">
        <v>500</v>
      </c>
      <c r="H187" s="131">
        <v>60</v>
      </c>
      <c r="I187" s="48">
        <v>1800</v>
      </c>
      <c r="J187" s="131">
        <v>90</v>
      </c>
      <c r="K187" s="48">
        <v>1100</v>
      </c>
      <c r="L187" s="134">
        <f t="shared" si="0"/>
        <v>59.833333333333336</v>
      </c>
    </row>
    <row r="188" spans="1:12" ht="15.75" customHeight="1" x14ac:dyDescent="0.2">
      <c r="A188" s="129">
        <v>185</v>
      </c>
      <c r="B188" s="130" t="s">
        <v>21</v>
      </c>
      <c r="C188" s="131">
        <v>2023</v>
      </c>
      <c r="D188" s="132">
        <v>45190</v>
      </c>
      <c r="E188" s="129">
        <v>3.15</v>
      </c>
      <c r="F188" s="129">
        <v>15</v>
      </c>
      <c r="G188" s="131">
        <v>700</v>
      </c>
      <c r="H188" s="131">
        <v>100</v>
      </c>
      <c r="I188" s="48">
        <v>1200</v>
      </c>
      <c r="J188" s="131">
        <v>50</v>
      </c>
      <c r="K188" s="131">
        <v>980</v>
      </c>
      <c r="L188" s="134">
        <f t="shared" si="0"/>
        <v>52.5</v>
      </c>
    </row>
    <row r="189" spans="1:12" ht="15.75" customHeight="1" x14ac:dyDescent="0.2">
      <c r="A189" s="129">
        <v>186</v>
      </c>
      <c r="B189" s="130" t="s">
        <v>21</v>
      </c>
      <c r="C189" s="131">
        <v>2023</v>
      </c>
      <c r="D189" s="132">
        <v>45191</v>
      </c>
      <c r="E189" s="129">
        <v>3.52</v>
      </c>
      <c r="F189" s="129">
        <v>15</v>
      </c>
      <c r="G189" s="131">
        <v>20</v>
      </c>
      <c r="H189" s="131">
        <v>14</v>
      </c>
      <c r="I189" s="131">
        <v>150</v>
      </c>
      <c r="J189" s="131">
        <v>10</v>
      </c>
      <c r="K189" s="131">
        <v>200</v>
      </c>
      <c r="L189" s="134">
        <f t="shared" si="0"/>
        <v>58.666666666666664</v>
      </c>
    </row>
    <row r="190" spans="1:12" ht="15.75" customHeight="1" x14ac:dyDescent="0.2">
      <c r="A190" s="129">
        <v>187</v>
      </c>
      <c r="B190" s="130" t="s">
        <v>21</v>
      </c>
      <c r="C190" s="131">
        <v>2023</v>
      </c>
      <c r="D190" s="132">
        <v>45191</v>
      </c>
      <c r="E190" s="129">
        <v>2.98</v>
      </c>
      <c r="F190" s="129">
        <v>15</v>
      </c>
      <c r="G190" s="131">
        <v>0</v>
      </c>
      <c r="H190" s="131">
        <v>0</v>
      </c>
      <c r="I190" s="131">
        <v>0</v>
      </c>
      <c r="J190" s="131">
        <v>0</v>
      </c>
      <c r="K190" s="131">
        <v>0</v>
      </c>
      <c r="L190" s="134">
        <f t="shared" si="0"/>
        <v>49.666666666666664</v>
      </c>
    </row>
    <row r="191" spans="1:12" ht="15.75" customHeight="1" x14ac:dyDescent="0.2">
      <c r="A191" s="129">
        <v>188</v>
      </c>
      <c r="B191" s="130" t="s">
        <v>21</v>
      </c>
      <c r="C191" s="131">
        <v>2023</v>
      </c>
      <c r="D191" s="132">
        <v>45194</v>
      </c>
      <c r="E191" s="129">
        <v>3.5</v>
      </c>
      <c r="F191" s="129">
        <v>15</v>
      </c>
      <c r="G191" s="48">
        <v>1800</v>
      </c>
      <c r="H191" s="131">
        <v>240</v>
      </c>
      <c r="I191" s="48">
        <v>2900</v>
      </c>
      <c r="J191" s="131">
        <v>240</v>
      </c>
      <c r="K191" s="48">
        <v>2200</v>
      </c>
      <c r="L191" s="134">
        <f t="shared" si="0"/>
        <v>58.333333333333336</v>
      </c>
    </row>
    <row r="192" spans="1:12" ht="15.75" customHeight="1" x14ac:dyDescent="0.2">
      <c r="A192" s="129">
        <v>189</v>
      </c>
      <c r="B192" s="130" t="s">
        <v>21</v>
      </c>
      <c r="C192" s="131">
        <v>2023</v>
      </c>
      <c r="D192" s="132">
        <v>45194</v>
      </c>
      <c r="E192" s="129">
        <v>3.34</v>
      </c>
      <c r="F192" s="129">
        <v>15</v>
      </c>
      <c r="G192" s="131">
        <v>680</v>
      </c>
      <c r="H192" s="131">
        <v>90</v>
      </c>
      <c r="I192" s="48">
        <v>1800</v>
      </c>
      <c r="J192" s="131">
        <v>80</v>
      </c>
      <c r="K192" s="131">
        <v>980</v>
      </c>
      <c r="L192" s="134">
        <f t="shared" si="0"/>
        <v>55.666666666666664</v>
      </c>
    </row>
    <row r="193" spans="1:12" ht="15.75" customHeight="1" x14ac:dyDescent="0.2">
      <c r="A193" s="129">
        <v>190</v>
      </c>
      <c r="B193" s="130" t="s">
        <v>22</v>
      </c>
      <c r="C193" s="131">
        <v>2023</v>
      </c>
      <c r="D193" s="132">
        <v>45227</v>
      </c>
      <c r="E193" s="129">
        <v>1.87</v>
      </c>
      <c r="F193" s="129">
        <v>15</v>
      </c>
      <c r="G193" s="48">
        <v>2800</v>
      </c>
      <c r="H193" s="131">
        <v>220</v>
      </c>
      <c r="I193" s="48">
        <v>2100</v>
      </c>
      <c r="J193" s="131">
        <v>180</v>
      </c>
      <c r="K193" s="48">
        <v>1900</v>
      </c>
      <c r="L193" s="134">
        <f t="shared" si="0"/>
        <v>31.166666666666668</v>
      </c>
    </row>
    <row r="194" spans="1:12" ht="15.75" customHeight="1" x14ac:dyDescent="0.2">
      <c r="A194" s="129">
        <v>191</v>
      </c>
      <c r="B194" s="130" t="s">
        <v>23</v>
      </c>
      <c r="C194" s="131">
        <v>2023</v>
      </c>
      <c r="D194" s="132">
        <v>45254</v>
      </c>
      <c r="E194" s="129">
        <v>2.5099999999999998</v>
      </c>
      <c r="F194" s="129">
        <v>15</v>
      </c>
      <c r="G194" s="48">
        <v>3300</v>
      </c>
      <c r="H194" s="131">
        <v>320</v>
      </c>
      <c r="I194" s="48">
        <v>3400</v>
      </c>
      <c r="J194" s="131">
        <v>280</v>
      </c>
      <c r="K194" s="48">
        <v>2100</v>
      </c>
      <c r="L194" s="134">
        <f t="shared" si="0"/>
        <v>41.833333333333336</v>
      </c>
    </row>
    <row r="195" spans="1:12" ht="15.75" customHeight="1" x14ac:dyDescent="0.2">
      <c r="A195" s="129">
        <v>192</v>
      </c>
      <c r="B195" s="130" t="s">
        <v>23</v>
      </c>
      <c r="C195" s="131">
        <v>2023</v>
      </c>
      <c r="D195" s="132">
        <v>45254</v>
      </c>
      <c r="E195" s="129">
        <v>2.64</v>
      </c>
      <c r="F195" s="129">
        <v>15</v>
      </c>
      <c r="G195" s="48">
        <v>2900</v>
      </c>
      <c r="H195" s="131">
        <v>240</v>
      </c>
      <c r="I195" s="48">
        <v>3200</v>
      </c>
      <c r="J195" s="131">
        <v>300</v>
      </c>
      <c r="K195" s="48">
        <v>1600</v>
      </c>
      <c r="L195" s="134">
        <f t="shared" si="0"/>
        <v>44</v>
      </c>
    </row>
    <row r="196" spans="1:12" ht="15.75" customHeight="1" x14ac:dyDescent="0.2">
      <c r="A196" s="129">
        <v>193</v>
      </c>
      <c r="B196" s="130" t="s">
        <v>23</v>
      </c>
      <c r="C196" s="131">
        <v>2023</v>
      </c>
      <c r="D196" s="132">
        <v>45258</v>
      </c>
      <c r="E196" s="129">
        <v>2.82</v>
      </c>
      <c r="F196" s="129">
        <v>15</v>
      </c>
      <c r="G196" s="48">
        <v>1800</v>
      </c>
      <c r="H196" s="131">
        <v>300</v>
      </c>
      <c r="I196" s="48">
        <v>2900</v>
      </c>
      <c r="J196" s="131">
        <v>220</v>
      </c>
      <c r="K196" s="48">
        <v>2100</v>
      </c>
      <c r="L196" s="134">
        <f t="shared" si="0"/>
        <v>47</v>
      </c>
    </row>
    <row r="197" spans="1:12" ht="15.75" customHeight="1" x14ac:dyDescent="0.2">
      <c r="A197" s="129">
        <v>194</v>
      </c>
      <c r="B197" s="130" t="s">
        <v>23</v>
      </c>
      <c r="C197" s="131">
        <v>2023</v>
      </c>
      <c r="D197" s="132">
        <v>45258</v>
      </c>
      <c r="E197" s="129">
        <v>2.75</v>
      </c>
      <c r="F197" s="129">
        <v>15</v>
      </c>
      <c r="G197" s="48">
        <v>2800</v>
      </c>
      <c r="H197" s="131">
        <v>210</v>
      </c>
      <c r="I197" s="48">
        <v>2500</v>
      </c>
      <c r="J197" s="131">
        <v>240</v>
      </c>
      <c r="K197" s="48">
        <v>1200</v>
      </c>
      <c r="L197" s="134">
        <f t="shared" si="0"/>
        <v>45.833333333333336</v>
      </c>
    </row>
    <row r="198" spans="1:12" ht="15.75" customHeight="1" x14ac:dyDescent="0.2">
      <c r="A198" s="129">
        <v>195</v>
      </c>
      <c r="B198" s="130" t="s">
        <v>23</v>
      </c>
      <c r="C198" s="131">
        <v>2023</v>
      </c>
      <c r="D198" s="132">
        <v>45259</v>
      </c>
      <c r="E198" s="129">
        <v>2.9</v>
      </c>
      <c r="F198" s="129">
        <v>15</v>
      </c>
      <c r="G198" s="48">
        <v>1000</v>
      </c>
      <c r="H198" s="131">
        <v>140</v>
      </c>
      <c r="I198" s="48">
        <v>1800</v>
      </c>
      <c r="J198" s="131">
        <v>120</v>
      </c>
      <c r="K198" s="48">
        <v>1600</v>
      </c>
      <c r="L198" s="134">
        <f t="shared" si="0"/>
        <v>48.333333333333336</v>
      </c>
    </row>
    <row r="199" spans="1:12" ht="15.75" customHeight="1" x14ac:dyDescent="0.2">
      <c r="A199" s="129">
        <v>196</v>
      </c>
      <c r="B199" s="130" t="s">
        <v>23</v>
      </c>
      <c r="C199" s="131">
        <v>2023</v>
      </c>
      <c r="D199" s="132">
        <v>45259</v>
      </c>
      <c r="E199" s="129">
        <v>2.98</v>
      </c>
      <c r="F199" s="129">
        <v>15</v>
      </c>
      <c r="G199" s="48">
        <v>2500</v>
      </c>
      <c r="H199" s="131">
        <v>260</v>
      </c>
      <c r="I199" s="48">
        <v>2200</v>
      </c>
      <c r="J199" s="131">
        <v>80</v>
      </c>
      <c r="K199" s="131">
        <v>980</v>
      </c>
      <c r="L199" s="134">
        <f t="shared" si="0"/>
        <v>49.666666666666664</v>
      </c>
    </row>
    <row r="200" spans="1:12" ht="15.75" customHeight="1" x14ac:dyDescent="0.2">
      <c r="A200" s="129">
        <v>197</v>
      </c>
      <c r="B200" s="130" t="s">
        <v>23</v>
      </c>
      <c r="C200" s="131">
        <v>2023</v>
      </c>
      <c r="D200" s="132">
        <v>45260</v>
      </c>
      <c r="E200" s="129">
        <v>2.99</v>
      </c>
      <c r="F200" s="129">
        <v>15</v>
      </c>
      <c r="G200" s="131">
        <v>950</v>
      </c>
      <c r="H200" s="131">
        <v>80</v>
      </c>
      <c r="I200" s="48">
        <v>1400</v>
      </c>
      <c r="J200" s="131">
        <v>50</v>
      </c>
      <c r="K200" s="48">
        <v>1400</v>
      </c>
      <c r="L200" s="134">
        <f t="shared" si="0"/>
        <v>49.833333333333336</v>
      </c>
    </row>
    <row r="201" spans="1:12" ht="15.75" customHeight="1" x14ac:dyDescent="0.2">
      <c r="A201" s="129">
        <v>198</v>
      </c>
      <c r="B201" s="130" t="s">
        <v>23</v>
      </c>
      <c r="C201" s="131">
        <v>2023</v>
      </c>
      <c r="D201" s="132">
        <v>45260</v>
      </c>
      <c r="E201" s="129">
        <v>3.44</v>
      </c>
      <c r="F201" s="129">
        <v>15</v>
      </c>
      <c r="G201" s="131">
        <v>360</v>
      </c>
      <c r="H201" s="131">
        <v>50</v>
      </c>
      <c r="I201" s="131">
        <v>800</v>
      </c>
      <c r="J201" s="131">
        <v>75</v>
      </c>
      <c r="K201" s="131">
        <v>400</v>
      </c>
      <c r="L201" s="134">
        <f t="shared" si="0"/>
        <v>57.333333333333336</v>
      </c>
    </row>
    <row r="202" spans="1:12" ht="15.75" customHeight="1" x14ac:dyDescent="0.2">
      <c r="A202" s="129">
        <v>199</v>
      </c>
      <c r="B202" s="130" t="s">
        <v>24</v>
      </c>
      <c r="C202" s="131">
        <v>2023</v>
      </c>
      <c r="D202" s="132">
        <v>45261</v>
      </c>
      <c r="E202" s="129">
        <v>3.27</v>
      </c>
      <c r="F202" s="129">
        <v>15</v>
      </c>
      <c r="G202" s="131">
        <v>0</v>
      </c>
      <c r="H202" s="131">
        <v>0</v>
      </c>
      <c r="I202" s="131">
        <v>0</v>
      </c>
      <c r="J202" s="131">
        <v>0</v>
      </c>
      <c r="K202" s="131">
        <v>0</v>
      </c>
      <c r="L202" s="134">
        <f t="shared" si="0"/>
        <v>54.5</v>
      </c>
    </row>
    <row r="203" spans="1:12" ht="15.75" customHeight="1" x14ac:dyDescent="0.2">
      <c r="A203" s="129">
        <v>200</v>
      </c>
      <c r="B203" s="130" t="s">
        <v>24</v>
      </c>
      <c r="C203" s="131">
        <v>2023</v>
      </c>
      <c r="D203" s="132">
        <v>45272</v>
      </c>
      <c r="E203" s="129">
        <v>2.99</v>
      </c>
      <c r="F203" s="129">
        <v>15</v>
      </c>
      <c r="G203" s="48">
        <v>3400</v>
      </c>
      <c r="H203" s="131">
        <v>420</v>
      </c>
      <c r="I203" s="48">
        <v>3600</v>
      </c>
      <c r="J203" s="131">
        <v>340</v>
      </c>
      <c r="K203" s="48">
        <v>2100</v>
      </c>
      <c r="L203" s="134">
        <f t="shared" si="0"/>
        <v>49.833333333333336</v>
      </c>
    </row>
    <row r="204" spans="1:12" ht="15.75" customHeight="1" x14ac:dyDescent="0.2">
      <c r="A204" s="129">
        <v>201</v>
      </c>
      <c r="B204" s="130" t="s">
        <v>24</v>
      </c>
      <c r="C204" s="131">
        <v>2023</v>
      </c>
      <c r="D204" s="132">
        <v>45273</v>
      </c>
      <c r="E204" s="129">
        <v>2.99</v>
      </c>
      <c r="F204" s="129">
        <v>15</v>
      </c>
      <c r="G204" s="48">
        <v>2700</v>
      </c>
      <c r="H204" s="131">
        <v>290</v>
      </c>
      <c r="I204" s="48">
        <v>3200</v>
      </c>
      <c r="J204" s="131">
        <v>280</v>
      </c>
      <c r="K204" s="48">
        <v>1900</v>
      </c>
      <c r="L204" s="134">
        <f t="shared" si="0"/>
        <v>49.833333333333336</v>
      </c>
    </row>
    <row r="205" spans="1:12" ht="15.75" customHeight="1" x14ac:dyDescent="0.2">
      <c r="A205" s="129">
        <v>202</v>
      </c>
      <c r="B205" s="130" t="s">
        <v>24</v>
      </c>
      <c r="C205" s="131">
        <v>2023</v>
      </c>
      <c r="D205" s="132">
        <v>45276</v>
      </c>
      <c r="E205" s="129">
        <v>2.99</v>
      </c>
      <c r="F205" s="129">
        <v>15</v>
      </c>
      <c r="G205" s="48">
        <v>3200</v>
      </c>
      <c r="H205" s="131">
        <v>440</v>
      </c>
      <c r="I205" s="48">
        <v>2700</v>
      </c>
      <c r="J205" s="131">
        <v>190</v>
      </c>
      <c r="K205" s="48">
        <v>2400</v>
      </c>
      <c r="L205" s="134">
        <f t="shared" si="0"/>
        <v>49.833333333333336</v>
      </c>
    </row>
    <row r="206" spans="1:12" ht="15.75" customHeight="1" x14ac:dyDescent="0.2">
      <c r="A206" s="129">
        <v>203</v>
      </c>
      <c r="B206" s="130" t="s">
        <v>24</v>
      </c>
      <c r="C206" s="131">
        <v>2023</v>
      </c>
      <c r="D206" s="132">
        <v>45280</v>
      </c>
      <c r="E206" s="129">
        <v>3.85</v>
      </c>
      <c r="F206" s="129">
        <v>15</v>
      </c>
      <c r="G206" s="48">
        <v>2800</v>
      </c>
      <c r="H206" s="131">
        <v>320</v>
      </c>
      <c r="I206" s="48">
        <v>2800</v>
      </c>
      <c r="J206" s="131">
        <v>240</v>
      </c>
      <c r="K206" s="48">
        <v>1200</v>
      </c>
      <c r="L206" s="134">
        <f t="shared" si="0"/>
        <v>64.166666666666671</v>
      </c>
    </row>
    <row r="207" spans="1:12" ht="15.75" customHeight="1" x14ac:dyDescent="0.2">
      <c r="A207" s="129">
        <v>204</v>
      </c>
      <c r="B207" s="130" t="s">
        <v>24</v>
      </c>
      <c r="C207" s="131">
        <v>2023</v>
      </c>
      <c r="D207" s="132">
        <v>45280</v>
      </c>
      <c r="E207" s="129">
        <v>3.36</v>
      </c>
      <c r="F207" s="129">
        <v>15</v>
      </c>
      <c r="G207" s="48">
        <v>1600</v>
      </c>
      <c r="H207" s="131">
        <v>180</v>
      </c>
      <c r="I207" s="48">
        <v>2100</v>
      </c>
      <c r="J207" s="131">
        <v>80</v>
      </c>
      <c r="K207" s="48">
        <v>1600</v>
      </c>
      <c r="L207" s="134">
        <f t="shared" si="0"/>
        <v>56</v>
      </c>
    </row>
    <row r="208" spans="1:12" ht="15.75" customHeight="1" x14ac:dyDescent="0.2">
      <c r="A208" s="129">
        <v>205</v>
      </c>
      <c r="B208" s="130" t="s">
        <v>24</v>
      </c>
      <c r="C208" s="131">
        <v>2023</v>
      </c>
      <c r="D208" s="132">
        <v>45281</v>
      </c>
      <c r="E208" s="129">
        <v>3.18</v>
      </c>
      <c r="F208" s="129">
        <v>15</v>
      </c>
      <c r="G208" s="48">
        <v>2900</v>
      </c>
      <c r="H208" s="131">
        <v>300</v>
      </c>
      <c r="I208" s="48">
        <v>3300</v>
      </c>
      <c r="J208" s="131">
        <v>100</v>
      </c>
      <c r="K208" s="48">
        <v>1500</v>
      </c>
      <c r="L208" s="134">
        <f t="shared" si="0"/>
        <v>53</v>
      </c>
    </row>
    <row r="209" spans="1:12" ht="15.75" customHeight="1" x14ac:dyDescent="0.2">
      <c r="A209" s="129">
        <v>206</v>
      </c>
      <c r="B209" s="130" t="s">
        <v>24</v>
      </c>
      <c r="C209" s="131">
        <v>2023</v>
      </c>
      <c r="D209" s="132">
        <v>45281</v>
      </c>
      <c r="E209" s="129">
        <v>2.86</v>
      </c>
      <c r="F209" s="129">
        <v>15</v>
      </c>
      <c r="G209" s="48">
        <v>2000</v>
      </c>
      <c r="H209" s="131">
        <v>290</v>
      </c>
      <c r="I209" s="48">
        <v>4200</v>
      </c>
      <c r="J209" s="131">
        <v>140</v>
      </c>
      <c r="K209" s="48">
        <v>1800</v>
      </c>
      <c r="L209" s="134">
        <f t="shared" si="0"/>
        <v>47.666666666666664</v>
      </c>
    </row>
    <row r="210" spans="1:12" ht="15.75" customHeight="1" x14ac:dyDescent="0.2">
      <c r="A210" s="129">
        <v>207</v>
      </c>
      <c r="B210" s="130" t="s">
        <v>24</v>
      </c>
      <c r="C210" s="131">
        <v>2023</v>
      </c>
      <c r="D210" s="132">
        <v>45282</v>
      </c>
      <c r="E210" s="129">
        <v>3.52</v>
      </c>
      <c r="F210" s="129">
        <v>15</v>
      </c>
      <c r="G210" s="48">
        <v>2500</v>
      </c>
      <c r="H210" s="131">
        <v>340</v>
      </c>
      <c r="I210" s="48">
        <v>1900</v>
      </c>
      <c r="J210" s="131">
        <v>80</v>
      </c>
      <c r="K210" s="131">
        <v>980</v>
      </c>
      <c r="L210" s="134">
        <f t="shared" si="0"/>
        <v>58.666666666666664</v>
      </c>
    </row>
    <row r="211" spans="1:12" ht="15.75" customHeight="1" x14ac:dyDescent="0.2">
      <c r="A211" s="129">
        <v>208</v>
      </c>
      <c r="B211" s="130" t="s">
        <v>24</v>
      </c>
      <c r="C211" s="131">
        <v>2023</v>
      </c>
      <c r="D211" s="132">
        <v>45282</v>
      </c>
      <c r="E211" s="129">
        <v>3.88</v>
      </c>
      <c r="F211" s="129">
        <v>15</v>
      </c>
      <c r="G211" s="48">
        <v>1400</v>
      </c>
      <c r="H211" s="131">
        <v>210</v>
      </c>
      <c r="I211" s="48">
        <v>2700</v>
      </c>
      <c r="J211" s="131">
        <v>180</v>
      </c>
      <c r="K211" s="48">
        <v>2000</v>
      </c>
      <c r="L211" s="134">
        <f t="shared" si="0"/>
        <v>64.666666666666671</v>
      </c>
    </row>
    <row r="212" spans="1:12" ht="15.75" customHeight="1" x14ac:dyDescent="0.2">
      <c r="A212" s="129">
        <v>209</v>
      </c>
      <c r="B212" s="130" t="s">
        <v>24</v>
      </c>
      <c r="C212" s="131">
        <v>2023</v>
      </c>
      <c r="D212" s="132">
        <v>45283</v>
      </c>
      <c r="E212" s="129">
        <v>3.95</v>
      </c>
      <c r="F212" s="129">
        <v>15</v>
      </c>
      <c r="G212" s="131">
        <v>800</v>
      </c>
      <c r="H212" s="131">
        <v>100</v>
      </c>
      <c r="I212" s="48">
        <v>1500</v>
      </c>
      <c r="J212" s="131">
        <v>60</v>
      </c>
      <c r="K212" s="131">
        <v>940</v>
      </c>
      <c r="L212" s="134">
        <f t="shared" si="0"/>
        <v>65.833333333333329</v>
      </c>
    </row>
    <row r="213" spans="1:12" ht="15.75" customHeight="1" x14ac:dyDescent="0.2">
      <c r="A213" s="129">
        <v>210</v>
      </c>
      <c r="B213" s="130" t="s">
        <v>24</v>
      </c>
      <c r="C213" s="131">
        <v>2023</v>
      </c>
      <c r="D213" s="132">
        <v>45283</v>
      </c>
      <c r="E213" s="129">
        <v>3.48</v>
      </c>
      <c r="F213" s="129">
        <v>15</v>
      </c>
      <c r="G213" s="48">
        <v>1500</v>
      </c>
      <c r="H213" s="131">
        <v>240</v>
      </c>
      <c r="I213" s="48">
        <v>2100</v>
      </c>
      <c r="J213" s="131">
        <v>120</v>
      </c>
      <c r="K213" s="48">
        <v>1600</v>
      </c>
      <c r="L213" s="134">
        <f t="shared" si="0"/>
        <v>58</v>
      </c>
    </row>
    <row r="214" spans="1:12" ht="15.75" customHeight="1" x14ac:dyDescent="0.2">
      <c r="A214" s="129">
        <v>211</v>
      </c>
      <c r="B214" s="130" t="s">
        <v>24</v>
      </c>
      <c r="C214" s="131">
        <v>2023</v>
      </c>
      <c r="D214" s="132">
        <v>45286</v>
      </c>
      <c r="E214" s="129">
        <v>4.24</v>
      </c>
      <c r="F214" s="129">
        <v>15</v>
      </c>
      <c r="G214" s="48">
        <v>2100</v>
      </c>
      <c r="H214" s="131">
        <v>320</v>
      </c>
      <c r="I214" s="48">
        <v>2900</v>
      </c>
      <c r="J214" s="131">
        <v>200</v>
      </c>
      <c r="K214" s="48">
        <v>2500</v>
      </c>
      <c r="L214" s="134">
        <f t="shared" si="0"/>
        <v>70.666666666666671</v>
      </c>
    </row>
    <row r="215" spans="1:12" ht="15.75" customHeight="1" x14ac:dyDescent="0.2">
      <c r="A215" s="129">
        <v>212</v>
      </c>
      <c r="B215" s="130" t="s">
        <v>24</v>
      </c>
      <c r="C215" s="131">
        <v>2023</v>
      </c>
      <c r="D215" s="132">
        <v>45286</v>
      </c>
      <c r="E215" s="129">
        <v>3.58</v>
      </c>
      <c r="F215" s="129">
        <v>15</v>
      </c>
      <c r="G215" s="48">
        <v>1400</v>
      </c>
      <c r="H215" s="131">
        <v>120</v>
      </c>
      <c r="I215" s="48">
        <v>2400</v>
      </c>
      <c r="J215" s="131">
        <v>100</v>
      </c>
      <c r="K215" s="48">
        <v>1200</v>
      </c>
      <c r="L215" s="134">
        <f t="shared" si="0"/>
        <v>59.666666666666664</v>
      </c>
    </row>
    <row r="216" spans="1:12" ht="15.75" customHeight="1" x14ac:dyDescent="0.2">
      <c r="A216" s="129">
        <v>213</v>
      </c>
      <c r="B216" s="130" t="s">
        <v>24</v>
      </c>
      <c r="C216" s="131">
        <v>2023</v>
      </c>
      <c r="D216" s="132">
        <v>45286</v>
      </c>
      <c r="E216" s="129">
        <v>3.96</v>
      </c>
      <c r="F216" s="129">
        <v>15</v>
      </c>
      <c r="G216" s="131">
        <v>980</v>
      </c>
      <c r="H216" s="131">
        <v>50</v>
      </c>
      <c r="I216" s="48">
        <v>1500</v>
      </c>
      <c r="J216" s="131">
        <v>60</v>
      </c>
      <c r="K216" s="131">
        <v>800</v>
      </c>
      <c r="L216" s="134">
        <f t="shared" si="0"/>
        <v>66</v>
      </c>
    </row>
    <row r="217" spans="1:12" ht="15.75" customHeight="1" x14ac:dyDescent="0.2">
      <c r="A217" s="129">
        <v>214</v>
      </c>
      <c r="B217" s="130" t="s">
        <v>24</v>
      </c>
      <c r="C217" s="131">
        <v>2023</v>
      </c>
      <c r="D217" s="132">
        <v>45287</v>
      </c>
      <c r="E217" s="129">
        <v>3.45</v>
      </c>
      <c r="F217" s="129">
        <v>15</v>
      </c>
      <c r="G217" s="48">
        <v>1800</v>
      </c>
      <c r="H217" s="131">
        <v>100</v>
      </c>
      <c r="I217" s="48">
        <v>3200</v>
      </c>
      <c r="J217" s="131">
        <v>180</v>
      </c>
      <c r="K217" s="48">
        <v>1600</v>
      </c>
      <c r="L217" s="134">
        <f t="shared" si="0"/>
        <v>57.5</v>
      </c>
    </row>
    <row r="218" spans="1:12" ht="15.75" customHeight="1" x14ac:dyDescent="0.2">
      <c r="A218" s="129">
        <v>215</v>
      </c>
      <c r="B218" s="130" t="s">
        <v>24</v>
      </c>
      <c r="C218" s="131">
        <v>2023</v>
      </c>
      <c r="D218" s="132">
        <v>45287</v>
      </c>
      <c r="E218" s="129">
        <v>3.96</v>
      </c>
      <c r="F218" s="129">
        <v>15</v>
      </c>
      <c r="G218" s="131">
        <v>500</v>
      </c>
      <c r="H218" s="131">
        <v>40</v>
      </c>
      <c r="I218" s="48">
        <v>1000</v>
      </c>
      <c r="J218" s="131">
        <v>40</v>
      </c>
      <c r="K218" s="131">
        <v>750</v>
      </c>
      <c r="L218" s="134">
        <f t="shared" si="0"/>
        <v>66</v>
      </c>
    </row>
    <row r="219" spans="1:12" ht="15.75" customHeight="1" x14ac:dyDescent="0.2">
      <c r="A219" s="129">
        <v>216</v>
      </c>
      <c r="B219" s="130" t="s">
        <v>24</v>
      </c>
      <c r="C219" s="131">
        <v>2023</v>
      </c>
      <c r="D219" s="132">
        <v>45287</v>
      </c>
      <c r="E219" s="129">
        <v>3.38</v>
      </c>
      <c r="F219" s="129">
        <v>15</v>
      </c>
      <c r="G219" s="48">
        <v>1200</v>
      </c>
      <c r="H219" s="131">
        <v>90</v>
      </c>
      <c r="I219" s="48">
        <v>1200</v>
      </c>
      <c r="J219" s="131">
        <v>60</v>
      </c>
      <c r="K219" s="48">
        <v>1000</v>
      </c>
      <c r="L219" s="134">
        <f t="shared" si="0"/>
        <v>56.333333333333336</v>
      </c>
    </row>
    <row r="220" spans="1:12" ht="15.75" customHeight="1" x14ac:dyDescent="0.2">
      <c r="A220" s="129">
        <v>217</v>
      </c>
      <c r="B220" s="130" t="s">
        <v>24</v>
      </c>
      <c r="C220" s="131">
        <v>2023</v>
      </c>
      <c r="D220" s="132">
        <v>45288</v>
      </c>
      <c r="E220" s="129">
        <v>4.0199999999999996</v>
      </c>
      <c r="F220" s="129">
        <v>15</v>
      </c>
      <c r="G220" s="131">
        <v>180</v>
      </c>
      <c r="H220" s="131">
        <v>24</v>
      </c>
      <c r="I220" s="131">
        <v>360</v>
      </c>
      <c r="J220" s="131">
        <v>40</v>
      </c>
      <c r="K220" s="131">
        <v>400</v>
      </c>
      <c r="L220" s="134">
        <f t="shared" si="0"/>
        <v>66.999999999999986</v>
      </c>
    </row>
    <row r="221" spans="1:12" ht="15.75" customHeight="1" x14ac:dyDescent="0.2">
      <c r="A221" s="129">
        <v>218</v>
      </c>
      <c r="B221" s="130" t="s">
        <v>24</v>
      </c>
      <c r="C221" s="131">
        <v>2023</v>
      </c>
      <c r="D221" s="132">
        <v>45289</v>
      </c>
      <c r="E221" s="129">
        <v>3.49</v>
      </c>
      <c r="F221" s="129">
        <v>15</v>
      </c>
      <c r="G221" s="131">
        <v>0</v>
      </c>
      <c r="H221" s="131">
        <v>0</v>
      </c>
      <c r="I221" s="131">
        <v>0</v>
      </c>
      <c r="J221" s="131">
        <v>0</v>
      </c>
      <c r="K221" s="131">
        <v>0</v>
      </c>
      <c r="L221" s="134">
        <f t="shared" si="0"/>
        <v>58.166666666666664</v>
      </c>
    </row>
    <row r="222" spans="1:12" ht="15.75" customHeight="1" x14ac:dyDescent="0.2">
      <c r="A222" s="129">
        <v>219</v>
      </c>
      <c r="B222" s="130" t="s">
        <v>24</v>
      </c>
      <c r="C222" s="131">
        <v>2023</v>
      </c>
      <c r="D222" s="132">
        <v>45289</v>
      </c>
      <c r="E222" s="129">
        <v>3.29</v>
      </c>
      <c r="F222" s="129">
        <v>15</v>
      </c>
      <c r="G222" s="131">
        <v>0</v>
      </c>
      <c r="H222" s="131">
        <v>0</v>
      </c>
      <c r="I222" s="131">
        <v>0</v>
      </c>
      <c r="J222" s="131">
        <v>0</v>
      </c>
      <c r="K222" s="131">
        <v>0</v>
      </c>
      <c r="L222" s="134">
        <f t="shared" si="0"/>
        <v>54.833333333333336</v>
      </c>
    </row>
    <row r="223" spans="1:12" ht="15.75" customHeight="1" x14ac:dyDescent="0.2">
      <c r="A223" s="129">
        <v>220</v>
      </c>
      <c r="B223" s="130" t="s">
        <v>25</v>
      </c>
      <c r="C223" s="131">
        <v>2024</v>
      </c>
      <c r="D223" s="132">
        <v>45299</v>
      </c>
      <c r="E223" s="129">
        <v>3.15</v>
      </c>
      <c r="F223" s="129">
        <v>15</v>
      </c>
      <c r="G223" s="48">
        <v>1600</v>
      </c>
      <c r="H223" s="131">
        <v>360</v>
      </c>
      <c r="I223" s="48">
        <v>2800</v>
      </c>
      <c r="J223" s="131">
        <v>280</v>
      </c>
      <c r="K223" s="48">
        <v>1500</v>
      </c>
      <c r="L223" s="134">
        <f t="shared" si="0"/>
        <v>52.5</v>
      </c>
    </row>
    <row r="224" spans="1:12" ht="15.75" customHeight="1" x14ac:dyDescent="0.2">
      <c r="A224" s="129">
        <v>221</v>
      </c>
      <c r="B224" s="130" t="s">
        <v>25</v>
      </c>
      <c r="C224" s="131">
        <v>2024</v>
      </c>
      <c r="D224" s="132">
        <v>45299</v>
      </c>
      <c r="E224" s="129">
        <v>3.61</v>
      </c>
      <c r="F224" s="129">
        <v>15</v>
      </c>
      <c r="G224" s="48">
        <v>2200</v>
      </c>
      <c r="H224" s="131">
        <v>440</v>
      </c>
      <c r="I224" s="48">
        <v>3800</v>
      </c>
      <c r="J224" s="131">
        <v>240</v>
      </c>
      <c r="K224" s="48">
        <v>2200</v>
      </c>
      <c r="L224" s="134">
        <f t="shared" si="0"/>
        <v>60.166666666666664</v>
      </c>
    </row>
    <row r="225" spans="1:12" ht="15.75" customHeight="1" x14ac:dyDescent="0.2">
      <c r="A225" s="129">
        <v>222</v>
      </c>
      <c r="B225" s="130" t="s">
        <v>25</v>
      </c>
      <c r="C225" s="131">
        <v>2024</v>
      </c>
      <c r="D225" s="132">
        <v>45303</v>
      </c>
      <c r="E225" s="129">
        <v>3.34</v>
      </c>
      <c r="F225" s="129">
        <v>15</v>
      </c>
      <c r="G225" s="48">
        <v>1000</v>
      </c>
      <c r="H225" s="131">
        <v>240</v>
      </c>
      <c r="I225" s="48">
        <v>2400</v>
      </c>
      <c r="J225" s="131">
        <v>140</v>
      </c>
      <c r="K225" s="48">
        <v>1600</v>
      </c>
      <c r="L225" s="134">
        <f t="shared" si="0"/>
        <v>55.666666666666664</v>
      </c>
    </row>
    <row r="226" spans="1:12" ht="15.75" customHeight="1" x14ac:dyDescent="0.2">
      <c r="A226" s="129">
        <v>223</v>
      </c>
      <c r="B226" s="130" t="s">
        <v>25</v>
      </c>
      <c r="C226" s="131">
        <v>2024</v>
      </c>
      <c r="D226" s="132">
        <v>45304</v>
      </c>
      <c r="E226" s="129">
        <v>3.56</v>
      </c>
      <c r="F226" s="129">
        <v>15</v>
      </c>
      <c r="G226" s="131">
        <v>980</v>
      </c>
      <c r="H226" s="131">
        <v>270</v>
      </c>
      <c r="I226" s="48">
        <v>1600</v>
      </c>
      <c r="J226" s="131">
        <v>100</v>
      </c>
      <c r="K226" s="131">
        <v>900</v>
      </c>
      <c r="L226" s="134">
        <f t="shared" si="0"/>
        <v>59.333333333333336</v>
      </c>
    </row>
    <row r="227" spans="1:12" ht="15.75" customHeight="1" x14ac:dyDescent="0.2">
      <c r="A227" s="129">
        <v>224</v>
      </c>
      <c r="B227" s="130" t="s">
        <v>25</v>
      </c>
      <c r="C227" s="131">
        <v>2024</v>
      </c>
      <c r="D227" s="132">
        <v>45304</v>
      </c>
      <c r="E227" s="129">
        <v>3.99</v>
      </c>
      <c r="F227" s="129">
        <v>15</v>
      </c>
      <c r="G227" s="131">
        <v>850</v>
      </c>
      <c r="H227" s="131">
        <v>150</v>
      </c>
      <c r="I227" s="48">
        <v>1900</v>
      </c>
      <c r="J227" s="131">
        <v>320</v>
      </c>
      <c r="K227" s="48">
        <v>2600</v>
      </c>
      <c r="L227" s="134">
        <f t="shared" si="0"/>
        <v>66.5</v>
      </c>
    </row>
    <row r="228" spans="1:12" ht="15.75" customHeight="1" x14ac:dyDescent="0.2">
      <c r="A228" s="129">
        <v>225</v>
      </c>
      <c r="B228" s="130" t="s">
        <v>25</v>
      </c>
      <c r="C228" s="131">
        <v>2024</v>
      </c>
      <c r="D228" s="132">
        <v>45308</v>
      </c>
      <c r="E228" s="129">
        <v>3.31</v>
      </c>
      <c r="F228" s="129">
        <v>15</v>
      </c>
      <c r="G228" s="48">
        <v>2100</v>
      </c>
      <c r="H228" s="131">
        <v>390</v>
      </c>
      <c r="I228" s="48">
        <v>2400</v>
      </c>
      <c r="J228" s="131">
        <v>400</v>
      </c>
      <c r="K228" s="48">
        <v>3200</v>
      </c>
      <c r="L228" s="134">
        <f t="shared" si="0"/>
        <v>55.166666666666664</v>
      </c>
    </row>
    <row r="229" spans="1:12" ht="15.75" customHeight="1" x14ac:dyDescent="0.2">
      <c r="A229" s="129">
        <v>226</v>
      </c>
      <c r="B229" s="130" t="s">
        <v>25</v>
      </c>
      <c r="C229" s="131">
        <v>2024</v>
      </c>
      <c r="D229" s="132">
        <v>45308</v>
      </c>
      <c r="E229" s="129">
        <v>3.5</v>
      </c>
      <c r="F229" s="129">
        <v>15</v>
      </c>
      <c r="G229" s="48">
        <v>1100</v>
      </c>
      <c r="H229" s="131">
        <v>270</v>
      </c>
      <c r="I229" s="48">
        <v>3200</v>
      </c>
      <c r="J229" s="131">
        <v>420</v>
      </c>
      <c r="K229" s="48">
        <v>2100</v>
      </c>
      <c r="L229" s="134">
        <f t="shared" si="0"/>
        <v>58.333333333333336</v>
      </c>
    </row>
    <row r="230" spans="1:12" ht="15.75" customHeight="1" x14ac:dyDescent="0.2">
      <c r="A230" s="129">
        <v>227</v>
      </c>
      <c r="B230" s="130" t="s">
        <v>25</v>
      </c>
      <c r="C230" s="131">
        <v>2024</v>
      </c>
      <c r="D230" s="132">
        <v>45310</v>
      </c>
      <c r="E230" s="129">
        <v>3.97</v>
      </c>
      <c r="F230" s="129">
        <v>15</v>
      </c>
      <c r="G230" s="131">
        <v>880</v>
      </c>
      <c r="H230" s="131">
        <v>160</v>
      </c>
      <c r="I230" s="48">
        <v>2000</v>
      </c>
      <c r="J230" s="131">
        <v>190</v>
      </c>
      <c r="K230" s="48">
        <v>1800</v>
      </c>
      <c r="L230" s="134">
        <f t="shared" si="0"/>
        <v>66.166666666666671</v>
      </c>
    </row>
    <row r="231" spans="1:12" ht="15.75" customHeight="1" x14ac:dyDescent="0.2">
      <c r="A231" s="129">
        <v>228</v>
      </c>
      <c r="B231" s="130" t="s">
        <v>25</v>
      </c>
      <c r="C231" s="131">
        <v>2024</v>
      </c>
      <c r="D231" s="132">
        <v>45310</v>
      </c>
      <c r="E231" s="129">
        <v>3.81</v>
      </c>
      <c r="F231" s="129">
        <v>15</v>
      </c>
      <c r="G231" s="48">
        <v>1200</v>
      </c>
      <c r="H231" s="131">
        <v>240</v>
      </c>
      <c r="I231" s="48">
        <v>1900</v>
      </c>
      <c r="J231" s="131">
        <v>280</v>
      </c>
      <c r="K231" s="48">
        <v>3000</v>
      </c>
      <c r="L231" s="134">
        <f t="shared" si="0"/>
        <v>63.5</v>
      </c>
    </row>
    <row r="232" spans="1:12" ht="15.75" customHeight="1" x14ac:dyDescent="0.2">
      <c r="A232" s="129">
        <v>229</v>
      </c>
      <c r="B232" s="130" t="s">
        <v>25</v>
      </c>
      <c r="C232" s="131">
        <v>2024</v>
      </c>
      <c r="D232" s="132">
        <v>45315</v>
      </c>
      <c r="E232" s="129">
        <v>3.95</v>
      </c>
      <c r="F232" s="129">
        <v>15</v>
      </c>
      <c r="G232" s="48">
        <v>2100</v>
      </c>
      <c r="H232" s="131">
        <v>560</v>
      </c>
      <c r="I232" s="48">
        <v>3800</v>
      </c>
      <c r="J232" s="131">
        <v>490</v>
      </c>
      <c r="K232" s="48">
        <v>1900</v>
      </c>
      <c r="L232" s="134">
        <f t="shared" si="0"/>
        <v>65.833333333333329</v>
      </c>
    </row>
    <row r="233" spans="1:12" ht="15.75" customHeight="1" x14ac:dyDescent="0.2">
      <c r="A233" s="129">
        <v>230</v>
      </c>
      <c r="B233" s="130" t="s">
        <v>25</v>
      </c>
      <c r="C233" s="131">
        <v>2024</v>
      </c>
      <c r="D233" s="132">
        <v>45315</v>
      </c>
      <c r="E233" s="129">
        <v>3.84</v>
      </c>
      <c r="F233" s="129">
        <v>15</v>
      </c>
      <c r="G233" s="131">
        <v>900</v>
      </c>
      <c r="H233" s="131">
        <v>250</v>
      </c>
      <c r="I233" s="48">
        <v>2200</v>
      </c>
      <c r="J233" s="131">
        <v>330</v>
      </c>
      <c r="K233" s="48">
        <v>3100</v>
      </c>
      <c r="L233" s="134">
        <f t="shared" si="0"/>
        <v>64</v>
      </c>
    </row>
    <row r="234" spans="1:12" ht="15.75" customHeight="1" x14ac:dyDescent="0.2">
      <c r="A234" s="129">
        <v>231</v>
      </c>
      <c r="B234" s="130" t="s">
        <v>25</v>
      </c>
      <c r="C234" s="131">
        <v>2024</v>
      </c>
      <c r="D234" s="132">
        <v>45315</v>
      </c>
      <c r="E234" s="129">
        <v>3.28</v>
      </c>
      <c r="F234" s="129">
        <v>15</v>
      </c>
      <c r="G234" s="131">
        <v>750</v>
      </c>
      <c r="H234" s="131">
        <v>190</v>
      </c>
      <c r="I234" s="48">
        <v>2700</v>
      </c>
      <c r="J234" s="131">
        <v>240</v>
      </c>
      <c r="K234" s="48">
        <v>1800</v>
      </c>
      <c r="L234" s="134">
        <f t="shared" si="0"/>
        <v>54.666666666666664</v>
      </c>
    </row>
    <row r="235" spans="1:12" ht="15.75" customHeight="1" x14ac:dyDescent="0.2">
      <c r="A235" s="129">
        <v>232</v>
      </c>
      <c r="B235" s="130" t="s">
        <v>25</v>
      </c>
      <c r="C235" s="131">
        <v>2024</v>
      </c>
      <c r="D235" s="132">
        <v>45316</v>
      </c>
      <c r="E235" s="129">
        <v>4.09</v>
      </c>
      <c r="F235" s="129">
        <v>15</v>
      </c>
      <c r="G235" s="48">
        <v>1000</v>
      </c>
      <c r="H235" s="131">
        <v>210</v>
      </c>
      <c r="I235" s="48">
        <v>1200</v>
      </c>
      <c r="J235" s="131">
        <v>180</v>
      </c>
      <c r="K235" s="48">
        <v>1400</v>
      </c>
      <c r="L235" s="134">
        <f t="shared" si="0"/>
        <v>68.166666666666671</v>
      </c>
    </row>
    <row r="236" spans="1:12" ht="15.75" customHeight="1" x14ac:dyDescent="0.2">
      <c r="A236" s="129">
        <v>233</v>
      </c>
      <c r="B236" s="130" t="s">
        <v>25</v>
      </c>
      <c r="C236" s="131">
        <v>2024</v>
      </c>
      <c r="D236" s="132">
        <v>45316</v>
      </c>
      <c r="E236" s="129">
        <v>3.56</v>
      </c>
      <c r="F236" s="129">
        <v>15</v>
      </c>
      <c r="G236" s="48">
        <v>1700</v>
      </c>
      <c r="H236" s="131">
        <v>400</v>
      </c>
      <c r="I236" s="48">
        <v>2700</v>
      </c>
      <c r="J236" s="131">
        <v>240</v>
      </c>
      <c r="K236" s="48">
        <v>2000</v>
      </c>
      <c r="L236" s="134">
        <f t="shared" si="0"/>
        <v>59.333333333333336</v>
      </c>
    </row>
    <row r="237" spans="1:12" ht="15.75" customHeight="1" x14ac:dyDescent="0.2">
      <c r="A237" s="129">
        <v>234</v>
      </c>
      <c r="B237" s="130" t="s">
        <v>25</v>
      </c>
      <c r="C237" s="131">
        <v>2024</v>
      </c>
      <c r="D237" s="132">
        <v>45316</v>
      </c>
      <c r="E237" s="129">
        <v>3.47</v>
      </c>
      <c r="F237" s="129">
        <v>15</v>
      </c>
      <c r="G237" s="131">
        <v>850</v>
      </c>
      <c r="H237" s="131">
        <v>140</v>
      </c>
      <c r="I237" s="48">
        <v>1900</v>
      </c>
      <c r="J237" s="131">
        <v>200</v>
      </c>
      <c r="K237" s="131">
        <v>900</v>
      </c>
      <c r="L237" s="134">
        <f t="shared" si="0"/>
        <v>57.833333333333336</v>
      </c>
    </row>
    <row r="238" spans="1:12" ht="15.75" customHeight="1" x14ac:dyDescent="0.2">
      <c r="A238" s="129">
        <v>235</v>
      </c>
      <c r="B238" s="130" t="s">
        <v>25</v>
      </c>
      <c r="C238" s="131">
        <v>2024</v>
      </c>
      <c r="D238" s="132">
        <v>45316</v>
      </c>
      <c r="E238" s="129">
        <v>3.72</v>
      </c>
      <c r="F238" s="129">
        <v>15</v>
      </c>
      <c r="G238" s="131">
        <v>300</v>
      </c>
      <c r="H238" s="131">
        <v>100</v>
      </c>
      <c r="I238" s="131">
        <v>800</v>
      </c>
      <c r="J238" s="131">
        <v>50</v>
      </c>
      <c r="K238" s="131">
        <v>850</v>
      </c>
      <c r="L238" s="134">
        <f t="shared" si="0"/>
        <v>62</v>
      </c>
    </row>
    <row r="239" spans="1:12" ht="15.75" customHeight="1" x14ac:dyDescent="0.2">
      <c r="A239" s="129">
        <v>236</v>
      </c>
      <c r="B239" s="130" t="s">
        <v>25</v>
      </c>
      <c r="C239" s="131">
        <v>2024</v>
      </c>
      <c r="D239" s="132">
        <v>45317</v>
      </c>
      <c r="E239" s="129">
        <v>3.95</v>
      </c>
      <c r="F239" s="129">
        <v>15</v>
      </c>
      <c r="G239" s="131">
        <v>750</v>
      </c>
      <c r="H239" s="131">
        <v>180</v>
      </c>
      <c r="I239" s="48">
        <v>1200</v>
      </c>
      <c r="J239" s="131">
        <v>100</v>
      </c>
      <c r="K239" s="48">
        <v>1100</v>
      </c>
      <c r="L239" s="134">
        <f t="shared" si="0"/>
        <v>65.833333333333329</v>
      </c>
    </row>
    <row r="240" spans="1:12" ht="15.75" customHeight="1" x14ac:dyDescent="0.2">
      <c r="A240" s="129">
        <v>237</v>
      </c>
      <c r="B240" s="130" t="s">
        <v>25</v>
      </c>
      <c r="C240" s="131">
        <v>2024</v>
      </c>
      <c r="D240" s="132">
        <v>45317</v>
      </c>
      <c r="E240" s="129">
        <v>3.84</v>
      </c>
      <c r="F240" s="129">
        <v>15</v>
      </c>
      <c r="G240" s="48">
        <v>1500</v>
      </c>
      <c r="H240" s="131">
        <v>240</v>
      </c>
      <c r="I240" s="48">
        <v>2000</v>
      </c>
      <c r="J240" s="131">
        <v>220</v>
      </c>
      <c r="K240" s="48">
        <v>1400</v>
      </c>
      <c r="L240" s="134">
        <f t="shared" si="0"/>
        <v>64</v>
      </c>
    </row>
    <row r="241" spans="1:12" ht="15.75" customHeight="1" x14ac:dyDescent="0.2">
      <c r="A241" s="129">
        <v>238</v>
      </c>
      <c r="B241" s="130" t="s">
        <v>25</v>
      </c>
      <c r="C241" s="131">
        <v>2024</v>
      </c>
      <c r="D241" s="132">
        <v>45317</v>
      </c>
      <c r="E241" s="129">
        <v>3.91</v>
      </c>
      <c r="F241" s="129">
        <v>15</v>
      </c>
      <c r="G241" s="131">
        <v>540</v>
      </c>
      <c r="H241" s="131">
        <v>80</v>
      </c>
      <c r="I241" s="131">
        <v>990</v>
      </c>
      <c r="J241" s="131">
        <v>140</v>
      </c>
      <c r="K241" s="131">
        <v>880</v>
      </c>
      <c r="L241" s="134">
        <f t="shared" si="0"/>
        <v>65.166666666666671</v>
      </c>
    </row>
    <row r="242" spans="1:12" ht="15.75" customHeight="1" x14ac:dyDescent="0.2">
      <c r="A242" s="129">
        <v>239</v>
      </c>
      <c r="B242" s="130" t="s">
        <v>25</v>
      </c>
      <c r="C242" s="131">
        <v>2024</v>
      </c>
      <c r="D242" s="132">
        <v>45317</v>
      </c>
      <c r="E242" s="129">
        <v>3.52</v>
      </c>
      <c r="F242" s="129">
        <v>15</v>
      </c>
      <c r="G242" s="131">
        <v>800</v>
      </c>
      <c r="H242" s="131">
        <v>120</v>
      </c>
      <c r="I242" s="48">
        <v>1100</v>
      </c>
      <c r="J242" s="131">
        <v>210</v>
      </c>
      <c r="K242" s="48">
        <v>2200</v>
      </c>
      <c r="L242" s="134">
        <f t="shared" si="0"/>
        <v>58.666666666666664</v>
      </c>
    </row>
    <row r="243" spans="1:12" ht="15.75" customHeight="1" x14ac:dyDescent="0.2">
      <c r="A243" s="129">
        <v>240</v>
      </c>
      <c r="B243" s="130" t="s">
        <v>25</v>
      </c>
      <c r="C243" s="131">
        <v>2024</v>
      </c>
      <c r="D243" s="132">
        <v>45318</v>
      </c>
      <c r="E243" s="129">
        <v>4.0199999999999996</v>
      </c>
      <c r="F243" s="129">
        <v>15</v>
      </c>
      <c r="G243" s="131">
        <v>250</v>
      </c>
      <c r="H243" s="131">
        <v>50</v>
      </c>
      <c r="I243" s="131">
        <v>800</v>
      </c>
      <c r="J243" s="131">
        <v>75</v>
      </c>
      <c r="K243" s="131">
        <v>900</v>
      </c>
      <c r="L243" s="134">
        <f t="shared" si="0"/>
        <v>66.999999999999986</v>
      </c>
    </row>
    <row r="244" spans="1:12" ht="15.75" customHeight="1" x14ac:dyDescent="0.2">
      <c r="A244" s="129">
        <v>241</v>
      </c>
      <c r="B244" s="130" t="s">
        <v>25</v>
      </c>
      <c r="C244" s="131">
        <v>2024</v>
      </c>
      <c r="D244" s="132">
        <v>45318</v>
      </c>
      <c r="E244" s="129">
        <v>3.27</v>
      </c>
      <c r="F244" s="129">
        <v>15</v>
      </c>
      <c r="G244" s="131">
        <v>740</v>
      </c>
      <c r="H244" s="131">
        <v>100</v>
      </c>
      <c r="I244" s="48">
        <v>1400</v>
      </c>
      <c r="J244" s="131">
        <v>120</v>
      </c>
      <c r="K244" s="131">
        <v>850</v>
      </c>
      <c r="L244" s="134">
        <f t="shared" si="0"/>
        <v>54.5</v>
      </c>
    </row>
    <row r="245" spans="1:12" ht="15.75" customHeight="1" x14ac:dyDescent="0.2">
      <c r="A245" s="129">
        <v>242</v>
      </c>
      <c r="B245" s="130" t="s">
        <v>25</v>
      </c>
      <c r="C245" s="131">
        <v>2024</v>
      </c>
      <c r="D245" s="132">
        <v>45321</v>
      </c>
      <c r="E245" s="129">
        <v>2.89</v>
      </c>
      <c r="F245" s="129">
        <v>15</v>
      </c>
      <c r="G245" s="48">
        <v>1400</v>
      </c>
      <c r="H245" s="131">
        <v>250</v>
      </c>
      <c r="I245" s="48">
        <v>2100</v>
      </c>
      <c r="J245" s="131">
        <v>220</v>
      </c>
      <c r="K245" s="48">
        <v>1300</v>
      </c>
      <c r="L245" s="134">
        <f t="shared" si="0"/>
        <v>48.166666666666664</v>
      </c>
    </row>
    <row r="246" spans="1:12" ht="15.75" customHeight="1" x14ac:dyDescent="0.2">
      <c r="A246" s="129">
        <v>243</v>
      </c>
      <c r="B246" s="130" t="s">
        <v>25</v>
      </c>
      <c r="C246" s="131">
        <v>2024</v>
      </c>
      <c r="D246" s="132">
        <v>45321</v>
      </c>
      <c r="E246" s="129">
        <v>3.01</v>
      </c>
      <c r="F246" s="129">
        <v>15</v>
      </c>
      <c r="G246" s="131">
        <v>250</v>
      </c>
      <c r="H246" s="131">
        <v>40</v>
      </c>
      <c r="I246" s="131">
        <v>750</v>
      </c>
      <c r="J246" s="131">
        <v>48</v>
      </c>
      <c r="K246" s="131">
        <v>400</v>
      </c>
      <c r="L246" s="134">
        <f t="shared" si="0"/>
        <v>50.166666666666664</v>
      </c>
    </row>
    <row r="247" spans="1:12" ht="15.75" customHeight="1" x14ac:dyDescent="0.2">
      <c r="A247" s="129">
        <v>244</v>
      </c>
      <c r="B247" s="130" t="s">
        <v>27</v>
      </c>
      <c r="C247" s="131">
        <v>2024</v>
      </c>
      <c r="D247" s="132">
        <v>45339</v>
      </c>
      <c r="E247" s="129">
        <v>3.44</v>
      </c>
      <c r="F247" s="129">
        <v>15</v>
      </c>
      <c r="G247" s="48">
        <v>1900</v>
      </c>
      <c r="H247" s="131">
        <v>440</v>
      </c>
      <c r="I247" s="48">
        <v>3200</v>
      </c>
      <c r="J247" s="131">
        <v>340</v>
      </c>
      <c r="K247" s="48">
        <v>1900</v>
      </c>
      <c r="L247" s="134">
        <f t="shared" si="0"/>
        <v>57.333333333333336</v>
      </c>
    </row>
    <row r="248" spans="1:12" ht="15.75" customHeight="1" x14ac:dyDescent="0.2">
      <c r="A248" s="129">
        <v>245</v>
      </c>
      <c r="B248" s="130" t="s">
        <v>28</v>
      </c>
      <c r="C248" s="131">
        <v>2024</v>
      </c>
      <c r="D248" s="132">
        <v>45357</v>
      </c>
      <c r="E248" s="129">
        <v>2.68</v>
      </c>
      <c r="F248" s="129">
        <v>15</v>
      </c>
      <c r="G248" s="48">
        <v>2900</v>
      </c>
      <c r="H248" s="131">
        <v>590</v>
      </c>
      <c r="I248" s="48">
        <v>4100</v>
      </c>
      <c r="J248" s="131">
        <v>390</v>
      </c>
      <c r="K248" s="48">
        <v>2600</v>
      </c>
      <c r="L248" s="134">
        <f t="shared" si="0"/>
        <v>44.666666666666664</v>
      </c>
    </row>
    <row r="249" spans="1:12" ht="15.75" customHeight="1" x14ac:dyDescent="0.2">
      <c r="A249" s="129">
        <v>246</v>
      </c>
      <c r="B249" s="130" t="s">
        <v>28</v>
      </c>
      <c r="C249" s="131">
        <v>2024</v>
      </c>
      <c r="D249" s="132">
        <v>45365</v>
      </c>
      <c r="E249" s="129">
        <v>2.7</v>
      </c>
      <c r="F249" s="129">
        <v>15</v>
      </c>
      <c r="G249" s="48">
        <v>1500</v>
      </c>
      <c r="H249" s="131">
        <v>300</v>
      </c>
      <c r="I249" s="48">
        <v>3900</v>
      </c>
      <c r="J249" s="131">
        <v>400</v>
      </c>
      <c r="K249" s="48">
        <v>2100</v>
      </c>
      <c r="L249" s="134">
        <f t="shared" si="0"/>
        <v>45</v>
      </c>
    </row>
    <row r="250" spans="1:12" ht="15.75" customHeight="1" x14ac:dyDescent="0.2">
      <c r="A250" s="129">
        <v>247</v>
      </c>
      <c r="B250" s="130" t="s">
        <v>28</v>
      </c>
      <c r="C250" s="131">
        <v>2024</v>
      </c>
      <c r="D250" s="132">
        <v>45374</v>
      </c>
      <c r="E250" s="129">
        <v>2.2999999999999998</v>
      </c>
      <c r="F250" s="129">
        <v>15</v>
      </c>
      <c r="G250" s="48">
        <v>3200</v>
      </c>
      <c r="H250" s="131">
        <v>640</v>
      </c>
      <c r="I250" s="48">
        <v>4200</v>
      </c>
      <c r="J250" s="131">
        <v>510</v>
      </c>
      <c r="K250" s="48">
        <v>2700</v>
      </c>
      <c r="L250" s="134">
        <f t="shared" si="0"/>
        <v>38.333333333333336</v>
      </c>
    </row>
    <row r="251" spans="1:12" ht="15.75" customHeight="1" x14ac:dyDescent="0.2">
      <c r="A251" s="129">
        <v>248</v>
      </c>
      <c r="B251" s="130" t="s">
        <v>28</v>
      </c>
      <c r="C251" s="131">
        <v>2024</v>
      </c>
      <c r="D251" s="132">
        <v>45380</v>
      </c>
      <c r="E251" s="129">
        <v>2.29</v>
      </c>
      <c r="F251" s="129">
        <v>15</v>
      </c>
      <c r="G251" s="48">
        <v>1800</v>
      </c>
      <c r="H251" s="131">
        <v>490</v>
      </c>
      <c r="I251" s="48">
        <v>3100</v>
      </c>
      <c r="J251" s="131">
        <v>380</v>
      </c>
      <c r="K251" s="48">
        <v>2100</v>
      </c>
      <c r="L251" s="134">
        <f t="shared" si="0"/>
        <v>38.166666666666664</v>
      </c>
    </row>
    <row r="252" spans="1:12" ht="15.75" customHeight="1" x14ac:dyDescent="0.2">
      <c r="A252" s="129">
        <v>249</v>
      </c>
      <c r="B252" s="130" t="s">
        <v>29</v>
      </c>
      <c r="C252" s="131">
        <v>2024</v>
      </c>
      <c r="D252" s="132">
        <v>45386</v>
      </c>
      <c r="E252" s="129">
        <v>3.07</v>
      </c>
      <c r="F252" s="129">
        <v>15</v>
      </c>
      <c r="G252" s="48">
        <v>2100</v>
      </c>
      <c r="H252" s="131">
        <v>640</v>
      </c>
      <c r="I252" s="48">
        <v>4500</v>
      </c>
      <c r="J252" s="131">
        <v>270</v>
      </c>
      <c r="K252" s="48">
        <v>3400</v>
      </c>
      <c r="L252" s="134">
        <f t="shared" si="0"/>
        <v>51.166666666666664</v>
      </c>
    </row>
    <row r="253" spans="1:12" ht="15.75" customHeight="1" x14ac:dyDescent="0.2">
      <c r="A253" s="129">
        <v>250</v>
      </c>
      <c r="B253" s="130" t="s">
        <v>29</v>
      </c>
      <c r="C253" s="131">
        <v>2024</v>
      </c>
      <c r="D253" s="132">
        <v>45386</v>
      </c>
      <c r="E253" s="129">
        <v>3.06</v>
      </c>
      <c r="F253" s="129">
        <v>15</v>
      </c>
      <c r="G253" s="48">
        <v>4200</v>
      </c>
      <c r="H253" s="131">
        <v>390</v>
      </c>
      <c r="I253" s="48">
        <v>2900</v>
      </c>
      <c r="J253" s="131">
        <v>540</v>
      </c>
      <c r="K253" s="48">
        <v>3900</v>
      </c>
      <c r="L253" s="134">
        <f t="shared" si="0"/>
        <v>51</v>
      </c>
    </row>
    <row r="254" spans="1:12" ht="15.75" customHeight="1" x14ac:dyDescent="0.2">
      <c r="A254" s="129">
        <v>251</v>
      </c>
      <c r="B254" s="130" t="s">
        <v>29</v>
      </c>
      <c r="C254" s="131">
        <v>2024</v>
      </c>
      <c r="D254" s="132">
        <v>45387</v>
      </c>
      <c r="E254" s="129">
        <v>3.08</v>
      </c>
      <c r="F254" s="129">
        <v>15</v>
      </c>
      <c r="G254" s="48">
        <v>2300</v>
      </c>
      <c r="H254" s="131">
        <v>450</v>
      </c>
      <c r="I254" s="48">
        <v>5100</v>
      </c>
      <c r="J254" s="131">
        <v>300</v>
      </c>
      <c r="K254" s="48">
        <v>2700</v>
      </c>
      <c r="L254" s="134">
        <f t="shared" si="0"/>
        <v>51.333333333333336</v>
      </c>
    </row>
    <row r="255" spans="1:12" ht="15.75" customHeight="1" x14ac:dyDescent="0.2">
      <c r="A255" s="129">
        <v>252</v>
      </c>
      <c r="B255" s="130" t="s">
        <v>29</v>
      </c>
      <c r="C255" s="131">
        <v>2024</v>
      </c>
      <c r="D255" s="132">
        <v>45387</v>
      </c>
      <c r="E255" s="129">
        <v>2.93</v>
      </c>
      <c r="F255" s="129">
        <v>15</v>
      </c>
      <c r="G255" s="48">
        <v>3800</v>
      </c>
      <c r="H255" s="131">
        <v>640</v>
      </c>
      <c r="I255" s="48">
        <v>3900</v>
      </c>
      <c r="J255" s="131">
        <v>290</v>
      </c>
      <c r="K255" s="48">
        <v>4900</v>
      </c>
      <c r="L255" s="134">
        <f t="shared" si="0"/>
        <v>48.833333333333336</v>
      </c>
    </row>
    <row r="256" spans="1:12" ht="15.75" customHeight="1" x14ac:dyDescent="0.2">
      <c r="A256" s="129">
        <v>253</v>
      </c>
      <c r="B256" s="130" t="s">
        <v>29</v>
      </c>
      <c r="C256" s="131">
        <v>2024</v>
      </c>
      <c r="D256" s="132">
        <v>45387</v>
      </c>
      <c r="E256" s="129">
        <v>3.43</v>
      </c>
      <c r="F256" s="129">
        <v>15</v>
      </c>
      <c r="G256" s="131">
        <v>800</v>
      </c>
      <c r="H256" s="131">
        <v>100</v>
      </c>
      <c r="I256" s="48">
        <v>2100</v>
      </c>
      <c r="J256" s="131">
        <v>120</v>
      </c>
      <c r="K256" s="48">
        <v>1800</v>
      </c>
      <c r="L256" s="134">
        <f t="shared" si="0"/>
        <v>57.166666666666664</v>
      </c>
    </row>
    <row r="257" spans="1:12" ht="15.75" customHeight="1" x14ac:dyDescent="0.2">
      <c r="A257" s="129">
        <v>254</v>
      </c>
      <c r="B257" s="130" t="s">
        <v>29</v>
      </c>
      <c r="C257" s="131">
        <v>2024</v>
      </c>
      <c r="D257" s="132">
        <v>45408</v>
      </c>
      <c r="E257" s="129">
        <v>2.87</v>
      </c>
      <c r="F257" s="129">
        <v>15</v>
      </c>
      <c r="G257" s="48">
        <v>2900</v>
      </c>
      <c r="H257" s="131">
        <v>290</v>
      </c>
      <c r="I257" s="48">
        <v>4400</v>
      </c>
      <c r="J257" s="131">
        <v>450</v>
      </c>
      <c r="K257" s="48">
        <v>4400</v>
      </c>
      <c r="L257" s="134">
        <f t="shared" si="0"/>
        <v>47.833333333333336</v>
      </c>
    </row>
    <row r="258" spans="1:12" ht="15.75" customHeight="1" x14ac:dyDescent="0.2">
      <c r="A258" s="129">
        <v>255</v>
      </c>
      <c r="B258" s="130" t="s">
        <v>16</v>
      </c>
      <c r="C258" s="131">
        <v>2024</v>
      </c>
      <c r="D258" s="132">
        <v>45426</v>
      </c>
      <c r="E258" s="129">
        <v>3.27</v>
      </c>
      <c r="F258" s="129">
        <v>15</v>
      </c>
      <c r="G258" s="48">
        <v>3100</v>
      </c>
      <c r="H258" s="131">
        <v>400</v>
      </c>
      <c r="I258" s="48">
        <v>5200</v>
      </c>
      <c r="J258" s="131">
        <v>410</v>
      </c>
      <c r="K258" s="48">
        <v>2900</v>
      </c>
      <c r="L258" s="134">
        <f t="shared" ref="L258:L311" si="1">SUM((E258*500)/30)</f>
        <v>54.5</v>
      </c>
    </row>
    <row r="259" spans="1:12" ht="15.75" customHeight="1" x14ac:dyDescent="0.2">
      <c r="A259" s="129">
        <v>256</v>
      </c>
      <c r="B259" s="130" t="s">
        <v>16</v>
      </c>
      <c r="C259" s="131">
        <v>2024</v>
      </c>
      <c r="D259" s="132">
        <v>45441</v>
      </c>
      <c r="E259" s="129">
        <v>2.72</v>
      </c>
      <c r="F259" s="129">
        <v>15</v>
      </c>
      <c r="G259" s="48">
        <v>2900</v>
      </c>
      <c r="H259" s="131">
        <v>540</v>
      </c>
      <c r="I259" s="48">
        <v>3900</v>
      </c>
      <c r="J259" s="131">
        <v>280</v>
      </c>
      <c r="K259" s="48">
        <v>3600</v>
      </c>
      <c r="L259" s="134">
        <f t="shared" si="1"/>
        <v>45.333333333333336</v>
      </c>
    </row>
    <row r="260" spans="1:12" ht="15.75" customHeight="1" x14ac:dyDescent="0.2">
      <c r="A260" s="129">
        <v>257</v>
      </c>
      <c r="B260" s="130" t="s">
        <v>16</v>
      </c>
      <c r="C260" s="131">
        <v>2024</v>
      </c>
      <c r="D260" s="132">
        <v>45441</v>
      </c>
      <c r="E260" s="129">
        <v>3</v>
      </c>
      <c r="F260" s="129">
        <v>15</v>
      </c>
      <c r="G260" s="48">
        <v>1200</v>
      </c>
      <c r="H260" s="131">
        <v>290</v>
      </c>
      <c r="I260" s="48">
        <v>2200</v>
      </c>
      <c r="J260" s="131">
        <v>200</v>
      </c>
      <c r="K260" s="48">
        <v>1100</v>
      </c>
      <c r="L260" s="134">
        <f t="shared" si="1"/>
        <v>50</v>
      </c>
    </row>
    <row r="261" spans="1:12" ht="15.75" customHeight="1" x14ac:dyDescent="0.2">
      <c r="A261" s="129">
        <v>258</v>
      </c>
      <c r="B261" s="130" t="s">
        <v>16</v>
      </c>
      <c r="C261" s="131">
        <v>2024</v>
      </c>
      <c r="D261" s="132">
        <v>45441</v>
      </c>
      <c r="E261" s="129">
        <v>3.78</v>
      </c>
      <c r="F261" s="129">
        <v>15</v>
      </c>
      <c r="G261" s="131">
        <v>600</v>
      </c>
      <c r="H261" s="131">
        <v>80</v>
      </c>
      <c r="I261" s="48">
        <v>1800</v>
      </c>
      <c r="J261" s="131">
        <v>90</v>
      </c>
      <c r="K261" s="131">
        <v>980</v>
      </c>
      <c r="L261" s="134">
        <f t="shared" si="1"/>
        <v>63</v>
      </c>
    </row>
    <row r="262" spans="1:12" ht="15.75" customHeight="1" x14ac:dyDescent="0.2">
      <c r="A262" s="129">
        <v>259</v>
      </c>
      <c r="B262" s="130" t="s">
        <v>16</v>
      </c>
      <c r="C262" s="131">
        <v>2024</v>
      </c>
      <c r="D262" s="132">
        <v>45442</v>
      </c>
      <c r="E262" s="129">
        <v>3.35</v>
      </c>
      <c r="F262" s="129">
        <v>15</v>
      </c>
      <c r="G262" s="131">
        <v>200</v>
      </c>
      <c r="H262" s="131">
        <v>42</v>
      </c>
      <c r="I262" s="131">
        <v>800</v>
      </c>
      <c r="J262" s="131">
        <v>75</v>
      </c>
      <c r="K262" s="131">
        <v>610</v>
      </c>
      <c r="L262" s="134">
        <f t="shared" si="1"/>
        <v>55.833333333333336</v>
      </c>
    </row>
    <row r="263" spans="1:12" ht="15.75" customHeight="1" x14ac:dyDescent="0.2">
      <c r="A263" s="129">
        <v>260</v>
      </c>
      <c r="B263" s="130" t="s">
        <v>16</v>
      </c>
      <c r="C263" s="131">
        <v>2024</v>
      </c>
      <c r="D263" s="132">
        <v>45443</v>
      </c>
      <c r="E263" s="129">
        <v>3.55</v>
      </c>
      <c r="F263" s="129">
        <v>15</v>
      </c>
      <c r="G263" s="131">
        <v>75</v>
      </c>
      <c r="H263" s="131">
        <v>64</v>
      </c>
      <c r="I263" s="131">
        <v>660</v>
      </c>
      <c r="J263" s="131">
        <v>48</v>
      </c>
      <c r="K263" s="131">
        <v>500</v>
      </c>
      <c r="L263" s="134">
        <f t="shared" si="1"/>
        <v>59.166666666666664</v>
      </c>
    </row>
    <row r="264" spans="1:12" ht="15.75" customHeight="1" x14ac:dyDescent="0.2">
      <c r="A264" s="129">
        <v>261</v>
      </c>
      <c r="B264" s="130" t="s">
        <v>17</v>
      </c>
      <c r="C264" s="131">
        <v>2024</v>
      </c>
      <c r="D264" s="132">
        <v>45444</v>
      </c>
      <c r="E264" s="129">
        <v>2.88</v>
      </c>
      <c r="F264" s="129">
        <v>15</v>
      </c>
      <c r="G264" s="48">
        <v>2400</v>
      </c>
      <c r="H264" s="131">
        <v>620</v>
      </c>
      <c r="I264" s="48">
        <v>3800</v>
      </c>
      <c r="J264" s="131">
        <v>380</v>
      </c>
      <c r="K264" s="48">
        <v>3900</v>
      </c>
      <c r="L264" s="134">
        <f t="shared" si="1"/>
        <v>48</v>
      </c>
    </row>
    <row r="265" spans="1:12" ht="15.75" customHeight="1" x14ac:dyDescent="0.2">
      <c r="A265" s="129">
        <v>262</v>
      </c>
      <c r="B265" s="130" t="s">
        <v>17</v>
      </c>
      <c r="C265" s="131">
        <v>2024</v>
      </c>
      <c r="D265" s="132">
        <v>45450</v>
      </c>
      <c r="E265" s="129">
        <v>3.43</v>
      </c>
      <c r="F265" s="129">
        <v>15</v>
      </c>
      <c r="G265" s="48">
        <v>3200</v>
      </c>
      <c r="H265" s="131">
        <v>640</v>
      </c>
      <c r="I265" s="48">
        <v>4000</v>
      </c>
      <c r="J265" s="131">
        <v>470</v>
      </c>
      <c r="K265" s="48">
        <v>4400</v>
      </c>
      <c r="L265" s="134">
        <f t="shared" si="1"/>
        <v>57.166666666666664</v>
      </c>
    </row>
    <row r="266" spans="1:12" ht="15.75" customHeight="1" x14ac:dyDescent="0.2">
      <c r="A266" s="129">
        <v>263</v>
      </c>
      <c r="B266" s="130" t="s">
        <v>18</v>
      </c>
      <c r="C266" s="131">
        <v>2024</v>
      </c>
      <c r="D266" s="132">
        <v>45475</v>
      </c>
      <c r="E266" s="129">
        <v>3.13</v>
      </c>
      <c r="F266" s="129">
        <v>15</v>
      </c>
      <c r="G266" s="48">
        <v>2900</v>
      </c>
      <c r="H266" s="131">
        <v>520</v>
      </c>
      <c r="I266" s="48">
        <v>5100</v>
      </c>
      <c r="J266" s="131">
        <v>390</v>
      </c>
      <c r="K266" s="48">
        <v>4900</v>
      </c>
      <c r="L266" s="134">
        <f t="shared" si="1"/>
        <v>52.166666666666664</v>
      </c>
    </row>
    <row r="267" spans="1:12" ht="15.75" customHeight="1" x14ac:dyDescent="0.2">
      <c r="A267" s="129">
        <v>264</v>
      </c>
      <c r="B267" s="130" t="s">
        <v>18</v>
      </c>
      <c r="C267" s="131">
        <v>2024</v>
      </c>
      <c r="D267" s="132">
        <v>45475</v>
      </c>
      <c r="E267" s="129">
        <v>3.37</v>
      </c>
      <c r="F267" s="129">
        <v>15</v>
      </c>
      <c r="G267" s="48">
        <v>2200</v>
      </c>
      <c r="H267" s="131">
        <v>380</v>
      </c>
      <c r="I267" s="48">
        <v>3100</v>
      </c>
      <c r="J267" s="131">
        <v>410</v>
      </c>
      <c r="K267" s="48">
        <v>5500</v>
      </c>
      <c r="L267" s="134">
        <f t="shared" si="1"/>
        <v>56.166666666666664</v>
      </c>
    </row>
    <row r="268" spans="1:12" ht="15.75" customHeight="1" x14ac:dyDescent="0.2">
      <c r="A268" s="129">
        <v>265</v>
      </c>
      <c r="B268" s="130" t="s">
        <v>18</v>
      </c>
      <c r="C268" s="131">
        <v>2024</v>
      </c>
      <c r="D268" s="132">
        <v>45482</v>
      </c>
      <c r="E268" s="129">
        <v>2.88</v>
      </c>
      <c r="F268" s="129">
        <v>15</v>
      </c>
      <c r="G268" s="48">
        <v>3300</v>
      </c>
      <c r="H268" s="131">
        <v>290</v>
      </c>
      <c r="I268" s="48">
        <v>4800</v>
      </c>
      <c r="J268" s="131">
        <v>250</v>
      </c>
      <c r="K268" s="48">
        <v>3400</v>
      </c>
      <c r="L268" s="134">
        <f t="shared" si="1"/>
        <v>48</v>
      </c>
    </row>
    <row r="269" spans="1:12" ht="15.75" customHeight="1" x14ac:dyDescent="0.2">
      <c r="A269" s="129">
        <v>266</v>
      </c>
      <c r="B269" s="130" t="s">
        <v>18</v>
      </c>
      <c r="C269" s="131">
        <v>2024</v>
      </c>
      <c r="D269" s="132">
        <v>45491</v>
      </c>
      <c r="E269" s="129">
        <v>2.69</v>
      </c>
      <c r="F269" s="129">
        <v>15</v>
      </c>
      <c r="G269" s="48">
        <v>4200</v>
      </c>
      <c r="H269" s="131">
        <v>660</v>
      </c>
      <c r="I269" s="48">
        <v>5300</v>
      </c>
      <c r="J269" s="131">
        <v>400</v>
      </c>
      <c r="K269" s="48">
        <v>5100</v>
      </c>
      <c r="L269" s="134">
        <f t="shared" si="1"/>
        <v>44.833333333333336</v>
      </c>
    </row>
    <row r="270" spans="1:12" ht="15.75" customHeight="1" x14ac:dyDescent="0.2">
      <c r="A270" s="129">
        <v>267</v>
      </c>
      <c r="B270" s="130" t="s">
        <v>20</v>
      </c>
      <c r="C270" s="131">
        <v>2024</v>
      </c>
      <c r="D270" s="132">
        <v>45509</v>
      </c>
      <c r="E270" s="129">
        <v>3.4</v>
      </c>
      <c r="F270" s="129">
        <v>15</v>
      </c>
      <c r="G270" s="48">
        <v>3900</v>
      </c>
      <c r="H270" s="131">
        <v>450</v>
      </c>
      <c r="I270" s="48">
        <v>4900</v>
      </c>
      <c r="J270" s="131">
        <v>360</v>
      </c>
      <c r="K270" s="48">
        <v>6000</v>
      </c>
      <c r="L270" s="134">
        <f t="shared" si="1"/>
        <v>56.666666666666664</v>
      </c>
    </row>
    <row r="271" spans="1:12" ht="15.75" customHeight="1" x14ac:dyDescent="0.2">
      <c r="A271" s="129">
        <v>268</v>
      </c>
      <c r="B271" s="130" t="s">
        <v>20</v>
      </c>
      <c r="C271" s="131">
        <v>2024</v>
      </c>
      <c r="D271" s="132">
        <v>45509</v>
      </c>
      <c r="E271" s="129">
        <v>2.81</v>
      </c>
      <c r="F271" s="129">
        <v>15</v>
      </c>
      <c r="G271" s="48">
        <v>2900</v>
      </c>
      <c r="H271" s="131">
        <v>720</v>
      </c>
      <c r="I271" s="48">
        <v>5200</v>
      </c>
      <c r="J271" s="131">
        <v>440</v>
      </c>
      <c r="K271" s="48">
        <v>6600</v>
      </c>
      <c r="L271" s="134">
        <f t="shared" si="1"/>
        <v>46.833333333333336</v>
      </c>
    </row>
    <row r="272" spans="1:12" ht="15.75" customHeight="1" x14ac:dyDescent="0.2">
      <c r="A272" s="129">
        <v>269</v>
      </c>
      <c r="B272" s="130" t="s">
        <v>20</v>
      </c>
      <c r="C272" s="131">
        <v>2024</v>
      </c>
      <c r="D272" s="132">
        <v>45510</v>
      </c>
      <c r="E272" s="129">
        <v>2.99</v>
      </c>
      <c r="F272" s="129">
        <v>15</v>
      </c>
      <c r="G272" s="48">
        <v>2100</v>
      </c>
      <c r="H272" s="131">
        <v>480</v>
      </c>
      <c r="I272" s="48">
        <v>3900</v>
      </c>
      <c r="J272" s="131">
        <v>320</v>
      </c>
      <c r="K272" s="48">
        <v>4600</v>
      </c>
      <c r="L272" s="134">
        <f t="shared" si="1"/>
        <v>49.833333333333336</v>
      </c>
    </row>
    <row r="273" spans="1:12" ht="15.75" customHeight="1" x14ac:dyDescent="0.2">
      <c r="A273" s="129">
        <v>270</v>
      </c>
      <c r="B273" s="130" t="s">
        <v>20</v>
      </c>
      <c r="C273" s="131">
        <v>2024</v>
      </c>
      <c r="D273" s="132">
        <v>45510</v>
      </c>
      <c r="E273" s="129">
        <v>2.86</v>
      </c>
      <c r="F273" s="129">
        <v>15</v>
      </c>
      <c r="G273" s="48">
        <v>1800</v>
      </c>
      <c r="H273" s="131">
        <v>330</v>
      </c>
      <c r="I273" s="48">
        <v>4400</v>
      </c>
      <c r="J273" s="131">
        <v>500</v>
      </c>
      <c r="K273" s="48">
        <v>6300</v>
      </c>
      <c r="L273" s="134">
        <f t="shared" si="1"/>
        <v>47.666666666666664</v>
      </c>
    </row>
    <row r="274" spans="1:12" ht="15.75" customHeight="1" x14ac:dyDescent="0.2">
      <c r="A274" s="129">
        <v>271</v>
      </c>
      <c r="B274" s="130" t="s">
        <v>20</v>
      </c>
      <c r="C274" s="131">
        <v>2024</v>
      </c>
      <c r="D274" s="132">
        <v>45513</v>
      </c>
      <c r="E274" s="129">
        <v>3.9</v>
      </c>
      <c r="F274" s="129">
        <v>15</v>
      </c>
      <c r="G274" s="131">
        <v>960</v>
      </c>
      <c r="H274" s="131">
        <v>140</v>
      </c>
      <c r="I274" s="48">
        <v>3400</v>
      </c>
      <c r="J274" s="131">
        <v>280</v>
      </c>
      <c r="K274" s="48">
        <v>2300</v>
      </c>
      <c r="L274" s="134">
        <f t="shared" si="1"/>
        <v>65</v>
      </c>
    </row>
    <row r="275" spans="1:12" ht="15.75" customHeight="1" x14ac:dyDescent="0.2">
      <c r="A275" s="129">
        <v>272</v>
      </c>
      <c r="B275" s="130" t="s">
        <v>20</v>
      </c>
      <c r="C275" s="131">
        <v>2024</v>
      </c>
      <c r="D275" s="132">
        <v>45513</v>
      </c>
      <c r="E275" s="129">
        <v>3.41</v>
      </c>
      <c r="F275" s="129">
        <v>15</v>
      </c>
      <c r="G275" s="48">
        <v>2100</v>
      </c>
      <c r="H275" s="131">
        <v>340</v>
      </c>
      <c r="I275" s="48">
        <v>3700</v>
      </c>
      <c r="J275" s="131">
        <v>390</v>
      </c>
      <c r="K275" s="48">
        <v>3600</v>
      </c>
      <c r="L275" s="134">
        <f t="shared" si="1"/>
        <v>56.833333333333336</v>
      </c>
    </row>
    <row r="276" spans="1:12" ht="15.75" customHeight="1" x14ac:dyDescent="0.2">
      <c r="A276" s="129">
        <v>273</v>
      </c>
      <c r="B276" s="130" t="s">
        <v>20</v>
      </c>
      <c r="C276" s="131">
        <v>2024</v>
      </c>
      <c r="D276" s="132">
        <v>45516</v>
      </c>
      <c r="E276" s="129">
        <v>3.17</v>
      </c>
      <c r="F276" s="129">
        <v>15</v>
      </c>
      <c r="G276" s="48">
        <v>3900</v>
      </c>
      <c r="H276" s="131">
        <v>720</v>
      </c>
      <c r="I276" s="48">
        <v>6200</v>
      </c>
      <c r="J276" s="131">
        <v>240</v>
      </c>
      <c r="K276" s="48">
        <v>7200</v>
      </c>
      <c r="L276" s="134">
        <f t="shared" si="1"/>
        <v>52.833333333333336</v>
      </c>
    </row>
    <row r="277" spans="1:12" ht="15.75" customHeight="1" x14ac:dyDescent="0.2">
      <c r="A277" s="129">
        <v>274</v>
      </c>
      <c r="B277" s="130" t="s">
        <v>20</v>
      </c>
      <c r="C277" s="131">
        <v>2024</v>
      </c>
      <c r="D277" s="132">
        <v>45524</v>
      </c>
      <c r="E277" s="129">
        <v>3.33</v>
      </c>
      <c r="F277" s="129">
        <v>15</v>
      </c>
      <c r="G277" s="48">
        <v>3300</v>
      </c>
      <c r="H277" s="131">
        <v>660</v>
      </c>
      <c r="I277" s="48">
        <v>7200</v>
      </c>
      <c r="J277" s="131">
        <v>440</v>
      </c>
      <c r="K277" s="48">
        <v>6400</v>
      </c>
      <c r="L277" s="134">
        <f t="shared" si="1"/>
        <v>55.5</v>
      </c>
    </row>
    <row r="278" spans="1:12" ht="15.75" customHeight="1" x14ac:dyDescent="0.2">
      <c r="A278" s="129">
        <v>275</v>
      </c>
      <c r="B278" s="130" t="s">
        <v>20</v>
      </c>
      <c r="C278" s="131">
        <v>2024</v>
      </c>
      <c r="D278" s="132">
        <v>45524</v>
      </c>
      <c r="E278" s="129">
        <v>3.96</v>
      </c>
      <c r="F278" s="129">
        <v>15</v>
      </c>
      <c r="G278" s="48">
        <v>2700</v>
      </c>
      <c r="H278" s="131">
        <v>550</v>
      </c>
      <c r="I278" s="48">
        <v>6700</v>
      </c>
      <c r="J278" s="131">
        <v>330</v>
      </c>
      <c r="K278" s="48">
        <v>5900</v>
      </c>
      <c r="L278" s="134">
        <f t="shared" si="1"/>
        <v>66</v>
      </c>
    </row>
    <row r="279" spans="1:12" ht="15.75" customHeight="1" x14ac:dyDescent="0.2">
      <c r="A279" s="129">
        <v>276</v>
      </c>
      <c r="B279" s="130" t="s">
        <v>20</v>
      </c>
      <c r="C279" s="131">
        <v>2024</v>
      </c>
      <c r="D279" s="132">
        <v>45524</v>
      </c>
      <c r="E279" s="129">
        <v>3.79</v>
      </c>
      <c r="F279" s="129">
        <v>15</v>
      </c>
      <c r="G279" s="48">
        <v>3200</v>
      </c>
      <c r="H279" s="131">
        <v>490</v>
      </c>
      <c r="I279" s="48">
        <v>7700</v>
      </c>
      <c r="J279" s="131">
        <v>290</v>
      </c>
      <c r="K279" s="48">
        <v>5500</v>
      </c>
      <c r="L279" s="134">
        <f t="shared" si="1"/>
        <v>63.166666666666664</v>
      </c>
    </row>
    <row r="280" spans="1:12" ht="15.75" customHeight="1" x14ac:dyDescent="0.2">
      <c r="A280" s="129">
        <v>277</v>
      </c>
      <c r="B280" s="130" t="s">
        <v>20</v>
      </c>
      <c r="C280" s="131">
        <v>2024</v>
      </c>
      <c r="D280" s="132">
        <v>45524</v>
      </c>
      <c r="E280" s="129">
        <v>3.4</v>
      </c>
      <c r="F280" s="129">
        <v>15</v>
      </c>
      <c r="G280" s="48">
        <v>1200</v>
      </c>
      <c r="H280" s="131">
        <v>150</v>
      </c>
      <c r="I280" s="48">
        <v>3800</v>
      </c>
      <c r="J280" s="131">
        <v>220</v>
      </c>
      <c r="K280" s="48">
        <v>4000</v>
      </c>
      <c r="L280" s="134">
        <f t="shared" si="1"/>
        <v>56.666666666666664</v>
      </c>
    </row>
    <row r="281" spans="1:12" ht="15.75" customHeight="1" x14ac:dyDescent="0.2">
      <c r="A281" s="129">
        <v>278</v>
      </c>
      <c r="B281" s="130" t="s">
        <v>20</v>
      </c>
      <c r="C281" s="131">
        <v>2024</v>
      </c>
      <c r="D281" s="132">
        <v>45525</v>
      </c>
      <c r="E281" s="129">
        <v>3.53</v>
      </c>
      <c r="F281" s="129">
        <v>15</v>
      </c>
      <c r="G281" s="131">
        <v>900</v>
      </c>
      <c r="H281" s="131">
        <v>120</v>
      </c>
      <c r="I281" s="48">
        <v>4200</v>
      </c>
      <c r="J281" s="131">
        <v>100</v>
      </c>
      <c r="K281" s="48">
        <v>2900</v>
      </c>
      <c r="L281" s="134">
        <f t="shared" si="1"/>
        <v>58.833333333333336</v>
      </c>
    </row>
    <row r="282" spans="1:12" ht="15.75" customHeight="1" x14ac:dyDescent="0.2">
      <c r="A282" s="129">
        <v>279</v>
      </c>
      <c r="B282" s="130" t="s">
        <v>20</v>
      </c>
      <c r="C282" s="131">
        <v>2024</v>
      </c>
      <c r="D282" s="132">
        <v>45525</v>
      </c>
      <c r="E282" s="129">
        <v>3.16</v>
      </c>
      <c r="F282" s="129">
        <v>15</v>
      </c>
      <c r="G282" s="48">
        <v>1400</v>
      </c>
      <c r="H282" s="131">
        <v>220</v>
      </c>
      <c r="I282" s="48">
        <v>3900</v>
      </c>
      <c r="J282" s="131">
        <v>210</v>
      </c>
      <c r="K282" s="48">
        <v>3200</v>
      </c>
      <c r="L282" s="134">
        <f t="shared" si="1"/>
        <v>52.666666666666664</v>
      </c>
    </row>
    <row r="283" spans="1:12" ht="15.75" customHeight="1" x14ac:dyDescent="0.2">
      <c r="A283" s="129">
        <v>280</v>
      </c>
      <c r="B283" s="130" t="s">
        <v>20</v>
      </c>
      <c r="C283" s="131">
        <v>2024</v>
      </c>
      <c r="D283" s="132">
        <v>45525</v>
      </c>
      <c r="E283" s="129">
        <v>3.64</v>
      </c>
      <c r="F283" s="129">
        <v>15</v>
      </c>
      <c r="G283" s="131">
        <v>640</v>
      </c>
      <c r="H283" s="131">
        <v>90</v>
      </c>
      <c r="I283" s="48">
        <v>2800</v>
      </c>
      <c r="J283" s="131">
        <v>120</v>
      </c>
      <c r="K283" s="48">
        <v>2700</v>
      </c>
      <c r="L283" s="134">
        <f t="shared" si="1"/>
        <v>60.666666666666664</v>
      </c>
    </row>
    <row r="284" spans="1:12" ht="15.75" customHeight="1" x14ac:dyDescent="0.2">
      <c r="A284" s="129">
        <v>281</v>
      </c>
      <c r="B284" s="130" t="s">
        <v>20</v>
      </c>
      <c r="C284" s="131">
        <v>2024</v>
      </c>
      <c r="D284" s="132">
        <v>45525</v>
      </c>
      <c r="E284" s="129">
        <v>4.0199999999999996</v>
      </c>
      <c r="F284" s="129">
        <v>15</v>
      </c>
      <c r="G284" s="131">
        <v>480</v>
      </c>
      <c r="H284" s="131">
        <v>60</v>
      </c>
      <c r="I284" s="48">
        <v>1200</v>
      </c>
      <c r="J284" s="131">
        <v>50</v>
      </c>
      <c r="K284" s="48">
        <v>1200</v>
      </c>
      <c r="L284" s="134">
        <f t="shared" si="1"/>
        <v>66.999999999999986</v>
      </c>
    </row>
    <row r="285" spans="1:12" ht="15.75" customHeight="1" x14ac:dyDescent="0.2">
      <c r="A285" s="129">
        <v>282</v>
      </c>
      <c r="B285" s="130" t="s">
        <v>20</v>
      </c>
      <c r="C285" s="131">
        <v>2024</v>
      </c>
      <c r="D285" s="132">
        <v>45526</v>
      </c>
      <c r="E285" s="129">
        <v>3.49</v>
      </c>
      <c r="F285" s="129">
        <v>15</v>
      </c>
      <c r="G285" s="48">
        <v>2000</v>
      </c>
      <c r="H285" s="131">
        <v>250</v>
      </c>
      <c r="I285" s="48">
        <v>2400</v>
      </c>
      <c r="J285" s="131">
        <v>120</v>
      </c>
      <c r="K285" s="48">
        <v>2700</v>
      </c>
      <c r="L285" s="134">
        <f t="shared" si="1"/>
        <v>58.166666666666664</v>
      </c>
    </row>
    <row r="286" spans="1:12" ht="15.75" customHeight="1" x14ac:dyDescent="0.2">
      <c r="A286" s="129">
        <v>283</v>
      </c>
      <c r="B286" s="130" t="s">
        <v>20</v>
      </c>
      <c r="C286" s="131">
        <v>2024</v>
      </c>
      <c r="D286" s="132">
        <v>45526</v>
      </c>
      <c r="E286" s="129">
        <v>3.83</v>
      </c>
      <c r="F286" s="129">
        <v>15</v>
      </c>
      <c r="G286" s="48">
        <v>1900</v>
      </c>
      <c r="H286" s="131">
        <v>350</v>
      </c>
      <c r="I286" s="48">
        <v>3100</v>
      </c>
      <c r="J286" s="131">
        <v>180</v>
      </c>
      <c r="K286" s="48">
        <v>3300</v>
      </c>
      <c r="L286" s="134">
        <f t="shared" si="1"/>
        <v>63.833333333333336</v>
      </c>
    </row>
    <row r="287" spans="1:12" ht="15.75" customHeight="1" x14ac:dyDescent="0.2">
      <c r="A287" s="129">
        <v>284</v>
      </c>
      <c r="B287" s="130" t="s">
        <v>20</v>
      </c>
      <c r="C287" s="131">
        <v>2024</v>
      </c>
      <c r="D287" s="132">
        <v>45526</v>
      </c>
      <c r="E287" s="129">
        <v>3.42</v>
      </c>
      <c r="F287" s="129">
        <v>15</v>
      </c>
      <c r="G287" s="48">
        <v>1100</v>
      </c>
      <c r="H287" s="131">
        <v>450</v>
      </c>
      <c r="I287" s="48">
        <v>5200</v>
      </c>
      <c r="J287" s="131">
        <v>240</v>
      </c>
      <c r="K287" s="48">
        <v>4800</v>
      </c>
      <c r="L287" s="134">
        <f t="shared" si="1"/>
        <v>57</v>
      </c>
    </row>
    <row r="288" spans="1:12" ht="15.75" customHeight="1" x14ac:dyDescent="0.2">
      <c r="A288" s="129">
        <v>285</v>
      </c>
      <c r="B288" s="130" t="s">
        <v>20</v>
      </c>
      <c r="C288" s="131">
        <v>2024</v>
      </c>
      <c r="D288" s="132">
        <v>45527</v>
      </c>
      <c r="E288" s="129">
        <v>3.74</v>
      </c>
      <c r="F288" s="129">
        <v>15</v>
      </c>
      <c r="G288" s="131">
        <v>540</v>
      </c>
      <c r="H288" s="131">
        <v>50</v>
      </c>
      <c r="I288" s="48">
        <v>1000</v>
      </c>
      <c r="J288" s="131">
        <v>150</v>
      </c>
      <c r="K288" s="48">
        <v>1800</v>
      </c>
      <c r="L288" s="134">
        <f t="shared" si="1"/>
        <v>62.333333333333336</v>
      </c>
    </row>
    <row r="289" spans="1:12" ht="15.75" customHeight="1" x14ac:dyDescent="0.2">
      <c r="A289" s="129">
        <v>286</v>
      </c>
      <c r="B289" s="130" t="s">
        <v>20</v>
      </c>
      <c r="C289" s="131">
        <v>2024</v>
      </c>
      <c r="D289" s="132">
        <v>45527</v>
      </c>
      <c r="E289" s="129">
        <v>3.77</v>
      </c>
      <c r="F289" s="129">
        <v>15</v>
      </c>
      <c r="G289" s="131">
        <v>900</v>
      </c>
      <c r="H289" s="131">
        <v>70</v>
      </c>
      <c r="I289" s="48">
        <v>2200</v>
      </c>
      <c r="J289" s="131">
        <v>80</v>
      </c>
      <c r="K289" s="48">
        <v>2400</v>
      </c>
      <c r="L289" s="134">
        <f t="shared" si="1"/>
        <v>62.833333333333336</v>
      </c>
    </row>
    <row r="290" spans="1:12" ht="15.75" customHeight="1" x14ac:dyDescent="0.2">
      <c r="A290" s="129">
        <v>287</v>
      </c>
      <c r="B290" s="130" t="s">
        <v>20</v>
      </c>
      <c r="C290" s="131">
        <v>2024</v>
      </c>
      <c r="D290" s="132">
        <v>45527</v>
      </c>
      <c r="E290" s="129">
        <v>4.03</v>
      </c>
      <c r="F290" s="129">
        <v>15</v>
      </c>
      <c r="G290" s="131">
        <v>0</v>
      </c>
      <c r="H290" s="131">
        <v>0</v>
      </c>
      <c r="I290" s="131">
        <v>0</v>
      </c>
      <c r="J290" s="131">
        <v>0</v>
      </c>
      <c r="K290" s="131">
        <v>0</v>
      </c>
      <c r="L290" s="134">
        <f t="shared" si="1"/>
        <v>67.166666666666671</v>
      </c>
    </row>
    <row r="291" spans="1:12" ht="15.75" customHeight="1" x14ac:dyDescent="0.2">
      <c r="A291" s="129">
        <v>288</v>
      </c>
      <c r="B291" s="130" t="s">
        <v>20</v>
      </c>
      <c r="C291" s="131">
        <v>2024</v>
      </c>
      <c r="D291" s="132">
        <v>45527</v>
      </c>
      <c r="E291" s="129">
        <v>2.93</v>
      </c>
      <c r="F291" s="129">
        <v>15</v>
      </c>
      <c r="G291" s="131">
        <v>750</v>
      </c>
      <c r="H291" s="131">
        <v>150</v>
      </c>
      <c r="I291" s="48">
        <v>1100</v>
      </c>
      <c r="J291" s="131">
        <v>130</v>
      </c>
      <c r="K291" s="48">
        <v>1400</v>
      </c>
      <c r="L291" s="134">
        <f t="shared" si="1"/>
        <v>48.833333333333336</v>
      </c>
    </row>
    <row r="292" spans="1:12" ht="15.75" customHeight="1" x14ac:dyDescent="0.2">
      <c r="A292" s="129">
        <v>289</v>
      </c>
      <c r="B292" s="130" t="s">
        <v>21</v>
      </c>
      <c r="C292" s="131">
        <v>2024</v>
      </c>
      <c r="D292" s="132">
        <v>45538</v>
      </c>
      <c r="E292" s="129">
        <v>2.29</v>
      </c>
      <c r="F292" s="129">
        <v>15</v>
      </c>
      <c r="G292" s="48">
        <v>2200</v>
      </c>
      <c r="H292" s="131">
        <v>490</v>
      </c>
      <c r="I292" s="48">
        <v>7200</v>
      </c>
      <c r="J292" s="131">
        <v>620</v>
      </c>
      <c r="K292" s="48">
        <v>5300</v>
      </c>
      <c r="L292" s="134">
        <f t="shared" si="1"/>
        <v>38.166666666666664</v>
      </c>
    </row>
    <row r="293" spans="1:12" ht="15.75" customHeight="1" x14ac:dyDescent="0.2">
      <c r="A293" s="129">
        <v>290</v>
      </c>
      <c r="B293" s="130" t="s">
        <v>21</v>
      </c>
      <c r="C293" s="131">
        <v>2024</v>
      </c>
      <c r="D293" s="132">
        <v>45559</v>
      </c>
      <c r="E293" s="129">
        <v>3.6</v>
      </c>
      <c r="F293" s="129">
        <v>15</v>
      </c>
      <c r="G293" s="48">
        <v>1800</v>
      </c>
      <c r="H293" s="131">
        <v>530</v>
      </c>
      <c r="I293" s="48">
        <v>8100</v>
      </c>
      <c r="J293" s="131">
        <v>490</v>
      </c>
      <c r="K293" s="48">
        <v>6900</v>
      </c>
      <c r="L293" s="134">
        <f t="shared" si="1"/>
        <v>60</v>
      </c>
    </row>
    <row r="294" spans="1:12" ht="15.75" customHeight="1" x14ac:dyDescent="0.2">
      <c r="A294" s="129">
        <v>291</v>
      </c>
      <c r="B294" s="130" t="s">
        <v>21</v>
      </c>
      <c r="C294" s="131">
        <v>2024</v>
      </c>
      <c r="D294" s="132">
        <v>45559</v>
      </c>
      <c r="E294" s="129">
        <v>2.99</v>
      </c>
      <c r="F294" s="129">
        <v>15</v>
      </c>
      <c r="G294" s="48">
        <v>3400</v>
      </c>
      <c r="H294" s="131">
        <v>620</v>
      </c>
      <c r="I294" s="48">
        <v>8800</v>
      </c>
      <c r="J294" s="131">
        <v>500</v>
      </c>
      <c r="K294" s="48">
        <v>5900</v>
      </c>
      <c r="L294" s="134">
        <f t="shared" si="1"/>
        <v>49.833333333333336</v>
      </c>
    </row>
    <row r="295" spans="1:12" ht="15.75" customHeight="1" x14ac:dyDescent="0.2">
      <c r="A295" s="129">
        <v>292</v>
      </c>
      <c r="B295" s="130" t="s">
        <v>21</v>
      </c>
      <c r="C295" s="131">
        <v>2024</v>
      </c>
      <c r="D295" s="132">
        <v>45562</v>
      </c>
      <c r="E295" s="129">
        <v>3.56</v>
      </c>
      <c r="F295" s="129">
        <v>15</v>
      </c>
      <c r="G295" s="48">
        <v>2900</v>
      </c>
      <c r="H295" s="131">
        <v>440</v>
      </c>
      <c r="I295" s="48">
        <v>6900</v>
      </c>
      <c r="J295" s="131">
        <v>540</v>
      </c>
      <c r="K295" s="48">
        <v>6600</v>
      </c>
      <c r="L295" s="134">
        <f t="shared" si="1"/>
        <v>59.333333333333336</v>
      </c>
    </row>
    <row r="296" spans="1:12" ht="15.75" customHeight="1" x14ac:dyDescent="0.2">
      <c r="A296" s="129">
        <v>293</v>
      </c>
      <c r="B296" s="130" t="s">
        <v>21</v>
      </c>
      <c r="C296" s="131">
        <v>2024</v>
      </c>
      <c r="D296" s="132">
        <v>45562</v>
      </c>
      <c r="E296" s="129">
        <v>3.71</v>
      </c>
      <c r="F296" s="129">
        <v>15</v>
      </c>
      <c r="G296" s="48">
        <v>3700</v>
      </c>
      <c r="H296" s="131">
        <v>700</v>
      </c>
      <c r="I296" s="48">
        <v>9100</v>
      </c>
      <c r="J296" s="131">
        <v>440</v>
      </c>
      <c r="K296" s="48">
        <v>7100</v>
      </c>
      <c r="L296" s="134">
        <f t="shared" si="1"/>
        <v>61.833333333333336</v>
      </c>
    </row>
    <row r="297" spans="1:12" ht="15.75" customHeight="1" x14ac:dyDescent="0.2">
      <c r="A297" s="129">
        <v>294</v>
      </c>
      <c r="B297" s="130" t="s">
        <v>21</v>
      </c>
      <c r="C297" s="131">
        <v>2024</v>
      </c>
      <c r="D297" s="132">
        <v>45563</v>
      </c>
      <c r="E297" s="129">
        <v>2.9</v>
      </c>
      <c r="F297" s="129">
        <v>13</v>
      </c>
      <c r="G297" s="48">
        <v>1700</v>
      </c>
      <c r="H297" s="131">
        <v>280</v>
      </c>
      <c r="I297" s="48">
        <v>5800</v>
      </c>
      <c r="J297" s="131">
        <v>310</v>
      </c>
      <c r="K297" s="48">
        <v>5100</v>
      </c>
      <c r="L297" s="134">
        <f t="shared" si="1"/>
        <v>48.333333333333336</v>
      </c>
    </row>
    <row r="298" spans="1:12" ht="15.75" customHeight="1" x14ac:dyDescent="0.2">
      <c r="A298" s="129">
        <v>295</v>
      </c>
      <c r="B298" s="130" t="s">
        <v>22</v>
      </c>
      <c r="C298" s="131">
        <v>2024</v>
      </c>
      <c r="D298" s="132">
        <v>45566</v>
      </c>
      <c r="E298" s="129">
        <v>3.05</v>
      </c>
      <c r="F298" s="129">
        <v>15</v>
      </c>
      <c r="G298" s="48">
        <v>2100</v>
      </c>
      <c r="H298" s="131">
        <v>310</v>
      </c>
      <c r="I298" s="48">
        <v>4700</v>
      </c>
      <c r="J298" s="131">
        <v>420</v>
      </c>
      <c r="K298" s="48">
        <v>4900</v>
      </c>
      <c r="L298" s="134">
        <f t="shared" si="1"/>
        <v>50.833333333333336</v>
      </c>
    </row>
    <row r="299" spans="1:12" ht="15.75" customHeight="1" x14ac:dyDescent="0.2">
      <c r="A299" s="129">
        <v>296</v>
      </c>
      <c r="B299" s="130" t="s">
        <v>22</v>
      </c>
      <c r="C299" s="131">
        <v>2024</v>
      </c>
      <c r="D299" s="132">
        <v>45575</v>
      </c>
      <c r="E299" s="129">
        <v>2.87</v>
      </c>
      <c r="F299" s="129">
        <v>15</v>
      </c>
      <c r="G299" s="48">
        <v>3200</v>
      </c>
      <c r="H299" s="131">
        <v>450</v>
      </c>
      <c r="I299" s="48">
        <v>5500</v>
      </c>
      <c r="J299" s="131">
        <v>550</v>
      </c>
      <c r="K299" s="48">
        <v>6100</v>
      </c>
      <c r="L299" s="134">
        <f t="shared" si="1"/>
        <v>47.833333333333336</v>
      </c>
    </row>
    <row r="300" spans="1:12" ht="15.75" customHeight="1" x14ac:dyDescent="0.2">
      <c r="A300" s="129">
        <v>297</v>
      </c>
      <c r="B300" s="130" t="s">
        <v>23</v>
      </c>
      <c r="C300" s="131">
        <v>2024</v>
      </c>
      <c r="D300" s="132">
        <v>45603</v>
      </c>
      <c r="E300" s="129">
        <v>3.06</v>
      </c>
      <c r="F300" s="129">
        <v>15</v>
      </c>
      <c r="G300" s="48">
        <v>2800</v>
      </c>
      <c r="H300" s="131">
        <v>390</v>
      </c>
      <c r="I300" s="48">
        <v>6400</v>
      </c>
      <c r="J300" s="131">
        <v>410</v>
      </c>
      <c r="K300" s="48">
        <v>5300</v>
      </c>
      <c r="L300" s="134">
        <f t="shared" si="1"/>
        <v>51</v>
      </c>
    </row>
    <row r="301" spans="1:12" ht="15.75" customHeight="1" x14ac:dyDescent="0.2">
      <c r="A301" s="129">
        <v>298</v>
      </c>
      <c r="B301" s="130" t="s">
        <v>23</v>
      </c>
      <c r="C301" s="131">
        <v>2024</v>
      </c>
      <c r="D301" s="132">
        <v>45619</v>
      </c>
      <c r="E301" s="129">
        <v>2.65</v>
      </c>
      <c r="F301" s="129">
        <v>15</v>
      </c>
      <c r="G301" s="48">
        <v>1900</v>
      </c>
      <c r="H301" s="131">
        <v>270</v>
      </c>
      <c r="I301" s="48">
        <v>5700</v>
      </c>
      <c r="J301" s="131">
        <v>390</v>
      </c>
      <c r="K301" s="48">
        <v>5500</v>
      </c>
      <c r="L301" s="134">
        <f t="shared" si="1"/>
        <v>44.166666666666664</v>
      </c>
    </row>
    <row r="302" spans="1:12" ht="15.75" customHeight="1" x14ac:dyDescent="0.2">
      <c r="A302" s="129">
        <v>299</v>
      </c>
      <c r="B302" s="130" t="s">
        <v>23</v>
      </c>
      <c r="C302" s="131">
        <v>2024</v>
      </c>
      <c r="D302" s="132">
        <v>45622</v>
      </c>
      <c r="E302" s="129">
        <v>2.46</v>
      </c>
      <c r="F302" s="129">
        <v>15</v>
      </c>
      <c r="G302" s="48">
        <v>3300</v>
      </c>
      <c r="H302" s="131">
        <v>570</v>
      </c>
      <c r="I302" s="48">
        <v>7100</v>
      </c>
      <c r="J302" s="131">
        <v>610</v>
      </c>
      <c r="K302" s="48">
        <v>6600</v>
      </c>
      <c r="L302" s="134">
        <f t="shared" si="1"/>
        <v>41</v>
      </c>
    </row>
    <row r="303" spans="1:12" ht="15.75" customHeight="1" x14ac:dyDescent="0.2">
      <c r="A303" s="129">
        <v>300</v>
      </c>
      <c r="B303" s="130" t="s">
        <v>24</v>
      </c>
      <c r="C303" s="131">
        <v>2024</v>
      </c>
      <c r="D303" s="132">
        <v>45635</v>
      </c>
      <c r="E303" s="129">
        <v>2.31</v>
      </c>
      <c r="F303" s="129">
        <v>15</v>
      </c>
      <c r="G303" s="48">
        <v>2500</v>
      </c>
      <c r="H303" s="131">
        <v>380</v>
      </c>
      <c r="I303" s="48">
        <v>5500</v>
      </c>
      <c r="J303" s="131">
        <v>480</v>
      </c>
      <c r="K303" s="48">
        <v>5300</v>
      </c>
      <c r="L303" s="134">
        <f t="shared" si="1"/>
        <v>38.5</v>
      </c>
    </row>
    <row r="304" spans="1:12" ht="15.75" customHeight="1" x14ac:dyDescent="0.2">
      <c r="A304" s="129">
        <v>301</v>
      </c>
      <c r="B304" s="130" t="s">
        <v>24</v>
      </c>
      <c r="C304" s="131">
        <v>2024</v>
      </c>
      <c r="D304" s="132">
        <v>45639</v>
      </c>
      <c r="E304" s="129">
        <v>2.64</v>
      </c>
      <c r="F304" s="129">
        <v>15</v>
      </c>
      <c r="G304" s="48">
        <v>2700</v>
      </c>
      <c r="H304" s="131">
        <v>510</v>
      </c>
      <c r="I304" s="48">
        <v>6200</v>
      </c>
      <c r="J304" s="131">
        <v>500</v>
      </c>
      <c r="K304" s="48">
        <v>6600</v>
      </c>
      <c r="L304" s="134">
        <f t="shared" si="1"/>
        <v>44</v>
      </c>
    </row>
    <row r="305" spans="1:12" ht="15.75" customHeight="1" x14ac:dyDescent="0.2">
      <c r="A305" s="129">
        <v>302</v>
      </c>
      <c r="B305" s="130" t="s">
        <v>24</v>
      </c>
      <c r="C305" s="131">
        <v>2024</v>
      </c>
      <c r="D305" s="132">
        <v>45639</v>
      </c>
      <c r="E305" s="129">
        <v>2.96</v>
      </c>
      <c r="F305" s="129">
        <v>15</v>
      </c>
      <c r="G305" s="48">
        <v>1800</v>
      </c>
      <c r="H305" s="131">
        <v>440</v>
      </c>
      <c r="I305" s="48">
        <v>4900</v>
      </c>
      <c r="J305" s="131">
        <v>390</v>
      </c>
      <c r="K305" s="48">
        <v>4900</v>
      </c>
      <c r="L305" s="134">
        <f t="shared" si="1"/>
        <v>49.333333333333336</v>
      </c>
    </row>
    <row r="306" spans="1:12" ht="15.75" customHeight="1" x14ac:dyDescent="0.2">
      <c r="A306" s="129">
        <v>303</v>
      </c>
      <c r="B306" s="130" t="s">
        <v>24</v>
      </c>
      <c r="C306" s="131">
        <v>2024</v>
      </c>
      <c r="D306" s="132">
        <v>45643</v>
      </c>
      <c r="E306" s="129">
        <v>2.92</v>
      </c>
      <c r="F306" s="129">
        <v>15</v>
      </c>
      <c r="G306" s="48">
        <v>2100</v>
      </c>
      <c r="H306" s="131">
        <v>540</v>
      </c>
      <c r="I306" s="48">
        <v>6300</v>
      </c>
      <c r="J306" s="131">
        <v>280</v>
      </c>
      <c r="K306" s="48">
        <v>5900</v>
      </c>
      <c r="L306" s="134">
        <f t="shared" si="1"/>
        <v>48.666666666666664</v>
      </c>
    </row>
    <row r="307" spans="1:12" ht="15.75" customHeight="1" x14ac:dyDescent="0.2">
      <c r="A307" s="129">
        <v>304</v>
      </c>
      <c r="B307" s="130" t="s">
        <v>24</v>
      </c>
      <c r="C307" s="131">
        <v>2024</v>
      </c>
      <c r="D307" s="132">
        <v>45650</v>
      </c>
      <c r="E307" s="129">
        <v>2.68</v>
      </c>
      <c r="F307" s="129">
        <v>15</v>
      </c>
      <c r="G307" s="48">
        <v>3000</v>
      </c>
      <c r="H307" s="131">
        <v>610</v>
      </c>
      <c r="I307" s="48">
        <v>5900</v>
      </c>
      <c r="J307" s="131">
        <v>450</v>
      </c>
      <c r="K307" s="48">
        <v>3800</v>
      </c>
      <c r="L307" s="134">
        <f t="shared" si="1"/>
        <v>44.666666666666664</v>
      </c>
    </row>
    <row r="308" spans="1:12" ht="15.75" customHeight="1" x14ac:dyDescent="0.2">
      <c r="A308" s="129">
        <v>305</v>
      </c>
      <c r="B308" s="130" t="s">
        <v>25</v>
      </c>
      <c r="C308" s="131">
        <v>2025</v>
      </c>
      <c r="D308" s="132">
        <v>45674</v>
      </c>
      <c r="E308" s="129">
        <v>2.33</v>
      </c>
      <c r="F308" s="129">
        <v>15</v>
      </c>
      <c r="G308" s="48">
        <v>4100</v>
      </c>
      <c r="H308" s="131">
        <v>450</v>
      </c>
      <c r="I308" s="48">
        <v>4800</v>
      </c>
      <c r="J308" s="131">
        <v>360</v>
      </c>
      <c r="K308" s="48">
        <v>5000</v>
      </c>
      <c r="L308" s="134">
        <f t="shared" si="1"/>
        <v>38.833333333333336</v>
      </c>
    </row>
    <row r="309" spans="1:12" ht="15.75" customHeight="1" x14ac:dyDescent="0.2">
      <c r="A309" s="129">
        <v>306</v>
      </c>
      <c r="B309" s="130" t="s">
        <v>27</v>
      </c>
      <c r="C309" s="131">
        <v>2025</v>
      </c>
      <c r="D309" s="132">
        <v>45701</v>
      </c>
      <c r="E309" s="129">
        <v>3.42</v>
      </c>
      <c r="F309" s="129">
        <v>15</v>
      </c>
      <c r="G309" s="48">
        <v>2900</v>
      </c>
      <c r="H309" s="131">
        <v>280</v>
      </c>
      <c r="I309" s="48">
        <v>5000</v>
      </c>
      <c r="J309" s="131">
        <v>440</v>
      </c>
      <c r="K309" s="48">
        <v>6400</v>
      </c>
      <c r="L309" s="134">
        <f t="shared" si="1"/>
        <v>57</v>
      </c>
    </row>
    <row r="310" spans="1:12" ht="15.75" customHeight="1" x14ac:dyDescent="0.2">
      <c r="A310" s="129">
        <v>307</v>
      </c>
      <c r="B310" s="130" t="s">
        <v>28</v>
      </c>
      <c r="C310" s="131">
        <v>2025</v>
      </c>
      <c r="D310" s="132">
        <v>45719</v>
      </c>
      <c r="E310" s="129">
        <v>2.61</v>
      </c>
      <c r="F310" s="129">
        <v>15</v>
      </c>
      <c r="G310" s="48">
        <v>3400</v>
      </c>
      <c r="H310" s="131">
        <v>420</v>
      </c>
      <c r="I310" s="48">
        <v>4200</v>
      </c>
      <c r="J310" s="131">
        <v>300</v>
      </c>
      <c r="K310" s="48">
        <v>5400</v>
      </c>
      <c r="L310" s="134">
        <f t="shared" si="1"/>
        <v>43.5</v>
      </c>
    </row>
    <row r="311" spans="1:12" ht="15.75" customHeight="1" x14ac:dyDescent="0.2">
      <c r="A311" s="129">
        <v>308</v>
      </c>
      <c r="B311" s="130" t="s">
        <v>28</v>
      </c>
      <c r="C311" s="131">
        <v>2025</v>
      </c>
      <c r="D311" s="132">
        <v>45743</v>
      </c>
      <c r="E311" s="129">
        <v>1.89</v>
      </c>
      <c r="F311" s="129">
        <v>15</v>
      </c>
      <c r="G311" s="48">
        <v>2200</v>
      </c>
      <c r="H311" s="131">
        <v>290</v>
      </c>
      <c r="I311" s="48">
        <v>6200</v>
      </c>
      <c r="J311" s="131">
        <v>440</v>
      </c>
      <c r="K311" s="48">
        <v>4900</v>
      </c>
      <c r="L311" s="134">
        <f t="shared" si="1"/>
        <v>31.5</v>
      </c>
    </row>
    <row r="312" spans="1:12" ht="15.75" customHeight="1" x14ac:dyDescent="0.2">
      <c r="A312" s="135">
        <v>309</v>
      </c>
      <c r="B312" s="136" t="s">
        <v>29</v>
      </c>
      <c r="C312" s="137">
        <v>2025</v>
      </c>
      <c r="D312" s="138">
        <v>45750</v>
      </c>
      <c r="E312" s="135">
        <v>2.2200000000000002</v>
      </c>
      <c r="F312" s="135">
        <v>15</v>
      </c>
      <c r="G312" s="139">
        <v>1900</v>
      </c>
      <c r="H312" s="137">
        <v>360</v>
      </c>
      <c r="I312" s="139">
        <v>7200</v>
      </c>
      <c r="J312" s="137">
        <v>320</v>
      </c>
      <c r="K312" s="139">
        <v>3900</v>
      </c>
      <c r="L312" s="140"/>
    </row>
    <row r="313" spans="1:12" ht="15.75" customHeight="1" x14ac:dyDescent="0.2">
      <c r="A313" s="135">
        <v>310</v>
      </c>
      <c r="B313" s="136" t="s">
        <v>29</v>
      </c>
      <c r="C313" s="137">
        <v>2025</v>
      </c>
      <c r="D313" s="138">
        <v>45750</v>
      </c>
      <c r="E313" s="135">
        <v>2.39</v>
      </c>
      <c r="F313" s="135">
        <v>15</v>
      </c>
      <c r="G313" s="139">
        <v>2700</v>
      </c>
      <c r="H313" s="137">
        <v>450</v>
      </c>
      <c r="I313" s="139">
        <v>5500</v>
      </c>
      <c r="J313" s="137">
        <v>510</v>
      </c>
      <c r="K313" s="139">
        <v>6600</v>
      </c>
      <c r="L313" s="140"/>
    </row>
    <row r="314" spans="1:12" ht="15.75" customHeight="1" x14ac:dyDescent="0.2">
      <c r="A314" s="135">
        <v>311</v>
      </c>
      <c r="B314" s="136" t="s">
        <v>29</v>
      </c>
      <c r="C314" s="137">
        <v>2025</v>
      </c>
      <c r="D314" s="138">
        <v>45751</v>
      </c>
      <c r="E314" s="135">
        <v>2.5499999999999998</v>
      </c>
      <c r="F314" s="135">
        <v>15</v>
      </c>
      <c r="G314" s="139">
        <v>1200</v>
      </c>
      <c r="H314" s="137">
        <v>280</v>
      </c>
      <c r="I314" s="139">
        <v>4900</v>
      </c>
      <c r="J314" s="137">
        <v>290</v>
      </c>
      <c r="K314" s="139">
        <v>4800</v>
      </c>
      <c r="L314" s="140"/>
    </row>
    <row r="315" spans="1:12" ht="15.75" customHeight="1" x14ac:dyDescent="0.2">
      <c r="A315" s="135">
        <v>312</v>
      </c>
      <c r="B315" s="136" t="s">
        <v>29</v>
      </c>
      <c r="C315" s="137">
        <v>2025</v>
      </c>
      <c r="D315" s="138">
        <v>45773</v>
      </c>
      <c r="E315" s="135">
        <v>2.96</v>
      </c>
      <c r="F315" s="135">
        <v>15</v>
      </c>
      <c r="G315" s="139">
        <v>1800</v>
      </c>
      <c r="H315" s="137">
        <v>300</v>
      </c>
      <c r="I315" s="139">
        <v>5200</v>
      </c>
      <c r="J315" s="137">
        <v>400</v>
      </c>
      <c r="K315" s="139">
        <v>5800</v>
      </c>
      <c r="L315" s="140"/>
    </row>
    <row r="316" spans="1:12" ht="15.75" customHeight="1" x14ac:dyDescent="0.2">
      <c r="A316" s="135">
        <v>313</v>
      </c>
      <c r="B316" s="136" t="s">
        <v>16</v>
      </c>
      <c r="C316" s="137">
        <v>2025</v>
      </c>
      <c r="D316" s="138">
        <v>45779</v>
      </c>
      <c r="E316" s="135">
        <v>3.89</v>
      </c>
      <c r="F316" s="135">
        <v>15</v>
      </c>
      <c r="G316" s="139">
        <v>2400</v>
      </c>
      <c r="H316" s="137">
        <v>390</v>
      </c>
      <c r="I316" s="139">
        <v>6300</v>
      </c>
      <c r="J316" s="137">
        <v>280</v>
      </c>
      <c r="K316" s="139">
        <v>4500</v>
      </c>
      <c r="L316" s="140"/>
    </row>
    <row r="317" spans="1:12" ht="15.75" customHeight="1" x14ac:dyDescent="0.2">
      <c r="A317" s="135">
        <v>314</v>
      </c>
      <c r="B317" s="136" t="s">
        <v>16</v>
      </c>
      <c r="C317" s="137">
        <v>2025</v>
      </c>
      <c r="D317" s="138">
        <v>45785</v>
      </c>
      <c r="E317" s="135">
        <v>3.27</v>
      </c>
      <c r="F317" s="135">
        <v>15</v>
      </c>
      <c r="G317" s="139">
        <v>1000</v>
      </c>
      <c r="H317" s="137">
        <v>240</v>
      </c>
      <c r="I317" s="139">
        <v>4500</v>
      </c>
      <c r="J317" s="137">
        <v>410</v>
      </c>
      <c r="K317" s="139">
        <v>3600</v>
      </c>
      <c r="L317" s="140"/>
    </row>
    <row r="318" spans="1:12" ht="15.75" customHeight="1" x14ac:dyDescent="0.2">
      <c r="A318" s="135">
        <v>315</v>
      </c>
      <c r="B318" s="136" t="s">
        <v>16</v>
      </c>
      <c r="C318" s="137">
        <v>2025</v>
      </c>
      <c r="D318" s="138">
        <v>45793</v>
      </c>
      <c r="E318" s="135">
        <v>3.31</v>
      </c>
      <c r="F318" s="135">
        <v>15</v>
      </c>
      <c r="G318" s="139">
        <v>2900</v>
      </c>
      <c r="H318" s="137">
        <v>480</v>
      </c>
      <c r="I318" s="139">
        <v>5500</v>
      </c>
      <c r="J318" s="137">
        <v>340</v>
      </c>
      <c r="K318" s="139">
        <v>5700</v>
      </c>
      <c r="L318" s="140"/>
    </row>
    <row r="319" spans="1:12" ht="15.75" customHeight="1" x14ac:dyDescent="0.2">
      <c r="A319" s="135">
        <v>316</v>
      </c>
      <c r="B319" s="136" t="s">
        <v>16</v>
      </c>
      <c r="C319" s="137">
        <v>2025</v>
      </c>
      <c r="D319" s="138">
        <v>45793</v>
      </c>
      <c r="E319" s="135">
        <v>3.06</v>
      </c>
      <c r="F319" s="135">
        <v>15</v>
      </c>
      <c r="G319" s="139">
        <v>1400</v>
      </c>
      <c r="H319" s="137">
        <v>360</v>
      </c>
      <c r="I319" s="139">
        <v>4200</v>
      </c>
      <c r="J319" s="137">
        <v>200</v>
      </c>
      <c r="K319" s="139">
        <v>4900</v>
      </c>
      <c r="L319" s="140"/>
    </row>
    <row r="320" spans="1:12" ht="15.75" customHeight="1" x14ac:dyDescent="0.2">
      <c r="A320" s="135">
        <v>317</v>
      </c>
      <c r="B320" s="136" t="s">
        <v>16</v>
      </c>
      <c r="C320" s="137">
        <v>2025</v>
      </c>
      <c r="D320" s="138">
        <v>45793</v>
      </c>
      <c r="E320" s="135">
        <v>2.87</v>
      </c>
      <c r="F320" s="135">
        <v>15</v>
      </c>
      <c r="G320" s="139">
        <v>800</v>
      </c>
      <c r="H320" s="137">
        <v>150</v>
      </c>
      <c r="I320" s="139">
        <v>3200</v>
      </c>
      <c r="J320" s="137">
        <v>180</v>
      </c>
      <c r="K320" s="139">
        <v>3200</v>
      </c>
      <c r="L320" s="140"/>
    </row>
    <row r="321" spans="1:12" ht="15.75" customHeight="1" x14ac:dyDescent="0.2">
      <c r="A321" s="135">
        <v>318</v>
      </c>
      <c r="B321" s="136" t="s">
        <v>14</v>
      </c>
      <c r="C321" s="137">
        <v>2025</v>
      </c>
      <c r="D321" s="138">
        <v>45794</v>
      </c>
      <c r="E321" s="135">
        <v>3.66</v>
      </c>
      <c r="F321" s="135">
        <v>15</v>
      </c>
      <c r="G321" s="139">
        <v>2100</v>
      </c>
      <c r="H321" s="137">
        <v>450</v>
      </c>
      <c r="I321" s="139">
        <v>4800</v>
      </c>
      <c r="J321" s="137">
        <v>300</v>
      </c>
      <c r="K321" s="139">
        <v>5200</v>
      </c>
      <c r="L321" s="140"/>
    </row>
    <row r="322" spans="1:12" ht="15.75" customHeight="1" x14ac:dyDescent="0.2">
      <c r="A322" s="135">
        <v>319</v>
      </c>
      <c r="B322" s="136" t="s">
        <v>16</v>
      </c>
      <c r="C322" s="137">
        <v>2025</v>
      </c>
      <c r="D322" s="138">
        <v>45794</v>
      </c>
      <c r="E322" s="135">
        <v>2.81</v>
      </c>
      <c r="F322" s="135">
        <v>15</v>
      </c>
      <c r="G322" s="139">
        <v>1500</v>
      </c>
      <c r="H322" s="137">
        <v>390</v>
      </c>
      <c r="I322" s="139">
        <v>6200</v>
      </c>
      <c r="J322" s="137">
        <v>420</v>
      </c>
      <c r="K322" s="139">
        <v>6400</v>
      </c>
      <c r="L322" s="140"/>
    </row>
    <row r="323" spans="1:12" ht="15.75" customHeight="1" x14ac:dyDescent="0.2">
      <c r="A323" s="135">
        <v>320</v>
      </c>
      <c r="B323" s="136" t="s">
        <v>16</v>
      </c>
      <c r="C323" s="137">
        <v>2025</v>
      </c>
      <c r="D323" s="138">
        <v>45796</v>
      </c>
      <c r="E323" s="135">
        <v>3.12</v>
      </c>
      <c r="F323" s="135">
        <v>15</v>
      </c>
      <c r="G323" s="139">
        <v>900</v>
      </c>
      <c r="H323" s="137">
        <v>210</v>
      </c>
      <c r="I323" s="139">
        <v>3000</v>
      </c>
      <c r="J323" s="137">
        <v>220</v>
      </c>
      <c r="K323" s="139">
        <v>4200</v>
      </c>
      <c r="L323" s="140"/>
    </row>
    <row r="324" spans="1:12" ht="15.75" customHeight="1" x14ac:dyDescent="0.2">
      <c r="A324" s="135">
        <v>321</v>
      </c>
      <c r="B324" s="136" t="s">
        <v>14</v>
      </c>
      <c r="C324" s="137">
        <v>2025</v>
      </c>
      <c r="D324" s="138">
        <v>45796</v>
      </c>
      <c r="E324" s="135">
        <v>3.07</v>
      </c>
      <c r="F324" s="135">
        <v>15</v>
      </c>
      <c r="G324" s="139">
        <v>700</v>
      </c>
      <c r="H324" s="137">
        <v>140</v>
      </c>
      <c r="I324" s="139">
        <v>2100</v>
      </c>
      <c r="J324" s="137">
        <v>190</v>
      </c>
      <c r="K324" s="139">
        <v>2800</v>
      </c>
      <c r="L324" s="140"/>
    </row>
    <row r="325" spans="1:12" ht="15.75" customHeight="1" x14ac:dyDescent="0.2">
      <c r="A325" s="135">
        <v>322</v>
      </c>
      <c r="B325" s="136" t="s">
        <v>16</v>
      </c>
      <c r="C325" s="137">
        <v>2025</v>
      </c>
      <c r="D325" s="138">
        <v>45797</v>
      </c>
      <c r="E325" s="135">
        <v>3.64</v>
      </c>
      <c r="F325" s="135">
        <v>15</v>
      </c>
      <c r="G325" s="139">
        <v>1400</v>
      </c>
      <c r="H325" s="137">
        <v>240</v>
      </c>
      <c r="I325" s="139">
        <v>2400</v>
      </c>
      <c r="J325" s="137">
        <v>310</v>
      </c>
      <c r="K325" s="139">
        <v>4700</v>
      </c>
      <c r="L325" s="140"/>
    </row>
    <row r="326" spans="1:12" ht="15.75" customHeight="1" x14ac:dyDescent="0.2">
      <c r="A326" s="135">
        <v>323</v>
      </c>
      <c r="B326" s="136" t="s">
        <v>16</v>
      </c>
      <c r="C326" s="137">
        <v>2025</v>
      </c>
      <c r="D326" s="138">
        <v>45797</v>
      </c>
      <c r="E326" s="135">
        <v>3.36</v>
      </c>
      <c r="F326" s="135">
        <v>15</v>
      </c>
      <c r="G326" s="139">
        <v>200</v>
      </c>
      <c r="H326" s="137">
        <v>50</v>
      </c>
      <c r="I326" s="139">
        <v>1800</v>
      </c>
      <c r="J326" s="137">
        <v>80</v>
      </c>
      <c r="K326" s="139">
        <v>1800</v>
      </c>
      <c r="L326" s="140"/>
    </row>
    <row r="327" spans="1:12" ht="15.75" customHeight="1" x14ac:dyDescent="0.2">
      <c r="A327" s="135">
        <v>324</v>
      </c>
      <c r="B327" s="136" t="s">
        <v>16</v>
      </c>
      <c r="C327" s="137">
        <v>2025</v>
      </c>
      <c r="D327" s="138">
        <v>45805</v>
      </c>
      <c r="E327" s="135">
        <v>3.08</v>
      </c>
      <c r="F327" s="135">
        <v>15</v>
      </c>
      <c r="G327" s="139">
        <v>3900</v>
      </c>
      <c r="H327" s="137">
        <v>520</v>
      </c>
      <c r="I327" s="139">
        <v>6500</v>
      </c>
      <c r="J327" s="137">
        <v>480</v>
      </c>
      <c r="K327" s="139">
        <v>5900</v>
      </c>
      <c r="L327" s="140"/>
    </row>
    <row r="328" spans="1:12" ht="15.75" customHeight="1" x14ac:dyDescent="0.2">
      <c r="A328" s="135">
        <v>325</v>
      </c>
      <c r="B328" s="136" t="s">
        <v>17</v>
      </c>
      <c r="C328" s="137">
        <v>2025</v>
      </c>
      <c r="D328" s="138">
        <v>45811</v>
      </c>
      <c r="E328" s="135">
        <v>3</v>
      </c>
      <c r="F328" s="135">
        <v>15</v>
      </c>
      <c r="G328" s="139">
        <v>2600</v>
      </c>
      <c r="H328" s="137">
        <v>490</v>
      </c>
      <c r="I328" s="139">
        <v>4900</v>
      </c>
      <c r="J328" s="137">
        <v>390</v>
      </c>
      <c r="K328" s="139">
        <v>4400</v>
      </c>
      <c r="L328" s="140"/>
    </row>
    <row r="329" spans="1:12" ht="15.75" customHeight="1" x14ac:dyDescent="0.2">
      <c r="A329" s="135">
        <v>326</v>
      </c>
      <c r="B329" s="136" t="s">
        <v>17</v>
      </c>
      <c r="C329" s="137">
        <v>2025</v>
      </c>
      <c r="D329" s="138">
        <v>45812</v>
      </c>
      <c r="E329" s="135">
        <v>3.02</v>
      </c>
      <c r="F329" s="135">
        <v>15</v>
      </c>
      <c r="G329" s="139">
        <v>2900</v>
      </c>
      <c r="H329" s="137">
        <v>500</v>
      </c>
      <c r="I329" s="139">
        <v>5200</v>
      </c>
      <c r="J329" s="137">
        <v>440</v>
      </c>
      <c r="K329" s="139">
        <v>3300</v>
      </c>
      <c r="L329" s="140"/>
    </row>
    <row r="330" spans="1:12" ht="15.75" customHeight="1" x14ac:dyDescent="0.2">
      <c r="A330" s="135">
        <v>327</v>
      </c>
      <c r="B330" s="136" t="s">
        <v>17</v>
      </c>
      <c r="C330" s="137">
        <v>2025</v>
      </c>
      <c r="D330" s="138">
        <v>45812</v>
      </c>
      <c r="E330" s="135">
        <v>3.27</v>
      </c>
      <c r="F330" s="135">
        <v>15</v>
      </c>
      <c r="G330" s="139">
        <v>4200</v>
      </c>
      <c r="H330" s="137">
        <v>620</v>
      </c>
      <c r="I330" s="139">
        <v>7200</v>
      </c>
      <c r="J330" s="137">
        <v>510</v>
      </c>
      <c r="K330" s="139">
        <v>5300</v>
      </c>
      <c r="L330" s="140"/>
    </row>
    <row r="331" spans="1:12" ht="15.75" customHeight="1" x14ac:dyDescent="0.2">
      <c r="A331" s="135">
        <v>328</v>
      </c>
      <c r="B331" s="136" t="s">
        <v>17</v>
      </c>
      <c r="C331" s="137">
        <v>2025</v>
      </c>
      <c r="D331" s="138">
        <v>45812</v>
      </c>
      <c r="E331" s="135">
        <v>3.21</v>
      </c>
      <c r="F331" s="135">
        <v>15</v>
      </c>
      <c r="G331" s="139">
        <v>2100</v>
      </c>
      <c r="H331" s="137">
        <v>440</v>
      </c>
      <c r="I331" s="139">
        <v>3900</v>
      </c>
      <c r="J331" s="137">
        <v>380</v>
      </c>
      <c r="K331" s="139">
        <v>4000</v>
      </c>
      <c r="L331" s="140"/>
    </row>
    <row r="332" spans="1:12" ht="15.75" customHeight="1" x14ac:dyDescent="0.2">
      <c r="A332" s="135">
        <v>329</v>
      </c>
      <c r="B332" s="136" t="s">
        <v>17</v>
      </c>
      <c r="C332" s="137">
        <v>2025</v>
      </c>
      <c r="D332" s="138">
        <v>45813</v>
      </c>
      <c r="E332" s="135">
        <v>3.3</v>
      </c>
      <c r="F332" s="135">
        <v>15</v>
      </c>
      <c r="G332" s="139">
        <v>1200</v>
      </c>
      <c r="H332" s="137">
        <v>250</v>
      </c>
      <c r="I332" s="139">
        <v>3200</v>
      </c>
      <c r="J332" s="137">
        <v>550</v>
      </c>
      <c r="K332" s="139">
        <v>5100</v>
      </c>
      <c r="L332" s="140"/>
    </row>
    <row r="333" spans="1:12" ht="15.75" customHeight="1" x14ac:dyDescent="0.2">
      <c r="A333" s="135">
        <v>330</v>
      </c>
      <c r="B333" s="136" t="s">
        <v>17</v>
      </c>
      <c r="C333" s="137">
        <v>2025</v>
      </c>
      <c r="D333" s="138">
        <v>45813</v>
      </c>
      <c r="E333" s="135">
        <v>3</v>
      </c>
      <c r="F333" s="135">
        <v>15</v>
      </c>
      <c r="G333" s="139">
        <v>2700</v>
      </c>
      <c r="H333" s="137">
        <v>560</v>
      </c>
      <c r="I333" s="139">
        <v>4500</v>
      </c>
      <c r="J333" s="137">
        <v>400</v>
      </c>
      <c r="K333" s="139">
        <v>5700</v>
      </c>
      <c r="L333" s="140"/>
    </row>
    <row r="334" spans="1:12" ht="15.75" customHeight="1" x14ac:dyDescent="0.2">
      <c r="A334" s="135">
        <v>331</v>
      </c>
      <c r="B334" s="136" t="s">
        <v>17</v>
      </c>
      <c r="C334" s="137">
        <v>2025</v>
      </c>
      <c r="D334" s="138">
        <v>45814</v>
      </c>
      <c r="E334" s="135">
        <v>3.56</v>
      </c>
      <c r="F334" s="135">
        <v>15</v>
      </c>
      <c r="G334" s="139">
        <v>1100</v>
      </c>
      <c r="H334" s="137">
        <v>220</v>
      </c>
      <c r="I334" s="139">
        <v>5000</v>
      </c>
      <c r="J334" s="137">
        <v>410</v>
      </c>
      <c r="K334" s="139">
        <v>6900</v>
      </c>
      <c r="L334" s="140"/>
    </row>
    <row r="335" spans="1:12" ht="15.75" customHeight="1" x14ac:dyDescent="0.2">
      <c r="A335" s="135">
        <v>332</v>
      </c>
      <c r="B335" s="136" t="s">
        <v>17</v>
      </c>
      <c r="C335" s="137">
        <v>2025</v>
      </c>
      <c r="D335" s="138">
        <v>45814</v>
      </c>
      <c r="E335" s="135">
        <v>3.1</v>
      </c>
      <c r="F335" s="135">
        <v>15</v>
      </c>
      <c r="G335" s="139">
        <v>840</v>
      </c>
      <c r="H335" s="137">
        <v>340</v>
      </c>
      <c r="I335" s="139">
        <v>2900</v>
      </c>
      <c r="J335" s="137">
        <v>320</v>
      </c>
      <c r="K335" s="139">
        <v>2900</v>
      </c>
      <c r="L335" s="140"/>
    </row>
    <row r="336" spans="1:12" ht="15.75" customHeight="1" x14ac:dyDescent="0.2">
      <c r="A336" s="135">
        <v>333</v>
      </c>
      <c r="B336" s="136" t="s">
        <v>17</v>
      </c>
      <c r="C336" s="137">
        <v>2025</v>
      </c>
      <c r="D336" s="138">
        <v>45814</v>
      </c>
      <c r="E336" s="135">
        <v>3.2</v>
      </c>
      <c r="F336" s="135">
        <v>15</v>
      </c>
      <c r="G336" s="139">
        <v>540</v>
      </c>
      <c r="H336" s="137">
        <v>180</v>
      </c>
      <c r="I336" s="139">
        <v>1800</v>
      </c>
      <c r="J336" s="137">
        <v>120</v>
      </c>
      <c r="K336" s="139">
        <v>2700</v>
      </c>
      <c r="L336" s="140"/>
    </row>
    <row r="337" spans="1:12" ht="15.75" customHeight="1" x14ac:dyDescent="0.2">
      <c r="A337" s="135">
        <v>334</v>
      </c>
      <c r="B337" s="136" t="s">
        <v>17</v>
      </c>
      <c r="C337" s="137">
        <v>2025</v>
      </c>
      <c r="D337" s="138">
        <v>45815</v>
      </c>
      <c r="E337" s="135">
        <v>3.19</v>
      </c>
      <c r="F337" s="135">
        <v>15</v>
      </c>
      <c r="G337" s="139">
        <v>3300</v>
      </c>
      <c r="H337" s="137">
        <v>750</v>
      </c>
      <c r="I337" s="139">
        <v>6800</v>
      </c>
      <c r="J337" s="137">
        <v>540</v>
      </c>
      <c r="K337" s="139">
        <v>6200</v>
      </c>
      <c r="L337" s="140"/>
    </row>
    <row r="338" spans="1:12" ht="15.75" customHeight="1" x14ac:dyDescent="0.2">
      <c r="A338" s="135">
        <v>335</v>
      </c>
      <c r="B338" s="136" t="s">
        <v>17</v>
      </c>
      <c r="C338" s="137">
        <v>2025</v>
      </c>
      <c r="D338" s="138">
        <v>45825</v>
      </c>
      <c r="E338" s="135">
        <v>3.54</v>
      </c>
      <c r="F338" s="135">
        <v>15</v>
      </c>
      <c r="G338" s="139">
        <v>4100</v>
      </c>
      <c r="H338" s="137">
        <v>840</v>
      </c>
      <c r="I338" s="139">
        <v>7500</v>
      </c>
      <c r="J338" s="137">
        <v>610</v>
      </c>
      <c r="K338" s="139">
        <v>8200</v>
      </c>
      <c r="L338" s="140"/>
    </row>
    <row r="339" spans="1:12" ht="15.75" customHeight="1" x14ac:dyDescent="0.2">
      <c r="A339" s="135">
        <v>336</v>
      </c>
      <c r="B339" s="136" t="s">
        <v>17</v>
      </c>
      <c r="C339" s="137">
        <v>2025</v>
      </c>
      <c r="D339" s="138">
        <v>45831</v>
      </c>
      <c r="E339" s="135">
        <v>3.44</v>
      </c>
      <c r="F339" s="135">
        <v>15</v>
      </c>
      <c r="G339" s="139">
        <v>2900</v>
      </c>
      <c r="H339" s="137">
        <v>560</v>
      </c>
      <c r="I339" s="139">
        <v>5900</v>
      </c>
      <c r="J339" s="137">
        <v>480</v>
      </c>
      <c r="K339" s="139">
        <v>5700</v>
      </c>
      <c r="L339" s="140"/>
    </row>
    <row r="340" spans="1:12" ht="15.75" customHeight="1" x14ac:dyDescent="0.2">
      <c r="A340" s="135">
        <v>337</v>
      </c>
      <c r="B340" s="136" t="s">
        <v>17</v>
      </c>
      <c r="C340" s="137">
        <v>2025</v>
      </c>
      <c r="D340" s="138">
        <v>45831</v>
      </c>
      <c r="E340" s="135">
        <v>4.4000000000000004</v>
      </c>
      <c r="F340" s="135">
        <v>15</v>
      </c>
      <c r="G340" s="139">
        <v>2100</v>
      </c>
      <c r="H340" s="137">
        <v>490</v>
      </c>
      <c r="I340" s="139">
        <v>4700</v>
      </c>
      <c r="J340" s="137">
        <v>320</v>
      </c>
      <c r="K340" s="139">
        <v>4100</v>
      </c>
      <c r="L340" s="140"/>
    </row>
    <row r="341" spans="1:12" ht="15.75" customHeight="1" x14ac:dyDescent="0.2">
      <c r="A341" s="135">
        <v>338</v>
      </c>
      <c r="B341" s="136" t="s">
        <v>18</v>
      </c>
      <c r="C341" s="137">
        <v>2025</v>
      </c>
      <c r="D341" s="138">
        <v>45841</v>
      </c>
      <c r="E341" s="135">
        <v>3.29</v>
      </c>
      <c r="F341" s="135">
        <v>15</v>
      </c>
      <c r="G341" s="139">
        <v>3800</v>
      </c>
      <c r="H341" s="137">
        <v>650</v>
      </c>
      <c r="I341" s="139">
        <v>6600</v>
      </c>
      <c r="J341" s="137">
        <v>590</v>
      </c>
      <c r="K341" s="139">
        <v>7200</v>
      </c>
      <c r="L341" s="140"/>
    </row>
    <row r="342" spans="1:12" ht="15.75" customHeight="1" x14ac:dyDescent="0.2">
      <c r="A342" s="135">
        <v>339</v>
      </c>
      <c r="B342" s="136" t="s">
        <v>18</v>
      </c>
      <c r="C342" s="137">
        <v>2025</v>
      </c>
      <c r="D342" s="138">
        <v>45849</v>
      </c>
      <c r="E342" s="135">
        <v>2.81</v>
      </c>
      <c r="F342" s="135">
        <v>15</v>
      </c>
      <c r="G342" s="139">
        <v>2400</v>
      </c>
      <c r="H342" s="137">
        <v>510</v>
      </c>
      <c r="I342" s="139">
        <v>5500</v>
      </c>
      <c r="J342" s="137">
        <v>480</v>
      </c>
      <c r="K342" s="139">
        <v>5600</v>
      </c>
      <c r="L342" s="140"/>
    </row>
    <row r="343" spans="1:12" ht="15.75" customHeight="1" x14ac:dyDescent="0.2">
      <c r="A343" s="135">
        <v>340</v>
      </c>
      <c r="B343" s="136" t="s">
        <v>18</v>
      </c>
      <c r="C343" s="137">
        <v>2025</v>
      </c>
      <c r="D343" s="138">
        <v>45853</v>
      </c>
      <c r="E343" s="135">
        <v>3.67</v>
      </c>
      <c r="F343" s="135">
        <v>15</v>
      </c>
      <c r="G343" s="139">
        <v>3200</v>
      </c>
      <c r="H343" s="137">
        <v>640</v>
      </c>
      <c r="I343" s="139">
        <v>6200</v>
      </c>
      <c r="J343" s="137">
        <v>550</v>
      </c>
      <c r="K343" s="139">
        <v>6400</v>
      </c>
      <c r="L343" s="140"/>
    </row>
    <row r="344" spans="1:12" ht="15.75" customHeight="1" x14ac:dyDescent="0.2">
      <c r="A344" s="135">
        <v>341</v>
      </c>
      <c r="B344" s="136" t="s">
        <v>18</v>
      </c>
      <c r="C344" s="137">
        <v>2025</v>
      </c>
      <c r="D344" s="138">
        <v>45854</v>
      </c>
      <c r="E344" s="135">
        <v>3.13</v>
      </c>
      <c r="F344" s="135">
        <v>15</v>
      </c>
      <c r="G344" s="139">
        <v>2100</v>
      </c>
      <c r="H344" s="137">
        <v>400</v>
      </c>
      <c r="I344" s="139">
        <v>6400</v>
      </c>
      <c r="J344" s="137">
        <v>610</v>
      </c>
      <c r="K344" s="139">
        <v>5700</v>
      </c>
      <c r="L344" s="140"/>
    </row>
    <row r="345" spans="1:12" ht="15.75" customHeight="1" x14ac:dyDescent="0.2">
      <c r="A345" s="135">
        <v>342</v>
      </c>
      <c r="B345" s="136" t="s">
        <v>18</v>
      </c>
      <c r="C345" s="137">
        <v>2025</v>
      </c>
      <c r="D345" s="138">
        <v>45855</v>
      </c>
      <c r="E345" s="135">
        <v>3.54</v>
      </c>
      <c r="F345" s="135">
        <v>15</v>
      </c>
      <c r="G345" s="139">
        <v>1900</v>
      </c>
      <c r="H345" s="137">
        <v>520</v>
      </c>
      <c r="I345" s="139">
        <v>7700</v>
      </c>
      <c r="J345" s="137">
        <v>680</v>
      </c>
      <c r="K345" s="139">
        <v>6900</v>
      </c>
      <c r="L345" s="140"/>
    </row>
    <row r="346" spans="1:12" ht="15.75" customHeight="1" x14ac:dyDescent="0.2">
      <c r="A346" s="135">
        <v>343</v>
      </c>
      <c r="B346" s="136" t="s">
        <v>18</v>
      </c>
      <c r="C346" s="137">
        <v>2025</v>
      </c>
      <c r="D346" s="138">
        <v>45855</v>
      </c>
      <c r="E346" s="135">
        <v>3.19</v>
      </c>
      <c r="F346" s="135">
        <v>15</v>
      </c>
      <c r="G346" s="139">
        <v>1500</v>
      </c>
      <c r="H346" s="137">
        <v>290</v>
      </c>
      <c r="I346" s="139">
        <v>4500</v>
      </c>
      <c r="J346" s="137">
        <v>210</v>
      </c>
      <c r="K346" s="139">
        <v>3700</v>
      </c>
      <c r="L346" s="140"/>
    </row>
    <row r="347" spans="1:12" ht="15.75" customHeight="1" x14ac:dyDescent="0.2">
      <c r="A347" s="135">
        <v>344</v>
      </c>
      <c r="B347" s="136" t="s">
        <v>18</v>
      </c>
      <c r="C347" s="137">
        <v>2025</v>
      </c>
      <c r="D347" s="138">
        <v>45856</v>
      </c>
      <c r="E347" s="135">
        <v>3.2</v>
      </c>
      <c r="F347" s="135">
        <v>15</v>
      </c>
      <c r="G347" s="139">
        <v>2900</v>
      </c>
      <c r="H347" s="137">
        <v>510</v>
      </c>
      <c r="I347" s="139">
        <v>5700</v>
      </c>
      <c r="J347" s="137">
        <v>440</v>
      </c>
      <c r="K347" s="139">
        <v>5900</v>
      </c>
      <c r="L347" s="140"/>
    </row>
    <row r="348" spans="1:12" ht="15.75" customHeight="1" x14ac:dyDescent="0.2">
      <c r="A348" s="135">
        <v>345</v>
      </c>
      <c r="B348" s="136" t="s">
        <v>42</v>
      </c>
      <c r="C348" s="137">
        <v>2025</v>
      </c>
      <c r="D348" s="138">
        <v>45856</v>
      </c>
      <c r="E348" s="135">
        <v>3.57</v>
      </c>
      <c r="F348" s="135">
        <v>15</v>
      </c>
      <c r="G348" s="139">
        <v>1800</v>
      </c>
      <c r="H348" s="137">
        <v>340</v>
      </c>
      <c r="I348" s="139">
        <v>4900</v>
      </c>
      <c r="J348" s="137">
        <v>330</v>
      </c>
      <c r="K348" s="139">
        <v>3900</v>
      </c>
      <c r="L348" s="140"/>
    </row>
    <row r="349" spans="1:12" ht="15.75" customHeight="1" x14ac:dyDescent="0.2">
      <c r="A349" s="135">
        <v>346</v>
      </c>
      <c r="B349" s="136" t="s">
        <v>18</v>
      </c>
      <c r="C349" s="137">
        <v>2025</v>
      </c>
      <c r="D349" s="138">
        <v>45856</v>
      </c>
      <c r="E349" s="135">
        <v>3.47</v>
      </c>
      <c r="F349" s="135">
        <v>15</v>
      </c>
      <c r="G349" s="139">
        <v>0</v>
      </c>
      <c r="H349" s="137">
        <v>0</v>
      </c>
      <c r="I349" s="139">
        <v>0</v>
      </c>
      <c r="J349" s="137">
        <v>0</v>
      </c>
      <c r="K349" s="139">
        <v>0</v>
      </c>
      <c r="L349" s="140"/>
    </row>
    <row r="350" spans="1:12" ht="15.75" customHeight="1" x14ac:dyDescent="0.2">
      <c r="A350" s="135">
        <v>347</v>
      </c>
      <c r="B350" s="136" t="s">
        <v>18</v>
      </c>
      <c r="C350" s="137">
        <v>2025</v>
      </c>
      <c r="D350" s="138">
        <v>45860</v>
      </c>
      <c r="E350" s="135">
        <v>2.94</v>
      </c>
      <c r="F350" s="135">
        <v>15</v>
      </c>
      <c r="G350" s="139">
        <v>2900</v>
      </c>
      <c r="H350" s="137">
        <v>590</v>
      </c>
      <c r="I350" s="139">
        <v>6300</v>
      </c>
      <c r="J350" s="137">
        <v>490</v>
      </c>
      <c r="K350" s="139">
        <v>5500</v>
      </c>
      <c r="L350" s="140"/>
    </row>
    <row r="351" spans="1:12" ht="15.75" customHeight="1" x14ac:dyDescent="0.2">
      <c r="A351" s="135">
        <v>348</v>
      </c>
      <c r="B351" s="136" t="s">
        <v>18</v>
      </c>
      <c r="C351" s="137">
        <v>2025</v>
      </c>
      <c r="D351" s="138">
        <v>45860</v>
      </c>
      <c r="E351" s="135">
        <v>3.07</v>
      </c>
      <c r="F351" s="135">
        <v>15</v>
      </c>
      <c r="G351" s="139">
        <v>1500</v>
      </c>
      <c r="H351" s="137">
        <v>270</v>
      </c>
      <c r="I351" s="139">
        <v>3500</v>
      </c>
      <c r="J351" s="137">
        <v>270</v>
      </c>
      <c r="K351" s="139">
        <v>3200</v>
      </c>
      <c r="L351" s="140"/>
    </row>
    <row r="352" spans="1:12" ht="15.75" customHeight="1" x14ac:dyDescent="0.2">
      <c r="A352" s="141"/>
      <c r="E352" s="142">
        <f t="shared" ref="E352:K352" si="2">SUM(E3:E351)</f>
        <v>1071.4699999999998</v>
      </c>
      <c r="F352" s="143">
        <f t="shared" si="2"/>
        <v>5212</v>
      </c>
      <c r="G352" s="144">
        <f t="shared" si="2"/>
        <v>582577</v>
      </c>
      <c r="H352" s="144">
        <f t="shared" si="2"/>
        <v>85684</v>
      </c>
      <c r="I352" s="144">
        <f t="shared" si="2"/>
        <v>1044820</v>
      </c>
      <c r="J352" s="144">
        <f t="shared" si="2"/>
        <v>173975</v>
      </c>
      <c r="K352" s="144">
        <f t="shared" si="2"/>
        <v>652990</v>
      </c>
      <c r="L352" s="144">
        <f>SUM(L3:L311)</f>
        <v>15718.333333333336</v>
      </c>
    </row>
    <row r="353" spans="1:6" ht="15.75" customHeight="1" x14ac:dyDescent="0.2">
      <c r="A353" s="141"/>
      <c r="E353" s="141"/>
      <c r="F353" s="141"/>
    </row>
    <row r="354" spans="1:6" ht="15.75" customHeight="1" x14ac:dyDescent="0.2">
      <c r="A354" s="141"/>
      <c r="E354" s="141"/>
      <c r="F354" s="141"/>
    </row>
    <row r="355" spans="1:6" ht="15.75" customHeight="1" x14ac:dyDescent="0.2">
      <c r="A355" s="141"/>
      <c r="E355" s="141"/>
      <c r="F355" s="141"/>
    </row>
    <row r="356" spans="1:6" ht="15.75" customHeight="1" x14ac:dyDescent="0.2">
      <c r="A356" s="141"/>
      <c r="E356" s="141"/>
      <c r="F356" s="141"/>
    </row>
    <row r="357" spans="1:6" ht="15.75" customHeight="1" x14ac:dyDescent="0.2">
      <c r="A357" s="141"/>
      <c r="E357" s="141"/>
      <c r="F357" s="141"/>
    </row>
    <row r="358" spans="1:6" ht="15.75" customHeight="1" x14ac:dyDescent="0.2">
      <c r="A358" s="141"/>
      <c r="E358" s="141"/>
      <c r="F358" s="141"/>
    </row>
    <row r="359" spans="1:6" ht="15.75" customHeight="1" x14ac:dyDescent="0.2">
      <c r="A359" s="141"/>
      <c r="E359" s="141"/>
      <c r="F359" s="141"/>
    </row>
    <row r="360" spans="1:6" ht="15.75" customHeight="1" x14ac:dyDescent="0.2">
      <c r="A360" s="141"/>
      <c r="E360" s="141"/>
      <c r="F360" s="141"/>
    </row>
    <row r="361" spans="1:6" ht="15.75" customHeight="1" x14ac:dyDescent="0.2">
      <c r="A361" s="141"/>
      <c r="E361" s="141"/>
      <c r="F361" s="141"/>
    </row>
    <row r="362" spans="1:6" ht="15.75" customHeight="1" x14ac:dyDescent="0.2">
      <c r="A362" s="141"/>
      <c r="E362" s="141"/>
      <c r="F362" s="141"/>
    </row>
    <row r="363" spans="1:6" ht="15.75" customHeight="1" x14ac:dyDescent="0.2">
      <c r="A363" s="141"/>
      <c r="E363" s="141"/>
      <c r="F363" s="141"/>
    </row>
    <row r="364" spans="1:6" ht="15.75" customHeight="1" x14ac:dyDescent="0.2">
      <c r="A364" s="141"/>
      <c r="E364" s="141"/>
      <c r="F364" s="141"/>
    </row>
    <row r="365" spans="1:6" ht="15.75" customHeight="1" x14ac:dyDescent="0.2">
      <c r="A365" s="141"/>
      <c r="E365" s="141"/>
      <c r="F365" s="141"/>
    </row>
    <row r="366" spans="1:6" ht="15.75" customHeight="1" x14ac:dyDescent="0.2">
      <c r="A366" s="141"/>
      <c r="E366" s="141"/>
      <c r="F366" s="141"/>
    </row>
    <row r="367" spans="1:6" ht="15.75" customHeight="1" x14ac:dyDescent="0.2">
      <c r="A367" s="141"/>
      <c r="E367" s="141"/>
      <c r="F367" s="141"/>
    </row>
    <row r="368" spans="1:6" ht="15.75" customHeight="1" x14ac:dyDescent="0.2">
      <c r="A368" s="141"/>
      <c r="E368" s="141"/>
      <c r="F368" s="141"/>
    </row>
    <row r="369" spans="1:6" ht="15.75" customHeight="1" x14ac:dyDescent="0.2">
      <c r="A369" s="141"/>
      <c r="E369" s="141"/>
      <c r="F369" s="141"/>
    </row>
    <row r="370" spans="1:6" ht="15.75" customHeight="1" x14ac:dyDescent="0.2">
      <c r="A370" s="141"/>
      <c r="E370" s="141"/>
      <c r="F370" s="141"/>
    </row>
    <row r="371" spans="1:6" ht="15.75" customHeight="1" x14ac:dyDescent="0.2">
      <c r="A371" s="141"/>
      <c r="E371" s="141"/>
      <c r="F371" s="141"/>
    </row>
    <row r="372" spans="1:6" ht="15.75" customHeight="1" x14ac:dyDescent="0.2">
      <c r="A372" s="141"/>
      <c r="E372" s="141"/>
      <c r="F372" s="141"/>
    </row>
    <row r="373" spans="1:6" ht="15.75" customHeight="1" x14ac:dyDescent="0.2">
      <c r="A373" s="141"/>
      <c r="E373" s="141"/>
      <c r="F373" s="141"/>
    </row>
    <row r="374" spans="1:6" ht="15.75" customHeight="1" x14ac:dyDescent="0.2">
      <c r="A374" s="141"/>
      <c r="E374" s="141"/>
      <c r="F374" s="141"/>
    </row>
    <row r="375" spans="1:6" ht="15.75" customHeight="1" x14ac:dyDescent="0.2">
      <c r="A375" s="141"/>
      <c r="E375" s="141"/>
      <c r="F375" s="141"/>
    </row>
    <row r="376" spans="1:6" ht="15.75" customHeight="1" x14ac:dyDescent="0.2">
      <c r="A376" s="141"/>
      <c r="E376" s="141"/>
      <c r="F376" s="141"/>
    </row>
    <row r="377" spans="1:6" ht="15.75" customHeight="1" x14ac:dyDescent="0.2">
      <c r="A377" s="141"/>
      <c r="E377" s="141"/>
      <c r="F377" s="141"/>
    </row>
    <row r="378" spans="1:6" ht="15.75" customHeight="1" x14ac:dyDescent="0.2">
      <c r="A378" s="141"/>
      <c r="E378" s="141"/>
      <c r="F378" s="141"/>
    </row>
    <row r="379" spans="1:6" ht="15.75" customHeight="1" x14ac:dyDescent="0.2">
      <c r="A379" s="141"/>
      <c r="E379" s="141"/>
      <c r="F379" s="141"/>
    </row>
    <row r="380" spans="1:6" ht="15.75" customHeight="1" x14ac:dyDescent="0.2">
      <c r="A380" s="141"/>
      <c r="E380" s="141"/>
      <c r="F380" s="141"/>
    </row>
    <row r="381" spans="1:6" ht="15.75" customHeight="1" x14ac:dyDescent="0.2">
      <c r="A381" s="141"/>
      <c r="E381" s="141"/>
      <c r="F381" s="141"/>
    </row>
    <row r="382" spans="1:6" ht="15.75" customHeight="1" x14ac:dyDescent="0.2">
      <c r="A382" s="141"/>
      <c r="E382" s="141"/>
      <c r="F382" s="141"/>
    </row>
    <row r="383" spans="1:6" ht="15.75" customHeight="1" x14ac:dyDescent="0.2">
      <c r="A383" s="141"/>
      <c r="E383" s="141"/>
      <c r="F383" s="141"/>
    </row>
    <row r="384" spans="1:6" ht="15.75" customHeight="1" x14ac:dyDescent="0.2">
      <c r="A384" s="141"/>
      <c r="E384" s="141"/>
      <c r="F384" s="141"/>
    </row>
    <row r="385" spans="1:6" ht="15.75" customHeight="1" x14ac:dyDescent="0.2">
      <c r="A385" s="141"/>
      <c r="E385" s="141"/>
      <c r="F385" s="141"/>
    </row>
    <row r="386" spans="1:6" ht="15.75" customHeight="1" x14ac:dyDescent="0.2">
      <c r="A386" s="141"/>
      <c r="E386" s="141"/>
      <c r="F386" s="141"/>
    </row>
    <row r="387" spans="1:6" ht="15.75" customHeight="1" x14ac:dyDescent="0.2">
      <c r="A387" s="141"/>
      <c r="E387" s="141"/>
      <c r="F387" s="141"/>
    </row>
    <row r="388" spans="1:6" ht="15.75" customHeight="1" x14ac:dyDescent="0.2">
      <c r="A388" s="141"/>
      <c r="E388" s="141"/>
      <c r="F388" s="141"/>
    </row>
    <row r="389" spans="1:6" ht="15.75" customHeight="1" x14ac:dyDescent="0.2">
      <c r="A389" s="141"/>
      <c r="E389" s="141"/>
      <c r="F389" s="141"/>
    </row>
    <row r="390" spans="1:6" ht="15.75" customHeight="1" x14ac:dyDescent="0.2">
      <c r="A390" s="141"/>
      <c r="E390" s="141"/>
      <c r="F390" s="141"/>
    </row>
    <row r="391" spans="1:6" ht="15.75" customHeight="1" x14ac:dyDescent="0.2">
      <c r="A391" s="141"/>
      <c r="E391" s="141"/>
      <c r="F391" s="141"/>
    </row>
    <row r="392" spans="1:6" ht="15.75" customHeight="1" x14ac:dyDescent="0.2">
      <c r="A392" s="141"/>
      <c r="E392" s="141"/>
      <c r="F392" s="141"/>
    </row>
    <row r="393" spans="1:6" ht="15.75" customHeight="1" x14ac:dyDescent="0.2">
      <c r="A393" s="141"/>
      <c r="E393" s="141"/>
      <c r="F393" s="141"/>
    </row>
    <row r="394" spans="1:6" ht="15.75" customHeight="1" x14ac:dyDescent="0.2">
      <c r="A394" s="141"/>
      <c r="E394" s="141"/>
      <c r="F394" s="141"/>
    </row>
    <row r="395" spans="1:6" ht="15.75" customHeight="1" x14ac:dyDescent="0.2">
      <c r="A395" s="141"/>
      <c r="E395" s="141"/>
      <c r="F395" s="141"/>
    </row>
    <row r="396" spans="1:6" ht="15.75" customHeight="1" x14ac:dyDescent="0.2">
      <c r="A396" s="141"/>
      <c r="E396" s="141"/>
      <c r="F396" s="141"/>
    </row>
    <row r="397" spans="1:6" ht="15.75" customHeight="1" x14ac:dyDescent="0.2">
      <c r="A397" s="141"/>
      <c r="E397" s="141"/>
      <c r="F397" s="141"/>
    </row>
    <row r="398" spans="1:6" ht="15.75" customHeight="1" x14ac:dyDescent="0.2">
      <c r="A398" s="141"/>
      <c r="E398" s="141"/>
      <c r="F398" s="141"/>
    </row>
    <row r="399" spans="1:6" ht="15.75" customHeight="1" x14ac:dyDescent="0.2">
      <c r="A399" s="141"/>
      <c r="E399" s="141"/>
      <c r="F399" s="141"/>
    </row>
    <row r="400" spans="1:6" ht="15.75" customHeight="1" x14ac:dyDescent="0.2">
      <c r="A400" s="141"/>
      <c r="E400" s="141"/>
      <c r="F400" s="141"/>
    </row>
    <row r="401" spans="1:6" ht="15.75" customHeight="1" x14ac:dyDescent="0.2">
      <c r="A401" s="141"/>
      <c r="E401" s="141"/>
      <c r="F401" s="141"/>
    </row>
    <row r="402" spans="1:6" ht="15.75" customHeight="1" x14ac:dyDescent="0.2">
      <c r="A402" s="141"/>
      <c r="E402" s="141"/>
      <c r="F402" s="141"/>
    </row>
    <row r="403" spans="1:6" ht="15.75" customHeight="1" x14ac:dyDescent="0.2">
      <c r="A403" s="141"/>
      <c r="E403" s="141"/>
      <c r="F403" s="141"/>
    </row>
    <row r="404" spans="1:6" ht="15.75" customHeight="1" x14ac:dyDescent="0.2">
      <c r="A404" s="141"/>
      <c r="E404" s="141"/>
      <c r="F404" s="141"/>
    </row>
    <row r="405" spans="1:6" ht="15.75" customHeight="1" x14ac:dyDescent="0.2">
      <c r="A405" s="141"/>
      <c r="E405" s="141"/>
      <c r="F405" s="141"/>
    </row>
    <row r="406" spans="1:6" ht="15.75" customHeight="1" x14ac:dyDescent="0.2">
      <c r="A406" s="141"/>
      <c r="E406" s="141"/>
      <c r="F406" s="141"/>
    </row>
    <row r="407" spans="1:6" ht="15.75" customHeight="1" x14ac:dyDescent="0.2">
      <c r="A407" s="141"/>
      <c r="E407" s="141"/>
      <c r="F407" s="141"/>
    </row>
    <row r="408" spans="1:6" ht="15.75" customHeight="1" x14ac:dyDescent="0.2">
      <c r="A408" s="141"/>
      <c r="E408" s="141"/>
      <c r="F408" s="141"/>
    </row>
    <row r="409" spans="1:6" ht="15.75" customHeight="1" x14ac:dyDescent="0.2">
      <c r="A409" s="141"/>
      <c r="E409" s="141"/>
      <c r="F409" s="141"/>
    </row>
    <row r="410" spans="1:6" ht="15.75" customHeight="1" x14ac:dyDescent="0.2">
      <c r="A410" s="141"/>
      <c r="E410" s="141"/>
      <c r="F410" s="141"/>
    </row>
    <row r="411" spans="1:6" ht="15.75" customHeight="1" x14ac:dyDescent="0.2">
      <c r="A411" s="141"/>
      <c r="E411" s="141"/>
      <c r="F411" s="141"/>
    </row>
    <row r="412" spans="1:6" ht="15.75" customHeight="1" x14ac:dyDescent="0.2">
      <c r="A412" s="141"/>
      <c r="E412" s="141"/>
      <c r="F412" s="141"/>
    </row>
    <row r="413" spans="1:6" ht="15.75" customHeight="1" x14ac:dyDescent="0.2">
      <c r="A413" s="141"/>
      <c r="E413" s="141"/>
      <c r="F413" s="141"/>
    </row>
    <row r="414" spans="1:6" ht="15.75" customHeight="1" x14ac:dyDescent="0.2">
      <c r="A414" s="141"/>
      <c r="E414" s="141"/>
      <c r="F414" s="141"/>
    </row>
    <row r="415" spans="1:6" ht="15.75" customHeight="1" x14ac:dyDescent="0.2">
      <c r="A415" s="141"/>
      <c r="E415" s="141"/>
      <c r="F415" s="141"/>
    </row>
    <row r="416" spans="1:6" ht="15.75" customHeight="1" x14ac:dyDescent="0.2">
      <c r="A416" s="141"/>
      <c r="E416" s="141"/>
      <c r="F416" s="141"/>
    </row>
    <row r="417" spans="1:6" ht="15.75" customHeight="1" x14ac:dyDescent="0.2">
      <c r="A417" s="141"/>
      <c r="E417" s="141"/>
      <c r="F417" s="141"/>
    </row>
    <row r="418" spans="1:6" ht="15.75" customHeight="1" x14ac:dyDescent="0.2">
      <c r="A418" s="141"/>
      <c r="E418" s="141"/>
      <c r="F418" s="141"/>
    </row>
    <row r="419" spans="1:6" ht="15.75" customHeight="1" x14ac:dyDescent="0.2">
      <c r="A419" s="141"/>
      <c r="E419" s="141"/>
      <c r="F419" s="141"/>
    </row>
    <row r="420" spans="1:6" ht="15.75" customHeight="1" x14ac:dyDescent="0.2">
      <c r="A420" s="141"/>
      <c r="E420" s="141"/>
      <c r="F420" s="141"/>
    </row>
    <row r="421" spans="1:6" ht="15.75" customHeight="1" x14ac:dyDescent="0.2">
      <c r="A421" s="141"/>
      <c r="E421" s="141"/>
      <c r="F421" s="141"/>
    </row>
    <row r="422" spans="1:6" ht="15.75" customHeight="1" x14ac:dyDescent="0.2">
      <c r="A422" s="141"/>
      <c r="E422" s="141"/>
      <c r="F422" s="141"/>
    </row>
    <row r="423" spans="1:6" ht="15.75" customHeight="1" x14ac:dyDescent="0.2">
      <c r="A423" s="141"/>
      <c r="E423" s="141"/>
      <c r="F423" s="141"/>
    </row>
    <row r="424" spans="1:6" ht="15.75" customHeight="1" x14ac:dyDescent="0.2">
      <c r="A424" s="141"/>
      <c r="E424" s="141"/>
      <c r="F424" s="141"/>
    </row>
    <row r="425" spans="1:6" ht="15.75" customHeight="1" x14ac:dyDescent="0.2">
      <c r="A425" s="141"/>
      <c r="E425" s="141"/>
      <c r="F425" s="141"/>
    </row>
    <row r="426" spans="1:6" ht="15.75" customHeight="1" x14ac:dyDescent="0.2">
      <c r="A426" s="141"/>
      <c r="E426" s="141"/>
      <c r="F426" s="141"/>
    </row>
    <row r="427" spans="1:6" ht="15.75" customHeight="1" x14ac:dyDescent="0.2">
      <c r="A427" s="141"/>
      <c r="E427" s="141"/>
      <c r="F427" s="141"/>
    </row>
    <row r="428" spans="1:6" ht="15.75" customHeight="1" x14ac:dyDescent="0.2">
      <c r="A428" s="141"/>
      <c r="E428" s="141"/>
      <c r="F428" s="141"/>
    </row>
    <row r="429" spans="1:6" ht="15.75" customHeight="1" x14ac:dyDescent="0.2">
      <c r="A429" s="141"/>
      <c r="E429" s="141"/>
      <c r="F429" s="141"/>
    </row>
    <row r="430" spans="1:6" ht="15.75" customHeight="1" x14ac:dyDescent="0.2">
      <c r="A430" s="141"/>
      <c r="E430" s="141"/>
      <c r="F430" s="141"/>
    </row>
    <row r="431" spans="1:6" ht="15.75" customHeight="1" x14ac:dyDescent="0.2">
      <c r="A431" s="141"/>
      <c r="E431" s="141"/>
      <c r="F431" s="141"/>
    </row>
    <row r="432" spans="1:6" ht="15.75" customHeight="1" x14ac:dyDescent="0.2">
      <c r="A432" s="141"/>
      <c r="E432" s="141"/>
      <c r="F432" s="141"/>
    </row>
    <row r="433" spans="1:6" ht="15.75" customHeight="1" x14ac:dyDescent="0.2">
      <c r="A433" s="141"/>
      <c r="E433" s="141"/>
      <c r="F433" s="141"/>
    </row>
    <row r="434" spans="1:6" ht="15.75" customHeight="1" x14ac:dyDescent="0.2">
      <c r="A434" s="141"/>
      <c r="E434" s="141"/>
      <c r="F434" s="141"/>
    </row>
    <row r="435" spans="1:6" ht="15.75" customHeight="1" x14ac:dyDescent="0.2">
      <c r="A435" s="141"/>
      <c r="E435" s="141"/>
      <c r="F435" s="141"/>
    </row>
    <row r="436" spans="1:6" ht="15.75" customHeight="1" x14ac:dyDescent="0.2">
      <c r="A436" s="141"/>
      <c r="E436" s="141"/>
      <c r="F436" s="141"/>
    </row>
    <row r="437" spans="1:6" ht="15.75" customHeight="1" x14ac:dyDescent="0.2">
      <c r="A437" s="141"/>
      <c r="E437" s="141"/>
      <c r="F437" s="141"/>
    </row>
    <row r="438" spans="1:6" ht="15.75" customHeight="1" x14ac:dyDescent="0.2">
      <c r="A438" s="141"/>
      <c r="E438" s="141"/>
      <c r="F438" s="141"/>
    </row>
    <row r="439" spans="1:6" ht="15.75" customHeight="1" x14ac:dyDescent="0.2">
      <c r="A439" s="141"/>
      <c r="E439" s="141"/>
      <c r="F439" s="141"/>
    </row>
    <row r="440" spans="1:6" ht="15.75" customHeight="1" x14ac:dyDescent="0.2">
      <c r="A440" s="141"/>
      <c r="E440" s="141"/>
      <c r="F440" s="141"/>
    </row>
    <row r="441" spans="1:6" ht="15.75" customHeight="1" x14ac:dyDescent="0.2">
      <c r="A441" s="141"/>
      <c r="E441" s="141"/>
      <c r="F441" s="141"/>
    </row>
    <row r="442" spans="1:6" ht="15.75" customHeight="1" x14ac:dyDescent="0.2">
      <c r="A442" s="141"/>
      <c r="E442" s="141"/>
      <c r="F442" s="141"/>
    </row>
    <row r="443" spans="1:6" ht="15.75" customHeight="1" x14ac:dyDescent="0.2">
      <c r="A443" s="141"/>
      <c r="E443" s="141"/>
      <c r="F443" s="141"/>
    </row>
    <row r="444" spans="1:6" ht="15.75" customHeight="1" x14ac:dyDescent="0.2">
      <c r="A444" s="141"/>
      <c r="E444" s="141"/>
      <c r="F444" s="141"/>
    </row>
    <row r="445" spans="1:6" ht="15.75" customHeight="1" x14ac:dyDescent="0.2">
      <c r="A445" s="141"/>
      <c r="E445" s="141"/>
      <c r="F445" s="141"/>
    </row>
    <row r="446" spans="1:6" ht="15.75" customHeight="1" x14ac:dyDescent="0.2">
      <c r="A446" s="141"/>
      <c r="E446" s="141"/>
      <c r="F446" s="141"/>
    </row>
    <row r="447" spans="1:6" ht="15.75" customHeight="1" x14ac:dyDescent="0.2">
      <c r="A447" s="141"/>
      <c r="E447" s="141"/>
      <c r="F447" s="141"/>
    </row>
    <row r="448" spans="1:6" ht="15.75" customHeight="1" x14ac:dyDescent="0.2">
      <c r="A448" s="141"/>
      <c r="E448" s="141"/>
      <c r="F448" s="141"/>
    </row>
    <row r="449" spans="1:6" ht="15.75" customHeight="1" x14ac:dyDescent="0.2">
      <c r="A449" s="141"/>
      <c r="E449" s="141"/>
      <c r="F449" s="141"/>
    </row>
    <row r="450" spans="1:6" ht="15.75" customHeight="1" x14ac:dyDescent="0.2">
      <c r="A450" s="141"/>
      <c r="E450" s="141"/>
      <c r="F450" s="141"/>
    </row>
    <row r="451" spans="1:6" ht="15.75" customHeight="1" x14ac:dyDescent="0.2">
      <c r="A451" s="141"/>
      <c r="E451" s="141"/>
      <c r="F451" s="141"/>
    </row>
    <row r="452" spans="1:6" ht="15.75" customHeight="1" x14ac:dyDescent="0.2">
      <c r="A452" s="141"/>
      <c r="E452" s="141"/>
      <c r="F452" s="141"/>
    </row>
    <row r="453" spans="1:6" ht="15.75" customHeight="1" x14ac:dyDescent="0.2">
      <c r="A453" s="141"/>
      <c r="E453" s="141"/>
      <c r="F453" s="141"/>
    </row>
    <row r="454" spans="1:6" ht="15.75" customHeight="1" x14ac:dyDescent="0.2">
      <c r="A454" s="141"/>
      <c r="E454" s="141"/>
      <c r="F454" s="141"/>
    </row>
    <row r="455" spans="1:6" ht="15.75" customHeight="1" x14ac:dyDescent="0.2">
      <c r="A455" s="141"/>
      <c r="E455" s="141"/>
      <c r="F455" s="141"/>
    </row>
    <row r="456" spans="1:6" ht="15.75" customHeight="1" x14ac:dyDescent="0.2">
      <c r="A456" s="141"/>
      <c r="E456" s="141"/>
      <c r="F456" s="141"/>
    </row>
    <row r="457" spans="1:6" ht="15.75" customHeight="1" x14ac:dyDescent="0.2">
      <c r="A457" s="141"/>
      <c r="E457" s="141"/>
      <c r="F457" s="141"/>
    </row>
    <row r="458" spans="1:6" ht="15.75" customHeight="1" x14ac:dyDescent="0.2">
      <c r="A458" s="141"/>
      <c r="E458" s="141"/>
      <c r="F458" s="141"/>
    </row>
    <row r="459" spans="1:6" ht="15.75" customHeight="1" x14ac:dyDescent="0.2">
      <c r="A459" s="141"/>
      <c r="E459" s="141"/>
      <c r="F459" s="141"/>
    </row>
    <row r="460" spans="1:6" ht="15.75" customHeight="1" x14ac:dyDescent="0.2">
      <c r="A460" s="141"/>
      <c r="E460" s="141"/>
      <c r="F460" s="141"/>
    </row>
    <row r="461" spans="1:6" ht="15.75" customHeight="1" x14ac:dyDescent="0.2">
      <c r="A461" s="141"/>
      <c r="E461" s="141"/>
      <c r="F461" s="141"/>
    </row>
    <row r="462" spans="1:6" ht="15.75" customHeight="1" x14ac:dyDescent="0.2">
      <c r="A462" s="141"/>
      <c r="E462" s="141"/>
      <c r="F462" s="141"/>
    </row>
    <row r="463" spans="1:6" ht="15.75" customHeight="1" x14ac:dyDescent="0.2">
      <c r="A463" s="141"/>
      <c r="E463" s="141"/>
      <c r="F463" s="141"/>
    </row>
    <row r="464" spans="1:6" ht="15.75" customHeight="1" x14ac:dyDescent="0.2">
      <c r="A464" s="141"/>
      <c r="E464" s="141"/>
      <c r="F464" s="141"/>
    </row>
    <row r="465" spans="1:6" ht="15.75" customHeight="1" x14ac:dyDescent="0.2">
      <c r="A465" s="141"/>
      <c r="E465" s="141"/>
      <c r="F465" s="141"/>
    </row>
    <row r="466" spans="1:6" ht="15.75" customHeight="1" x14ac:dyDescent="0.2">
      <c r="A466" s="141"/>
      <c r="E466" s="141"/>
      <c r="F466" s="141"/>
    </row>
    <row r="467" spans="1:6" ht="15.75" customHeight="1" x14ac:dyDescent="0.2">
      <c r="A467" s="141"/>
      <c r="E467" s="141"/>
      <c r="F467" s="141"/>
    </row>
    <row r="468" spans="1:6" ht="15.75" customHeight="1" x14ac:dyDescent="0.2">
      <c r="A468" s="141"/>
      <c r="E468" s="141"/>
      <c r="F468" s="141"/>
    </row>
    <row r="469" spans="1:6" ht="15.75" customHeight="1" x14ac:dyDescent="0.2">
      <c r="A469" s="141"/>
      <c r="E469" s="141"/>
      <c r="F469" s="141"/>
    </row>
    <row r="470" spans="1:6" ht="15.75" customHeight="1" x14ac:dyDescent="0.2">
      <c r="A470" s="141"/>
      <c r="E470" s="141"/>
      <c r="F470" s="141"/>
    </row>
    <row r="471" spans="1:6" ht="15.75" customHeight="1" x14ac:dyDescent="0.2">
      <c r="A471" s="141"/>
      <c r="E471" s="141"/>
      <c r="F471" s="141"/>
    </row>
    <row r="472" spans="1:6" ht="15.75" customHeight="1" x14ac:dyDescent="0.2">
      <c r="A472" s="141"/>
      <c r="E472" s="141"/>
      <c r="F472" s="141"/>
    </row>
    <row r="473" spans="1:6" ht="15.75" customHeight="1" x14ac:dyDescent="0.2">
      <c r="A473" s="141"/>
      <c r="E473" s="141"/>
      <c r="F473" s="141"/>
    </row>
    <row r="474" spans="1:6" ht="15.75" customHeight="1" x14ac:dyDescent="0.2">
      <c r="A474" s="141"/>
      <c r="E474" s="141"/>
      <c r="F474" s="141"/>
    </row>
    <row r="475" spans="1:6" ht="15.75" customHeight="1" x14ac:dyDescent="0.2">
      <c r="A475" s="141"/>
      <c r="E475" s="141"/>
      <c r="F475" s="141"/>
    </row>
    <row r="476" spans="1:6" ht="15.75" customHeight="1" x14ac:dyDescent="0.2">
      <c r="A476" s="141"/>
      <c r="E476" s="141"/>
      <c r="F476" s="141"/>
    </row>
    <row r="477" spans="1:6" ht="15.75" customHeight="1" x14ac:dyDescent="0.2">
      <c r="A477" s="141"/>
      <c r="E477" s="141"/>
      <c r="F477" s="141"/>
    </row>
    <row r="478" spans="1:6" ht="15.75" customHeight="1" x14ac:dyDescent="0.2">
      <c r="A478" s="141"/>
      <c r="E478" s="141"/>
      <c r="F478" s="141"/>
    </row>
    <row r="479" spans="1:6" ht="15.75" customHeight="1" x14ac:dyDescent="0.2">
      <c r="A479" s="141"/>
      <c r="E479" s="141"/>
      <c r="F479" s="141"/>
    </row>
    <row r="480" spans="1:6" ht="15.75" customHeight="1" x14ac:dyDescent="0.2">
      <c r="A480" s="141"/>
      <c r="E480" s="141"/>
      <c r="F480" s="141"/>
    </row>
    <row r="481" spans="1:6" ht="15.75" customHeight="1" x14ac:dyDescent="0.2">
      <c r="A481" s="141"/>
      <c r="E481" s="141"/>
      <c r="F481" s="141"/>
    </row>
    <row r="482" spans="1:6" ht="15.75" customHeight="1" x14ac:dyDescent="0.2">
      <c r="A482" s="141"/>
      <c r="E482" s="141"/>
      <c r="F482" s="141"/>
    </row>
    <row r="483" spans="1:6" ht="15.75" customHeight="1" x14ac:dyDescent="0.2">
      <c r="A483" s="141"/>
      <c r="E483" s="141"/>
      <c r="F483" s="141"/>
    </row>
    <row r="484" spans="1:6" ht="15.75" customHeight="1" x14ac:dyDescent="0.2">
      <c r="A484" s="141"/>
      <c r="E484" s="141"/>
      <c r="F484" s="141"/>
    </row>
    <row r="485" spans="1:6" ht="15.75" customHeight="1" x14ac:dyDescent="0.2">
      <c r="A485" s="141"/>
      <c r="E485" s="141"/>
      <c r="F485" s="141"/>
    </row>
    <row r="486" spans="1:6" ht="15.75" customHeight="1" x14ac:dyDescent="0.2">
      <c r="A486" s="141"/>
      <c r="E486" s="141"/>
      <c r="F486" s="141"/>
    </row>
    <row r="487" spans="1:6" ht="15.75" customHeight="1" x14ac:dyDescent="0.2">
      <c r="A487" s="141"/>
      <c r="E487" s="141"/>
      <c r="F487" s="141"/>
    </row>
    <row r="488" spans="1:6" ht="15.75" customHeight="1" x14ac:dyDescent="0.2">
      <c r="A488" s="141"/>
      <c r="E488" s="141"/>
      <c r="F488" s="141"/>
    </row>
    <row r="489" spans="1:6" ht="15.75" customHeight="1" x14ac:dyDescent="0.2">
      <c r="A489" s="141"/>
      <c r="E489" s="141"/>
      <c r="F489" s="141"/>
    </row>
    <row r="490" spans="1:6" ht="15.75" customHeight="1" x14ac:dyDescent="0.2">
      <c r="A490" s="141"/>
      <c r="E490" s="141"/>
      <c r="F490" s="141"/>
    </row>
    <row r="491" spans="1:6" ht="15.75" customHeight="1" x14ac:dyDescent="0.2">
      <c r="A491" s="141"/>
      <c r="E491" s="141"/>
      <c r="F491" s="141"/>
    </row>
    <row r="492" spans="1:6" ht="15.75" customHeight="1" x14ac:dyDescent="0.2">
      <c r="A492" s="141"/>
      <c r="E492" s="141"/>
      <c r="F492" s="141"/>
    </row>
    <row r="493" spans="1:6" ht="15.75" customHeight="1" x14ac:dyDescent="0.2">
      <c r="A493" s="141"/>
      <c r="E493" s="141"/>
      <c r="F493" s="141"/>
    </row>
    <row r="494" spans="1:6" ht="15.75" customHeight="1" x14ac:dyDescent="0.2">
      <c r="A494" s="141"/>
      <c r="E494" s="141"/>
      <c r="F494" s="141"/>
    </row>
    <row r="495" spans="1:6" ht="15.75" customHeight="1" x14ac:dyDescent="0.2">
      <c r="A495" s="141"/>
      <c r="E495" s="141"/>
      <c r="F495" s="141"/>
    </row>
    <row r="496" spans="1:6" ht="15.75" customHeight="1" x14ac:dyDescent="0.2">
      <c r="A496" s="141"/>
      <c r="E496" s="141"/>
      <c r="F496" s="141"/>
    </row>
    <row r="497" spans="1:6" ht="15.75" customHeight="1" x14ac:dyDescent="0.2">
      <c r="A497" s="141"/>
      <c r="E497" s="141"/>
      <c r="F497" s="141"/>
    </row>
    <row r="498" spans="1:6" ht="15.75" customHeight="1" x14ac:dyDescent="0.2">
      <c r="A498" s="141"/>
      <c r="E498" s="141"/>
      <c r="F498" s="141"/>
    </row>
    <row r="499" spans="1:6" ht="15.75" customHeight="1" x14ac:dyDescent="0.2">
      <c r="A499" s="141"/>
      <c r="E499" s="141"/>
      <c r="F499" s="141"/>
    </row>
    <row r="500" spans="1:6" ht="15.75" customHeight="1" x14ac:dyDescent="0.2">
      <c r="A500" s="141"/>
      <c r="E500" s="141"/>
      <c r="F500" s="141"/>
    </row>
    <row r="501" spans="1:6" ht="15.75" customHeight="1" x14ac:dyDescent="0.2">
      <c r="A501" s="141"/>
      <c r="E501" s="141"/>
      <c r="F501" s="141"/>
    </row>
    <row r="502" spans="1:6" ht="15.75" customHeight="1" x14ac:dyDescent="0.2">
      <c r="A502" s="141"/>
      <c r="E502" s="141"/>
      <c r="F502" s="141"/>
    </row>
    <row r="503" spans="1:6" ht="15.75" customHeight="1" x14ac:dyDescent="0.2">
      <c r="A503" s="141"/>
      <c r="E503" s="141"/>
      <c r="F503" s="141"/>
    </row>
    <row r="504" spans="1:6" ht="15.75" customHeight="1" x14ac:dyDescent="0.2">
      <c r="A504" s="141"/>
      <c r="E504" s="141"/>
      <c r="F504" s="141"/>
    </row>
    <row r="505" spans="1:6" ht="15.75" customHeight="1" x14ac:dyDescent="0.2">
      <c r="A505" s="141"/>
      <c r="E505" s="141"/>
      <c r="F505" s="141"/>
    </row>
    <row r="506" spans="1:6" ht="15.75" customHeight="1" x14ac:dyDescent="0.2">
      <c r="A506" s="141"/>
      <c r="E506" s="141"/>
      <c r="F506" s="141"/>
    </row>
    <row r="507" spans="1:6" ht="15.75" customHeight="1" x14ac:dyDescent="0.2">
      <c r="A507" s="141"/>
      <c r="E507" s="141"/>
      <c r="F507" s="141"/>
    </row>
    <row r="508" spans="1:6" ht="15.75" customHeight="1" x14ac:dyDescent="0.2">
      <c r="A508" s="141"/>
      <c r="E508" s="141"/>
      <c r="F508" s="141"/>
    </row>
    <row r="509" spans="1:6" ht="15.75" customHeight="1" x14ac:dyDescent="0.2">
      <c r="A509" s="141"/>
      <c r="E509" s="141"/>
      <c r="F509" s="141"/>
    </row>
    <row r="510" spans="1:6" ht="15.75" customHeight="1" x14ac:dyDescent="0.2">
      <c r="A510" s="141"/>
      <c r="E510" s="141"/>
      <c r="F510" s="141"/>
    </row>
    <row r="511" spans="1:6" ht="15.75" customHeight="1" x14ac:dyDescent="0.2">
      <c r="A511" s="141"/>
      <c r="E511" s="141"/>
      <c r="F511" s="141"/>
    </row>
    <row r="512" spans="1:6" ht="15.75" customHeight="1" x14ac:dyDescent="0.2">
      <c r="A512" s="141"/>
      <c r="E512" s="141"/>
      <c r="F512" s="141"/>
    </row>
    <row r="513" spans="1:6" ht="15.75" customHeight="1" x14ac:dyDescent="0.2">
      <c r="A513" s="141"/>
      <c r="E513" s="141"/>
      <c r="F513" s="141"/>
    </row>
    <row r="514" spans="1:6" ht="15.75" customHeight="1" x14ac:dyDescent="0.2">
      <c r="A514" s="141"/>
      <c r="E514" s="141"/>
      <c r="F514" s="141"/>
    </row>
    <row r="515" spans="1:6" ht="15.75" customHeight="1" x14ac:dyDescent="0.2">
      <c r="A515" s="141"/>
      <c r="E515" s="141"/>
      <c r="F515" s="141"/>
    </row>
    <row r="516" spans="1:6" ht="15.75" customHeight="1" x14ac:dyDescent="0.2">
      <c r="A516" s="141"/>
      <c r="E516" s="141"/>
      <c r="F516" s="141"/>
    </row>
    <row r="517" spans="1:6" ht="15.75" customHeight="1" x14ac:dyDescent="0.2">
      <c r="A517" s="141"/>
      <c r="E517" s="141"/>
      <c r="F517" s="141"/>
    </row>
    <row r="518" spans="1:6" ht="15.75" customHeight="1" x14ac:dyDescent="0.2">
      <c r="A518" s="141"/>
      <c r="E518" s="141"/>
      <c r="F518" s="141"/>
    </row>
    <row r="519" spans="1:6" ht="15.75" customHeight="1" x14ac:dyDescent="0.2">
      <c r="A519" s="141"/>
      <c r="E519" s="141"/>
      <c r="F519" s="141"/>
    </row>
    <row r="520" spans="1:6" ht="15.75" customHeight="1" x14ac:dyDescent="0.2">
      <c r="A520" s="141"/>
      <c r="E520" s="141"/>
      <c r="F520" s="141"/>
    </row>
    <row r="521" spans="1:6" ht="15.75" customHeight="1" x14ac:dyDescent="0.2">
      <c r="A521" s="141"/>
      <c r="E521" s="141"/>
      <c r="F521" s="141"/>
    </row>
    <row r="522" spans="1:6" ht="15.75" customHeight="1" x14ac:dyDescent="0.2">
      <c r="A522" s="141"/>
      <c r="E522" s="141"/>
      <c r="F522" s="141"/>
    </row>
    <row r="523" spans="1:6" ht="15.75" customHeight="1" x14ac:dyDescent="0.2">
      <c r="A523" s="141"/>
      <c r="E523" s="141"/>
      <c r="F523" s="141"/>
    </row>
    <row r="524" spans="1:6" ht="15.75" customHeight="1" x14ac:dyDescent="0.2">
      <c r="A524" s="141"/>
      <c r="E524" s="141"/>
      <c r="F524" s="141"/>
    </row>
    <row r="525" spans="1:6" ht="15.75" customHeight="1" x14ac:dyDescent="0.2">
      <c r="A525" s="141"/>
      <c r="E525" s="141"/>
      <c r="F525" s="141"/>
    </row>
    <row r="526" spans="1:6" ht="15.75" customHeight="1" x14ac:dyDescent="0.2">
      <c r="A526" s="141"/>
      <c r="E526" s="141"/>
      <c r="F526" s="141"/>
    </row>
    <row r="527" spans="1:6" ht="15.75" customHeight="1" x14ac:dyDescent="0.2">
      <c r="A527" s="141"/>
      <c r="E527" s="141"/>
      <c r="F527" s="141"/>
    </row>
    <row r="528" spans="1:6" ht="15.75" customHeight="1" x14ac:dyDescent="0.2">
      <c r="A528" s="141"/>
      <c r="E528" s="141"/>
      <c r="F528" s="141"/>
    </row>
    <row r="529" spans="1:6" ht="15.75" customHeight="1" x14ac:dyDescent="0.2">
      <c r="A529" s="141"/>
      <c r="E529" s="141"/>
      <c r="F529" s="141"/>
    </row>
    <row r="530" spans="1:6" ht="15.75" customHeight="1" x14ac:dyDescent="0.2">
      <c r="A530" s="141"/>
      <c r="E530" s="141"/>
      <c r="F530" s="141"/>
    </row>
    <row r="531" spans="1:6" ht="15.75" customHeight="1" x14ac:dyDescent="0.2">
      <c r="A531" s="141"/>
      <c r="E531" s="141"/>
      <c r="F531" s="141"/>
    </row>
    <row r="532" spans="1:6" ht="15.75" customHeight="1" x14ac:dyDescent="0.2">
      <c r="A532" s="141"/>
      <c r="E532" s="141"/>
      <c r="F532" s="141"/>
    </row>
    <row r="533" spans="1:6" ht="15.75" customHeight="1" x14ac:dyDescent="0.2">
      <c r="A533" s="141"/>
      <c r="E533" s="141"/>
      <c r="F533" s="141"/>
    </row>
    <row r="534" spans="1:6" ht="15.75" customHeight="1" x14ac:dyDescent="0.2">
      <c r="A534" s="141"/>
      <c r="E534" s="141"/>
      <c r="F534" s="141"/>
    </row>
    <row r="535" spans="1:6" ht="15.75" customHeight="1" x14ac:dyDescent="0.2">
      <c r="A535" s="141"/>
      <c r="E535" s="141"/>
      <c r="F535" s="141"/>
    </row>
    <row r="536" spans="1:6" ht="15.75" customHeight="1" x14ac:dyDescent="0.2">
      <c r="A536" s="141"/>
      <c r="E536" s="141"/>
      <c r="F536" s="141"/>
    </row>
    <row r="537" spans="1:6" ht="15.75" customHeight="1" x14ac:dyDescent="0.2">
      <c r="A537" s="141"/>
      <c r="E537" s="141"/>
      <c r="F537" s="141"/>
    </row>
    <row r="538" spans="1:6" ht="15.75" customHeight="1" x14ac:dyDescent="0.2">
      <c r="A538" s="141"/>
      <c r="E538" s="141"/>
      <c r="F538" s="141"/>
    </row>
    <row r="539" spans="1:6" ht="15.75" customHeight="1" x14ac:dyDescent="0.2">
      <c r="A539" s="141"/>
      <c r="E539" s="141"/>
      <c r="F539" s="141"/>
    </row>
    <row r="540" spans="1:6" ht="15.75" customHeight="1" x14ac:dyDescent="0.2">
      <c r="A540" s="141"/>
      <c r="E540" s="141"/>
      <c r="F540" s="141"/>
    </row>
    <row r="541" spans="1:6" ht="15.75" customHeight="1" x14ac:dyDescent="0.2">
      <c r="A541" s="141"/>
      <c r="E541" s="141"/>
      <c r="F541" s="141"/>
    </row>
    <row r="542" spans="1:6" ht="15.75" customHeight="1" x14ac:dyDescent="0.2">
      <c r="A542" s="141"/>
      <c r="E542" s="141"/>
      <c r="F542" s="141"/>
    </row>
    <row r="543" spans="1:6" ht="15.75" customHeight="1" x14ac:dyDescent="0.2">
      <c r="A543" s="141"/>
      <c r="E543" s="141"/>
      <c r="F543" s="141"/>
    </row>
    <row r="544" spans="1:6" ht="15.75" customHeight="1" x14ac:dyDescent="0.2">
      <c r="A544" s="141"/>
      <c r="E544" s="141"/>
      <c r="F544" s="141"/>
    </row>
    <row r="545" spans="1:6" ht="15.75" customHeight="1" x14ac:dyDescent="0.2">
      <c r="A545" s="141"/>
      <c r="E545" s="141"/>
      <c r="F545" s="141"/>
    </row>
    <row r="546" spans="1:6" ht="15.75" customHeight="1" x14ac:dyDescent="0.2">
      <c r="A546" s="141"/>
      <c r="E546" s="141"/>
      <c r="F546" s="141"/>
    </row>
    <row r="547" spans="1:6" ht="15.75" customHeight="1" x14ac:dyDescent="0.2">
      <c r="A547" s="141"/>
      <c r="E547" s="141"/>
      <c r="F547" s="141"/>
    </row>
    <row r="548" spans="1:6" ht="15.75" customHeight="1" x14ac:dyDescent="0.2">
      <c r="A548" s="141"/>
      <c r="E548" s="141"/>
      <c r="F548" s="141"/>
    </row>
    <row r="549" spans="1:6" ht="15.75" customHeight="1" x14ac:dyDescent="0.2">
      <c r="A549" s="141"/>
      <c r="E549" s="141"/>
      <c r="F549" s="141"/>
    </row>
    <row r="550" spans="1:6" ht="15.75" customHeight="1" x14ac:dyDescent="0.2">
      <c r="A550" s="141"/>
      <c r="E550" s="141"/>
      <c r="F550" s="141"/>
    </row>
    <row r="551" spans="1:6" ht="15.75" customHeight="1" x14ac:dyDescent="0.2">
      <c r="A551" s="141"/>
      <c r="E551" s="141"/>
      <c r="F551" s="141"/>
    </row>
    <row r="552" spans="1:6" ht="15.75" customHeight="1" x14ac:dyDescent="0.2">
      <c r="A552" s="141"/>
      <c r="E552" s="141"/>
      <c r="F552" s="141"/>
    </row>
    <row r="553" spans="1:6" ht="15.75" customHeight="1" x14ac:dyDescent="0.2"/>
    <row r="554" spans="1:6" ht="15.75" customHeight="1" x14ac:dyDescent="0.2"/>
    <row r="555" spans="1:6" ht="15.75" customHeight="1" x14ac:dyDescent="0.2"/>
    <row r="556" spans="1:6" ht="15.75" customHeight="1" x14ac:dyDescent="0.2"/>
    <row r="557" spans="1:6" ht="15.75" customHeight="1" x14ac:dyDescent="0.2"/>
    <row r="558" spans="1:6" ht="15.75" customHeight="1" x14ac:dyDescent="0.2"/>
    <row r="559" spans="1:6" ht="15.75" customHeight="1" x14ac:dyDescent="0.2"/>
    <row r="560" spans="1:6"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1.1640625" defaultRowHeight="15" customHeight="1" x14ac:dyDescent="0.2"/>
  <cols>
    <col min="1" max="1" width="5.33203125" customWidth="1"/>
    <col min="2" max="2" width="71.1640625" customWidth="1"/>
    <col min="3" max="6" width="11.1640625" customWidth="1"/>
  </cols>
  <sheetData>
    <row r="1" spans="1:26" ht="17" x14ac:dyDescent="0.2">
      <c r="A1" s="145"/>
      <c r="B1" s="145" t="s">
        <v>47</v>
      </c>
      <c r="C1" s="146"/>
      <c r="D1" s="146"/>
      <c r="E1" s="146"/>
      <c r="F1" s="146"/>
      <c r="G1" s="146"/>
      <c r="H1" s="146"/>
      <c r="I1" s="146"/>
      <c r="J1" s="146"/>
      <c r="K1" s="146"/>
      <c r="L1" s="146"/>
      <c r="M1" s="146"/>
      <c r="N1" s="146"/>
      <c r="O1" s="146"/>
      <c r="P1" s="146"/>
      <c r="Q1" s="146"/>
      <c r="R1" s="146"/>
      <c r="S1" s="146"/>
      <c r="T1" s="146"/>
      <c r="U1" s="146"/>
      <c r="V1" s="146"/>
      <c r="W1" s="146"/>
      <c r="X1" s="146"/>
      <c r="Y1" s="146"/>
      <c r="Z1" s="146"/>
    </row>
    <row r="2" spans="1:26" ht="16" x14ac:dyDescent="0.2">
      <c r="A2" s="147"/>
      <c r="B2" s="147"/>
    </row>
    <row r="3" spans="1:26" ht="51" x14ac:dyDescent="0.2">
      <c r="A3" s="147"/>
      <c r="B3" s="147" t="s">
        <v>48</v>
      </c>
    </row>
    <row r="4" spans="1:26" ht="16" x14ac:dyDescent="0.2">
      <c r="A4" s="147"/>
      <c r="B4" s="147"/>
    </row>
    <row r="5" spans="1:26" ht="102" x14ac:dyDescent="0.2">
      <c r="A5" s="147"/>
      <c r="B5" s="147" t="s">
        <v>49</v>
      </c>
    </row>
    <row r="6" spans="1:26" ht="16" x14ac:dyDescent="0.2">
      <c r="A6" s="147"/>
      <c r="B6" s="147"/>
    </row>
    <row r="7" spans="1:26" ht="17" x14ac:dyDescent="0.2">
      <c r="A7" s="147"/>
      <c r="B7" s="145" t="s">
        <v>50</v>
      </c>
    </row>
    <row r="8" spans="1:26" ht="17" x14ac:dyDescent="0.2">
      <c r="A8" s="147"/>
      <c r="B8" s="147" t="s">
        <v>51</v>
      </c>
    </row>
    <row r="9" spans="1:26" ht="17" x14ac:dyDescent="0.2">
      <c r="A9" s="147"/>
      <c r="B9" s="147" t="s">
        <v>52</v>
      </c>
    </row>
    <row r="10" spans="1:26" ht="17" x14ac:dyDescent="0.2">
      <c r="A10" s="147"/>
      <c r="B10" s="147" t="s">
        <v>53</v>
      </c>
    </row>
    <row r="11" spans="1:26" ht="17" x14ac:dyDescent="0.2">
      <c r="A11" s="147"/>
      <c r="B11" s="147" t="s">
        <v>54</v>
      </c>
    </row>
    <row r="12" spans="1:26" ht="17" x14ac:dyDescent="0.2">
      <c r="A12" s="147"/>
      <c r="B12" s="147" t="s">
        <v>55</v>
      </c>
    </row>
    <row r="13" spans="1:26" ht="51" x14ac:dyDescent="0.2">
      <c r="A13" s="147"/>
      <c r="B13" s="147" t="s">
        <v>56</v>
      </c>
    </row>
    <row r="14" spans="1:26" ht="16" x14ac:dyDescent="0.2">
      <c r="A14" s="147"/>
      <c r="B14" s="147"/>
    </row>
    <row r="15" spans="1:26" ht="85" x14ac:dyDescent="0.2">
      <c r="A15" s="147"/>
      <c r="B15" s="147" t="s">
        <v>57</v>
      </c>
    </row>
    <row r="16" spans="1:26" ht="16" x14ac:dyDescent="0.2">
      <c r="A16" s="147"/>
      <c r="B16" s="147"/>
    </row>
    <row r="17" spans="1:2" ht="68" x14ac:dyDescent="0.2">
      <c r="A17" s="147"/>
      <c r="B17" s="147" t="s">
        <v>58</v>
      </c>
    </row>
    <row r="18" spans="1:2" ht="16" x14ac:dyDescent="0.2">
      <c r="A18" s="147"/>
      <c r="B18" s="147"/>
    </row>
    <row r="19" spans="1:2" ht="16" x14ac:dyDescent="0.2">
      <c r="A19" s="147"/>
      <c r="B19" s="147"/>
    </row>
    <row r="20" spans="1:2" ht="16" x14ac:dyDescent="0.2">
      <c r="A20" s="147"/>
      <c r="B20" s="147"/>
    </row>
    <row r="21" spans="1:2" ht="15.75" customHeight="1" x14ac:dyDescent="0.2">
      <c r="A21" s="147"/>
      <c r="B21" s="147"/>
    </row>
    <row r="22" spans="1:2" ht="15.75" customHeight="1" x14ac:dyDescent="0.2">
      <c r="A22" s="147"/>
      <c r="B22" s="147"/>
    </row>
    <row r="23" spans="1:2" ht="15.75" customHeight="1" x14ac:dyDescent="0.2">
      <c r="A23" s="147"/>
      <c r="B23" s="147"/>
    </row>
    <row r="24" spans="1:2" ht="15.75" customHeight="1" x14ac:dyDescent="0.2">
      <c r="A24" s="147"/>
      <c r="B24" s="147"/>
    </row>
    <row r="25" spans="1:2" ht="15.75" customHeight="1" x14ac:dyDescent="0.2">
      <c r="A25" s="147"/>
      <c r="B25" s="147"/>
    </row>
    <row r="26" spans="1:2" ht="15.75" customHeight="1" x14ac:dyDescent="0.2">
      <c r="A26" s="147"/>
      <c r="B26" s="147"/>
    </row>
    <row r="27" spans="1:2" ht="15.75" customHeight="1" x14ac:dyDescent="0.2">
      <c r="A27" s="147"/>
      <c r="B27" s="147"/>
    </row>
    <row r="28" spans="1:2" ht="15.75" customHeight="1" x14ac:dyDescent="0.2">
      <c r="A28" s="147"/>
      <c r="B28" s="147"/>
    </row>
    <row r="29" spans="1:2" ht="15.75" customHeight="1" x14ac:dyDescent="0.2">
      <c r="A29" s="147"/>
      <c r="B29" s="147"/>
    </row>
    <row r="30" spans="1:2" ht="15.75" customHeight="1" x14ac:dyDescent="0.2">
      <c r="A30" s="147"/>
      <c r="B30" s="147"/>
    </row>
    <row r="31" spans="1:2" ht="15.75" customHeight="1" x14ac:dyDescent="0.2">
      <c r="A31" s="147"/>
      <c r="B31" s="147"/>
    </row>
    <row r="32" spans="1:2" ht="15.75" customHeight="1" x14ac:dyDescent="0.2">
      <c r="A32" s="147"/>
      <c r="B32" s="147"/>
    </row>
    <row r="33" spans="1:2" ht="15.75" customHeight="1" x14ac:dyDescent="0.2">
      <c r="A33" s="147"/>
      <c r="B33" s="147"/>
    </row>
    <row r="34" spans="1:2" ht="15.75" customHeight="1" x14ac:dyDescent="0.2">
      <c r="A34" s="147"/>
      <c r="B34" s="147"/>
    </row>
    <row r="35" spans="1:2" ht="15.75" customHeight="1" x14ac:dyDescent="0.2">
      <c r="A35" s="147"/>
      <c r="B35" s="147"/>
    </row>
    <row r="36" spans="1:2" ht="15.75" customHeight="1" x14ac:dyDescent="0.2">
      <c r="A36" s="147"/>
      <c r="B36" s="147"/>
    </row>
    <row r="37" spans="1:2" ht="15.75" customHeight="1" x14ac:dyDescent="0.2">
      <c r="A37" s="147"/>
      <c r="B37" s="147"/>
    </row>
    <row r="38" spans="1:2" ht="15.75" customHeight="1" x14ac:dyDescent="0.2">
      <c r="A38" s="147"/>
      <c r="B38" s="147"/>
    </row>
    <row r="39" spans="1:2" ht="15.75" customHeight="1" x14ac:dyDescent="0.2">
      <c r="A39" s="147"/>
      <c r="B39" s="147"/>
    </row>
    <row r="40" spans="1:2" ht="15.75" customHeight="1" x14ac:dyDescent="0.2">
      <c r="A40" s="147"/>
      <c r="B40" s="147"/>
    </row>
    <row r="41" spans="1:2" ht="15.75" customHeight="1" x14ac:dyDescent="0.2">
      <c r="A41" s="147"/>
      <c r="B41" s="147"/>
    </row>
    <row r="42" spans="1:2" ht="15.75" customHeight="1" x14ac:dyDescent="0.2">
      <c r="A42" s="147"/>
      <c r="B42" s="147"/>
    </row>
    <row r="43" spans="1:2" ht="15.75" customHeight="1" x14ac:dyDescent="0.2">
      <c r="A43" s="147"/>
      <c r="B43" s="147"/>
    </row>
    <row r="44" spans="1:2" ht="15.75" customHeight="1" x14ac:dyDescent="0.2">
      <c r="A44" s="147"/>
      <c r="B44" s="147"/>
    </row>
    <row r="45" spans="1:2" ht="15.75" customHeight="1" x14ac:dyDescent="0.2">
      <c r="A45" s="147"/>
      <c r="B45" s="147"/>
    </row>
    <row r="46" spans="1:2" ht="15.75" customHeight="1" x14ac:dyDescent="0.2">
      <c r="A46" s="147"/>
      <c r="B46" s="147"/>
    </row>
    <row r="47" spans="1:2" ht="15.75" customHeight="1" x14ac:dyDescent="0.2">
      <c r="A47" s="147"/>
      <c r="B47" s="147"/>
    </row>
    <row r="48" spans="1:2" ht="15.75" customHeight="1" x14ac:dyDescent="0.2">
      <c r="A48" s="147"/>
      <c r="B48" s="147"/>
    </row>
    <row r="49" spans="1:2" ht="15.75" customHeight="1" x14ac:dyDescent="0.2">
      <c r="A49" s="147"/>
      <c r="B49" s="147"/>
    </row>
    <row r="50" spans="1:2" ht="15.75" customHeight="1" x14ac:dyDescent="0.2">
      <c r="A50" s="147"/>
      <c r="B50" s="147"/>
    </row>
    <row r="51" spans="1:2" ht="15.75" customHeight="1" x14ac:dyDescent="0.2">
      <c r="A51" s="147"/>
      <c r="B51" s="147"/>
    </row>
    <row r="52" spans="1:2" ht="15.75" customHeight="1" x14ac:dyDescent="0.2">
      <c r="A52" s="147"/>
      <c r="B52" s="147"/>
    </row>
    <row r="53" spans="1:2" ht="15.75" customHeight="1" x14ac:dyDescent="0.2">
      <c r="A53" s="147"/>
      <c r="B53" s="147"/>
    </row>
    <row r="54" spans="1:2" ht="15.75" customHeight="1" x14ac:dyDescent="0.2">
      <c r="A54" s="147"/>
      <c r="B54" s="147"/>
    </row>
    <row r="55" spans="1:2" ht="15.75" customHeight="1" x14ac:dyDescent="0.2">
      <c r="A55" s="147"/>
      <c r="B55" s="147"/>
    </row>
    <row r="56" spans="1:2" ht="15.75" customHeight="1" x14ac:dyDescent="0.2">
      <c r="A56" s="147"/>
      <c r="B56" s="147"/>
    </row>
    <row r="57" spans="1:2" ht="15.75" customHeight="1" x14ac:dyDescent="0.2">
      <c r="A57" s="147"/>
      <c r="B57" s="147"/>
    </row>
    <row r="58" spans="1:2" ht="15.75" customHeight="1" x14ac:dyDescent="0.2">
      <c r="A58" s="147"/>
      <c r="B58" s="147"/>
    </row>
    <row r="59" spans="1:2" ht="15.75" customHeight="1" x14ac:dyDescent="0.2">
      <c r="A59" s="147"/>
      <c r="B59" s="147"/>
    </row>
    <row r="60" spans="1:2" ht="15.75" customHeight="1" x14ac:dyDescent="0.2">
      <c r="A60" s="147"/>
      <c r="B60" s="147"/>
    </row>
    <row r="61" spans="1:2" ht="15.75" customHeight="1" x14ac:dyDescent="0.2">
      <c r="A61" s="147"/>
      <c r="B61" s="147"/>
    </row>
    <row r="62" spans="1:2" ht="15.75" customHeight="1" x14ac:dyDescent="0.2">
      <c r="A62" s="147"/>
      <c r="B62" s="147"/>
    </row>
    <row r="63" spans="1:2" ht="15.75" customHeight="1" x14ac:dyDescent="0.2">
      <c r="A63" s="147"/>
      <c r="B63" s="147"/>
    </row>
    <row r="64" spans="1:2" ht="15.75" customHeight="1" x14ac:dyDescent="0.2">
      <c r="A64" s="147"/>
      <c r="B64" s="147"/>
    </row>
    <row r="65" spans="1:2" ht="15.75" customHeight="1" x14ac:dyDescent="0.2">
      <c r="A65" s="147"/>
      <c r="B65" s="147"/>
    </row>
    <row r="66" spans="1:2" ht="15.75" customHeight="1" x14ac:dyDescent="0.2">
      <c r="A66" s="147"/>
      <c r="B66" s="147"/>
    </row>
    <row r="67" spans="1:2" ht="15.75" customHeight="1" x14ac:dyDescent="0.2">
      <c r="A67" s="147"/>
      <c r="B67" s="147"/>
    </row>
    <row r="68" spans="1:2" ht="15.75" customHeight="1" x14ac:dyDescent="0.2">
      <c r="A68" s="147"/>
      <c r="B68" s="147"/>
    </row>
    <row r="69" spans="1:2" ht="15.75" customHeight="1" x14ac:dyDescent="0.2">
      <c r="A69" s="147"/>
      <c r="B69" s="147"/>
    </row>
    <row r="70" spans="1:2" ht="15.75" customHeight="1" x14ac:dyDescent="0.2">
      <c r="A70" s="147"/>
      <c r="B70" s="147"/>
    </row>
    <row r="71" spans="1:2" ht="15.75" customHeight="1" x14ac:dyDescent="0.2">
      <c r="A71" s="147"/>
      <c r="B71" s="147"/>
    </row>
    <row r="72" spans="1:2" ht="15.75" customHeight="1" x14ac:dyDescent="0.2">
      <c r="A72" s="147"/>
      <c r="B72" s="147"/>
    </row>
    <row r="73" spans="1:2" ht="15.75" customHeight="1" x14ac:dyDescent="0.2">
      <c r="A73" s="147"/>
      <c r="B73" s="147"/>
    </row>
    <row r="74" spans="1:2" ht="15.75" customHeight="1" x14ac:dyDescent="0.2">
      <c r="A74" s="147"/>
      <c r="B74" s="147"/>
    </row>
    <row r="75" spans="1:2" ht="15.75" customHeight="1" x14ac:dyDescent="0.2">
      <c r="A75" s="147"/>
      <c r="B75" s="147"/>
    </row>
    <row r="76" spans="1:2" ht="15.75" customHeight="1" x14ac:dyDescent="0.2">
      <c r="A76" s="147"/>
      <c r="B76" s="147"/>
    </row>
    <row r="77" spans="1:2" ht="15.75" customHeight="1" x14ac:dyDescent="0.2">
      <c r="A77" s="147"/>
      <c r="B77" s="147"/>
    </row>
    <row r="78" spans="1:2" ht="15.75" customHeight="1" x14ac:dyDescent="0.2">
      <c r="A78" s="147"/>
      <c r="B78" s="147"/>
    </row>
    <row r="79" spans="1:2" ht="15.75" customHeight="1" x14ac:dyDescent="0.2">
      <c r="A79" s="147"/>
      <c r="B79" s="147"/>
    </row>
    <row r="80" spans="1:2" ht="15.75" customHeight="1" x14ac:dyDescent="0.2">
      <c r="A80" s="147"/>
      <c r="B80" s="147"/>
    </row>
    <row r="81" spans="1:2" ht="15.75" customHeight="1" x14ac:dyDescent="0.2">
      <c r="A81" s="147"/>
      <c r="B81" s="147"/>
    </row>
    <row r="82" spans="1:2" ht="15.75" customHeight="1" x14ac:dyDescent="0.2">
      <c r="A82" s="147"/>
      <c r="B82" s="147"/>
    </row>
    <row r="83" spans="1:2" ht="15.75" customHeight="1" x14ac:dyDescent="0.2">
      <c r="A83" s="147"/>
      <c r="B83" s="147"/>
    </row>
    <row r="84" spans="1:2" ht="15.75" customHeight="1" x14ac:dyDescent="0.2">
      <c r="A84" s="147"/>
      <c r="B84" s="147"/>
    </row>
    <row r="85" spans="1:2" ht="15.75" customHeight="1" x14ac:dyDescent="0.2">
      <c r="A85" s="147"/>
      <c r="B85" s="147"/>
    </row>
    <row r="86" spans="1:2" ht="15.75" customHeight="1" x14ac:dyDescent="0.2">
      <c r="A86" s="147"/>
      <c r="B86" s="147"/>
    </row>
    <row r="87" spans="1:2" ht="15.75" customHeight="1" x14ac:dyDescent="0.2">
      <c r="A87" s="147"/>
      <c r="B87" s="147"/>
    </row>
    <row r="88" spans="1:2" ht="15.75" customHeight="1" x14ac:dyDescent="0.2">
      <c r="A88" s="147"/>
      <c r="B88" s="147"/>
    </row>
    <row r="89" spans="1:2" ht="15.75" customHeight="1" x14ac:dyDescent="0.2">
      <c r="A89" s="147"/>
      <c r="B89" s="147"/>
    </row>
    <row r="90" spans="1:2" ht="15.75" customHeight="1" x14ac:dyDescent="0.2">
      <c r="A90" s="147"/>
      <c r="B90" s="147"/>
    </row>
    <row r="91" spans="1:2" ht="15.75" customHeight="1" x14ac:dyDescent="0.2">
      <c r="A91" s="147"/>
      <c r="B91" s="147"/>
    </row>
    <row r="92" spans="1:2" ht="15.75" customHeight="1" x14ac:dyDescent="0.2">
      <c r="A92" s="147"/>
      <c r="B92" s="147"/>
    </row>
    <row r="93" spans="1:2" ht="15.75" customHeight="1" x14ac:dyDescent="0.2">
      <c r="A93" s="147"/>
      <c r="B93" s="147"/>
    </row>
    <row r="94" spans="1:2" ht="15.75" customHeight="1" x14ac:dyDescent="0.2">
      <c r="A94" s="147"/>
      <c r="B94" s="147"/>
    </row>
    <row r="95" spans="1:2" ht="15.75" customHeight="1" x14ac:dyDescent="0.2">
      <c r="A95" s="147"/>
      <c r="B95" s="147"/>
    </row>
    <row r="96" spans="1:2" ht="15.75" customHeight="1" x14ac:dyDescent="0.2">
      <c r="A96" s="147"/>
      <c r="B96" s="147"/>
    </row>
    <row r="97" spans="1:2" ht="15.75" customHeight="1" x14ac:dyDescent="0.2">
      <c r="A97" s="147"/>
      <c r="B97" s="147"/>
    </row>
    <row r="98" spans="1:2" ht="15.75" customHeight="1" x14ac:dyDescent="0.2">
      <c r="A98" s="147"/>
      <c r="B98" s="147"/>
    </row>
    <row r="99" spans="1:2" ht="15.75" customHeight="1" x14ac:dyDescent="0.2">
      <c r="A99" s="147"/>
      <c r="B99" s="147"/>
    </row>
    <row r="100" spans="1:2" ht="15.75" customHeight="1" x14ac:dyDescent="0.2">
      <c r="A100" s="147"/>
      <c r="B100" s="147"/>
    </row>
    <row r="101" spans="1:2" ht="15.75" customHeight="1" x14ac:dyDescent="0.2">
      <c r="A101" s="147"/>
      <c r="B101" s="147"/>
    </row>
    <row r="102" spans="1:2" ht="15.75" customHeight="1" x14ac:dyDescent="0.2">
      <c r="A102" s="147"/>
      <c r="B102" s="147"/>
    </row>
    <row r="103" spans="1:2" ht="15.75" customHeight="1" x14ac:dyDescent="0.2">
      <c r="A103" s="147"/>
      <c r="B103" s="147"/>
    </row>
    <row r="104" spans="1:2" ht="15.75" customHeight="1" x14ac:dyDescent="0.2">
      <c r="A104" s="147"/>
      <c r="B104" s="147"/>
    </row>
    <row r="105" spans="1:2" ht="15.75" customHeight="1" x14ac:dyDescent="0.2">
      <c r="A105" s="147"/>
      <c r="B105" s="147"/>
    </row>
    <row r="106" spans="1:2" ht="15.75" customHeight="1" x14ac:dyDescent="0.2">
      <c r="A106" s="147"/>
      <c r="B106" s="147"/>
    </row>
    <row r="107" spans="1:2" ht="15.75" customHeight="1" x14ac:dyDescent="0.2">
      <c r="A107" s="147"/>
      <c r="B107" s="147"/>
    </row>
    <row r="108" spans="1:2" ht="15.75" customHeight="1" x14ac:dyDescent="0.2">
      <c r="A108" s="147"/>
      <c r="B108" s="147"/>
    </row>
    <row r="109" spans="1:2" ht="15.75" customHeight="1" x14ac:dyDescent="0.2">
      <c r="A109" s="147"/>
      <c r="B109" s="147"/>
    </row>
    <row r="110" spans="1:2" ht="15.75" customHeight="1" x14ac:dyDescent="0.2">
      <c r="A110" s="147"/>
      <c r="B110" s="147"/>
    </row>
    <row r="111" spans="1:2" ht="15.75" customHeight="1" x14ac:dyDescent="0.2">
      <c r="A111" s="147"/>
      <c r="B111" s="147"/>
    </row>
    <row r="112" spans="1:2" ht="15.75" customHeight="1" x14ac:dyDescent="0.2">
      <c r="A112" s="147"/>
      <c r="B112" s="147"/>
    </row>
    <row r="113" spans="1:2" ht="15.75" customHeight="1" x14ac:dyDescent="0.2">
      <c r="A113" s="147"/>
      <c r="B113" s="147"/>
    </row>
    <row r="114" spans="1:2" ht="15.75" customHeight="1" x14ac:dyDescent="0.2">
      <c r="A114" s="147"/>
      <c r="B114" s="147"/>
    </row>
    <row r="115" spans="1:2" ht="15.75" customHeight="1" x14ac:dyDescent="0.2">
      <c r="A115" s="147"/>
      <c r="B115" s="147"/>
    </row>
    <row r="116" spans="1:2" ht="15.75" customHeight="1" x14ac:dyDescent="0.2">
      <c r="A116" s="147"/>
      <c r="B116" s="147"/>
    </row>
    <row r="117" spans="1:2" ht="15.75" customHeight="1" x14ac:dyDescent="0.2">
      <c r="A117" s="147"/>
      <c r="B117" s="147"/>
    </row>
    <row r="118" spans="1:2" ht="15.75" customHeight="1" x14ac:dyDescent="0.2">
      <c r="A118" s="147"/>
      <c r="B118" s="147"/>
    </row>
    <row r="119" spans="1:2" ht="15.75" customHeight="1" x14ac:dyDescent="0.2">
      <c r="A119" s="147"/>
      <c r="B119" s="147"/>
    </row>
    <row r="120" spans="1:2" ht="15.75" customHeight="1" x14ac:dyDescent="0.2">
      <c r="A120" s="147"/>
      <c r="B120" s="147"/>
    </row>
    <row r="121" spans="1:2" ht="15.75" customHeight="1" x14ac:dyDescent="0.2">
      <c r="A121" s="147"/>
      <c r="B121" s="147"/>
    </row>
    <row r="122" spans="1:2" ht="15.75" customHeight="1" x14ac:dyDescent="0.2">
      <c r="A122" s="147"/>
      <c r="B122" s="147"/>
    </row>
    <row r="123" spans="1:2" ht="15.75" customHeight="1" x14ac:dyDescent="0.2">
      <c r="A123" s="147"/>
      <c r="B123" s="147"/>
    </row>
    <row r="124" spans="1:2" ht="15.75" customHeight="1" x14ac:dyDescent="0.2">
      <c r="A124" s="147"/>
      <c r="B124" s="147"/>
    </row>
    <row r="125" spans="1:2" ht="15.75" customHeight="1" x14ac:dyDescent="0.2">
      <c r="A125" s="147"/>
      <c r="B125" s="147"/>
    </row>
    <row r="126" spans="1:2" ht="15.75" customHeight="1" x14ac:dyDescent="0.2">
      <c r="A126" s="147"/>
      <c r="B126" s="147"/>
    </row>
    <row r="127" spans="1:2" ht="15.75" customHeight="1" x14ac:dyDescent="0.2">
      <c r="A127" s="147"/>
      <c r="B127" s="147"/>
    </row>
    <row r="128" spans="1:2" ht="15.75" customHeight="1" x14ac:dyDescent="0.2">
      <c r="A128" s="147"/>
      <c r="B128" s="147"/>
    </row>
    <row r="129" spans="1:2" ht="15.75" customHeight="1" x14ac:dyDescent="0.2">
      <c r="A129" s="147"/>
      <c r="B129" s="147"/>
    </row>
    <row r="130" spans="1:2" ht="15.75" customHeight="1" x14ac:dyDescent="0.2">
      <c r="A130" s="147"/>
      <c r="B130" s="147"/>
    </row>
    <row r="131" spans="1:2" ht="15.75" customHeight="1" x14ac:dyDescent="0.2">
      <c r="A131" s="147"/>
      <c r="B131" s="147"/>
    </row>
    <row r="132" spans="1:2" ht="15.75" customHeight="1" x14ac:dyDescent="0.2">
      <c r="A132" s="147"/>
      <c r="B132" s="147"/>
    </row>
    <row r="133" spans="1:2" ht="15.75" customHeight="1" x14ac:dyDescent="0.2">
      <c r="A133" s="147"/>
      <c r="B133" s="147"/>
    </row>
    <row r="134" spans="1:2" ht="15.75" customHeight="1" x14ac:dyDescent="0.2">
      <c r="A134" s="147"/>
      <c r="B134" s="147"/>
    </row>
    <row r="135" spans="1:2" ht="15.75" customHeight="1" x14ac:dyDescent="0.2">
      <c r="A135" s="147"/>
      <c r="B135" s="147"/>
    </row>
    <row r="136" spans="1:2" ht="15.75" customHeight="1" x14ac:dyDescent="0.2">
      <c r="A136" s="147"/>
      <c r="B136" s="147"/>
    </row>
    <row r="137" spans="1:2" ht="15.75" customHeight="1" x14ac:dyDescent="0.2">
      <c r="A137" s="147"/>
      <c r="B137" s="147"/>
    </row>
    <row r="138" spans="1:2" ht="15.75" customHeight="1" x14ac:dyDescent="0.2">
      <c r="A138" s="147"/>
      <c r="B138" s="147"/>
    </row>
    <row r="139" spans="1:2" ht="15.75" customHeight="1" x14ac:dyDescent="0.2">
      <c r="A139" s="147"/>
      <c r="B139" s="147"/>
    </row>
    <row r="140" spans="1:2" ht="15.75" customHeight="1" x14ac:dyDescent="0.2">
      <c r="A140" s="147"/>
      <c r="B140" s="147"/>
    </row>
    <row r="141" spans="1:2" ht="15.75" customHeight="1" x14ac:dyDescent="0.2">
      <c r="A141" s="147"/>
      <c r="B141" s="147"/>
    </row>
    <row r="142" spans="1:2" ht="15.75" customHeight="1" x14ac:dyDescent="0.2">
      <c r="A142" s="147"/>
      <c r="B142" s="147"/>
    </row>
    <row r="143" spans="1:2" ht="15.75" customHeight="1" x14ac:dyDescent="0.2">
      <c r="A143" s="147"/>
      <c r="B143" s="147"/>
    </row>
    <row r="144" spans="1:2" ht="15.75" customHeight="1" x14ac:dyDescent="0.2">
      <c r="A144" s="147"/>
      <c r="B144" s="147"/>
    </row>
    <row r="145" spans="1:2" ht="15.75" customHeight="1" x14ac:dyDescent="0.2">
      <c r="A145" s="147"/>
      <c r="B145" s="147"/>
    </row>
    <row r="146" spans="1:2" ht="15.75" customHeight="1" x14ac:dyDescent="0.2">
      <c r="A146" s="147"/>
      <c r="B146" s="147"/>
    </row>
    <row r="147" spans="1:2" ht="15.75" customHeight="1" x14ac:dyDescent="0.2">
      <c r="A147" s="147"/>
      <c r="B147" s="147"/>
    </row>
    <row r="148" spans="1:2" ht="15.75" customHeight="1" x14ac:dyDescent="0.2">
      <c r="A148" s="147"/>
      <c r="B148" s="147"/>
    </row>
    <row r="149" spans="1:2" ht="15.75" customHeight="1" x14ac:dyDescent="0.2">
      <c r="A149" s="147"/>
      <c r="B149" s="147"/>
    </row>
    <row r="150" spans="1:2" ht="15.75" customHeight="1" x14ac:dyDescent="0.2">
      <c r="A150" s="147"/>
      <c r="B150" s="147"/>
    </row>
    <row r="151" spans="1:2" ht="15.75" customHeight="1" x14ac:dyDescent="0.2">
      <c r="A151" s="147"/>
      <c r="B151" s="147"/>
    </row>
    <row r="152" spans="1:2" ht="15.75" customHeight="1" x14ac:dyDescent="0.2">
      <c r="A152" s="147"/>
      <c r="B152" s="147"/>
    </row>
    <row r="153" spans="1:2" ht="15.75" customHeight="1" x14ac:dyDescent="0.2">
      <c r="A153" s="147"/>
      <c r="B153" s="147"/>
    </row>
    <row r="154" spans="1:2" ht="15.75" customHeight="1" x14ac:dyDescent="0.2">
      <c r="A154" s="147"/>
      <c r="B154" s="147"/>
    </row>
    <row r="155" spans="1:2" ht="15.75" customHeight="1" x14ac:dyDescent="0.2">
      <c r="A155" s="147"/>
      <c r="B155" s="147"/>
    </row>
    <row r="156" spans="1:2" ht="15.75" customHeight="1" x14ac:dyDescent="0.2">
      <c r="A156" s="147"/>
      <c r="B156" s="147"/>
    </row>
    <row r="157" spans="1:2" ht="15.75" customHeight="1" x14ac:dyDescent="0.2">
      <c r="A157" s="147"/>
      <c r="B157" s="147"/>
    </row>
    <row r="158" spans="1:2" ht="15.75" customHeight="1" x14ac:dyDescent="0.2">
      <c r="A158" s="147"/>
      <c r="B158" s="147"/>
    </row>
    <row r="159" spans="1:2" ht="15.75" customHeight="1" x14ac:dyDescent="0.2">
      <c r="A159" s="147"/>
      <c r="B159" s="147"/>
    </row>
    <row r="160" spans="1:2" ht="15.75" customHeight="1" x14ac:dyDescent="0.2">
      <c r="A160" s="147"/>
      <c r="B160" s="147"/>
    </row>
    <row r="161" spans="1:2" ht="15.75" customHeight="1" x14ac:dyDescent="0.2">
      <c r="A161" s="147"/>
      <c r="B161" s="147"/>
    </row>
    <row r="162" spans="1:2" ht="15.75" customHeight="1" x14ac:dyDescent="0.2">
      <c r="A162" s="147"/>
      <c r="B162" s="147"/>
    </row>
    <row r="163" spans="1:2" ht="15.75" customHeight="1" x14ac:dyDescent="0.2">
      <c r="A163" s="147"/>
      <c r="B163" s="147"/>
    </row>
    <row r="164" spans="1:2" ht="15.75" customHeight="1" x14ac:dyDescent="0.2">
      <c r="A164" s="147"/>
      <c r="B164" s="147"/>
    </row>
    <row r="165" spans="1:2" ht="15.75" customHeight="1" x14ac:dyDescent="0.2">
      <c r="A165" s="147"/>
      <c r="B165" s="147"/>
    </row>
    <row r="166" spans="1:2" ht="15.75" customHeight="1" x14ac:dyDescent="0.2">
      <c r="A166" s="147"/>
      <c r="B166" s="147"/>
    </row>
    <row r="167" spans="1:2" ht="15.75" customHeight="1" x14ac:dyDescent="0.2">
      <c r="A167" s="147"/>
      <c r="B167" s="147"/>
    </row>
    <row r="168" spans="1:2" ht="15.75" customHeight="1" x14ac:dyDescent="0.2">
      <c r="A168" s="147"/>
      <c r="B168" s="147"/>
    </row>
    <row r="169" spans="1:2" ht="15.75" customHeight="1" x14ac:dyDescent="0.2">
      <c r="A169" s="147"/>
      <c r="B169" s="147"/>
    </row>
    <row r="170" spans="1:2" ht="15.75" customHeight="1" x14ac:dyDescent="0.2">
      <c r="A170" s="147"/>
      <c r="B170" s="147"/>
    </row>
    <row r="171" spans="1:2" ht="15.75" customHeight="1" x14ac:dyDescent="0.2">
      <c r="A171" s="147"/>
      <c r="B171" s="147"/>
    </row>
    <row r="172" spans="1:2" ht="15.75" customHeight="1" x14ac:dyDescent="0.2">
      <c r="A172" s="147"/>
      <c r="B172" s="147"/>
    </row>
    <row r="173" spans="1:2" ht="15.75" customHeight="1" x14ac:dyDescent="0.2">
      <c r="A173" s="147"/>
      <c r="B173" s="147"/>
    </row>
    <row r="174" spans="1:2" ht="15.75" customHeight="1" x14ac:dyDescent="0.2">
      <c r="A174" s="147"/>
      <c r="B174" s="147"/>
    </row>
    <row r="175" spans="1:2" ht="15.75" customHeight="1" x14ac:dyDescent="0.2">
      <c r="A175" s="147"/>
      <c r="B175" s="147"/>
    </row>
    <row r="176" spans="1:2" ht="15.75" customHeight="1" x14ac:dyDescent="0.2">
      <c r="A176" s="147"/>
      <c r="B176" s="147"/>
    </row>
    <row r="177" spans="1:2" ht="15.75" customHeight="1" x14ac:dyDescent="0.2">
      <c r="A177" s="147"/>
      <c r="B177" s="147"/>
    </row>
    <row r="178" spans="1:2" ht="15.75" customHeight="1" x14ac:dyDescent="0.2">
      <c r="A178" s="147"/>
      <c r="B178" s="147"/>
    </row>
    <row r="179" spans="1:2" ht="15.75" customHeight="1" x14ac:dyDescent="0.2">
      <c r="A179" s="147"/>
      <c r="B179" s="147"/>
    </row>
    <row r="180" spans="1:2" ht="15.75" customHeight="1" x14ac:dyDescent="0.2">
      <c r="A180" s="147"/>
      <c r="B180" s="147"/>
    </row>
    <row r="181" spans="1:2" ht="15.75" customHeight="1" x14ac:dyDescent="0.2">
      <c r="A181" s="147"/>
      <c r="B181" s="147"/>
    </row>
    <row r="182" spans="1:2" ht="15.75" customHeight="1" x14ac:dyDescent="0.2">
      <c r="A182" s="147"/>
      <c r="B182" s="147"/>
    </row>
    <row r="183" spans="1:2" ht="15.75" customHeight="1" x14ac:dyDescent="0.2">
      <c r="A183" s="147"/>
      <c r="B183" s="147"/>
    </row>
    <row r="184" spans="1:2" ht="15.75" customHeight="1" x14ac:dyDescent="0.2">
      <c r="A184" s="147"/>
      <c r="B184" s="147"/>
    </row>
    <row r="185" spans="1:2" ht="15.75" customHeight="1" x14ac:dyDescent="0.2">
      <c r="A185" s="147"/>
      <c r="B185" s="147"/>
    </row>
    <row r="186" spans="1:2" ht="15.75" customHeight="1" x14ac:dyDescent="0.2">
      <c r="A186" s="147"/>
      <c r="B186" s="147"/>
    </row>
    <row r="187" spans="1:2" ht="15.75" customHeight="1" x14ac:dyDescent="0.2">
      <c r="A187" s="147"/>
      <c r="B187" s="147"/>
    </row>
    <row r="188" spans="1:2" ht="15.75" customHeight="1" x14ac:dyDescent="0.2">
      <c r="A188" s="147"/>
      <c r="B188" s="147"/>
    </row>
    <row r="189" spans="1:2" ht="15.75" customHeight="1" x14ac:dyDescent="0.2">
      <c r="A189" s="147"/>
      <c r="B189" s="147"/>
    </row>
    <row r="190" spans="1:2" ht="15.75" customHeight="1" x14ac:dyDescent="0.2">
      <c r="A190" s="147"/>
      <c r="B190" s="147"/>
    </row>
    <row r="191" spans="1:2" ht="15.75" customHeight="1" x14ac:dyDescent="0.2">
      <c r="A191" s="147"/>
      <c r="B191" s="147"/>
    </row>
    <row r="192" spans="1:2" ht="15.75" customHeight="1" x14ac:dyDescent="0.2">
      <c r="A192" s="147"/>
      <c r="B192" s="147"/>
    </row>
    <row r="193" spans="1:2" ht="15.75" customHeight="1" x14ac:dyDescent="0.2">
      <c r="A193" s="147"/>
      <c r="B193" s="147"/>
    </row>
    <row r="194" spans="1:2" ht="15.75" customHeight="1" x14ac:dyDescent="0.2">
      <c r="A194" s="147"/>
      <c r="B194" s="147"/>
    </row>
    <row r="195" spans="1:2" ht="15.75" customHeight="1" x14ac:dyDescent="0.2">
      <c r="A195" s="147"/>
      <c r="B195" s="147"/>
    </row>
    <row r="196" spans="1:2" ht="15.75" customHeight="1" x14ac:dyDescent="0.2">
      <c r="A196" s="147"/>
      <c r="B196" s="147"/>
    </row>
    <row r="197" spans="1:2" ht="15.75" customHeight="1" x14ac:dyDescent="0.2">
      <c r="A197" s="147"/>
      <c r="B197" s="147"/>
    </row>
    <row r="198" spans="1:2" ht="15.75" customHeight="1" x14ac:dyDescent="0.2">
      <c r="A198" s="147"/>
      <c r="B198" s="147"/>
    </row>
    <row r="199" spans="1:2" ht="15.75" customHeight="1" x14ac:dyDescent="0.2">
      <c r="A199" s="147"/>
      <c r="B199" s="147"/>
    </row>
    <row r="200" spans="1:2" ht="15.75" customHeight="1" x14ac:dyDescent="0.2">
      <c r="A200" s="147"/>
      <c r="B200" s="147"/>
    </row>
    <row r="201" spans="1:2" ht="15.75" customHeight="1" x14ac:dyDescent="0.2">
      <c r="A201" s="147"/>
      <c r="B201" s="147"/>
    </row>
    <row r="202" spans="1:2" ht="15.75" customHeight="1" x14ac:dyDescent="0.2">
      <c r="A202" s="147"/>
      <c r="B202" s="147"/>
    </row>
    <row r="203" spans="1:2" ht="15.75" customHeight="1" x14ac:dyDescent="0.2">
      <c r="A203" s="147"/>
      <c r="B203" s="147"/>
    </row>
    <row r="204" spans="1:2" ht="15.75" customHeight="1" x14ac:dyDescent="0.2">
      <c r="A204" s="147"/>
      <c r="B204" s="147"/>
    </row>
    <row r="205" spans="1:2" ht="15.75" customHeight="1" x14ac:dyDescent="0.2">
      <c r="A205" s="147"/>
      <c r="B205" s="147"/>
    </row>
    <row r="206" spans="1:2" ht="15.75" customHeight="1" x14ac:dyDescent="0.2">
      <c r="A206" s="147"/>
      <c r="B206" s="147"/>
    </row>
    <row r="207" spans="1:2" ht="15.75" customHeight="1" x14ac:dyDescent="0.2">
      <c r="A207" s="147"/>
      <c r="B207" s="147"/>
    </row>
    <row r="208" spans="1:2" ht="15.75" customHeight="1" x14ac:dyDescent="0.2">
      <c r="A208" s="147"/>
      <c r="B208" s="147"/>
    </row>
    <row r="209" spans="1:2" ht="15.75" customHeight="1" x14ac:dyDescent="0.2">
      <c r="A209" s="147"/>
      <c r="B209" s="147"/>
    </row>
    <row r="210" spans="1:2" ht="15.75" customHeight="1" x14ac:dyDescent="0.2">
      <c r="A210" s="147"/>
      <c r="B210" s="147"/>
    </row>
    <row r="211" spans="1:2" ht="15.75" customHeight="1" x14ac:dyDescent="0.2">
      <c r="A211" s="147"/>
      <c r="B211" s="147"/>
    </row>
    <row r="212" spans="1:2" ht="15.75" customHeight="1" x14ac:dyDescent="0.2">
      <c r="A212" s="147"/>
      <c r="B212" s="147"/>
    </row>
    <row r="213" spans="1:2" ht="15.75" customHeight="1" x14ac:dyDescent="0.2">
      <c r="A213" s="147"/>
      <c r="B213" s="147"/>
    </row>
    <row r="214" spans="1:2" ht="15.75" customHeight="1" x14ac:dyDescent="0.2">
      <c r="A214" s="147"/>
      <c r="B214" s="147"/>
    </row>
    <row r="215" spans="1:2" ht="15.75" customHeight="1" x14ac:dyDescent="0.2">
      <c r="A215" s="147"/>
      <c r="B215" s="147"/>
    </row>
    <row r="216" spans="1:2" ht="15.75" customHeight="1" x14ac:dyDescent="0.2">
      <c r="A216" s="147"/>
      <c r="B216" s="147"/>
    </row>
    <row r="217" spans="1:2" ht="15.75" customHeight="1" x14ac:dyDescent="0.2">
      <c r="A217" s="147"/>
      <c r="B217" s="147"/>
    </row>
    <row r="218" spans="1:2" ht="15.75" customHeight="1" x14ac:dyDescent="0.2">
      <c r="A218" s="147"/>
      <c r="B218" s="147"/>
    </row>
    <row r="219" spans="1:2" ht="15.75" customHeight="1" x14ac:dyDescent="0.2">
      <c r="A219" s="147"/>
      <c r="B219" s="147"/>
    </row>
    <row r="220" spans="1:2" ht="15.75" customHeight="1" x14ac:dyDescent="0.2">
      <c r="A220" s="147"/>
      <c r="B220" s="147"/>
    </row>
    <row r="221" spans="1:2" ht="15.75" customHeight="1" x14ac:dyDescent="0.2"/>
    <row r="222" spans="1:2" ht="15.75" customHeight="1" x14ac:dyDescent="0.2"/>
    <row r="223" spans="1:2" ht="15.75" customHeight="1" x14ac:dyDescent="0.2"/>
    <row r="224" spans="1: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6" width="10.5" customWidth="1"/>
  </cols>
  <sheetData>
    <row r="1" spans="1:1" ht="15.75" customHeight="1" x14ac:dyDescent="0.2">
      <c r="A1" s="148"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Kennedy, Evan L.</cp:lastModifiedBy>
  <dcterms:created xsi:type="dcterms:W3CDTF">2025-10-01T13:20:12Z</dcterms:created>
  <dcterms:modified xsi:type="dcterms:W3CDTF">2025-10-01T13:20:45Z</dcterms:modified>
</cp:coreProperties>
</file>