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desktop\hustzc-master\7.单总线CPU\单总线实验资料包(RISC-V)（双十一版）\"/>
    </mc:Choice>
  </mc:AlternateContent>
  <xr:revisionPtr revIDLastSave="0" documentId="13_ncr:1_{9BA3C513-D5D2-4348-A00E-8A80721684D7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79021"/>
</workbook>
</file>

<file path=xl/calcChain.xml><?xml version="1.0" encoding="utf-8"?>
<calcChain xmlns="http://schemas.openxmlformats.org/spreadsheetml/2006/main">
  <c r="X3" i="5" l="1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J10" i="5"/>
  <c r="AL10" i="5"/>
  <c r="AN10" i="5"/>
  <c r="AO10" i="5"/>
  <c r="AP10" i="5"/>
  <c r="Z11" i="5"/>
  <c r="AA11" i="5"/>
  <c r="AB11" i="5"/>
  <c r="AC11" i="5"/>
  <c r="AD11" i="5"/>
  <c r="AF11" i="5"/>
  <c r="AI11" i="5"/>
  <c r="AJ11" i="5"/>
  <c r="AK11" i="5"/>
  <c r="AL11" i="5"/>
  <c r="AN11" i="5"/>
  <c r="AO11" i="5"/>
  <c r="AQ11" i="5"/>
  <c r="X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H14" i="5"/>
  <c r="AI14" i="5"/>
  <c r="AJ14" i="5"/>
  <c r="AM14" i="5"/>
  <c r="AN14" i="5"/>
  <c r="AO14" i="5"/>
  <c r="AQ14" i="5"/>
  <c r="X15" i="5"/>
  <c r="Y15" i="5"/>
  <c r="AA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O23" i="5"/>
  <c r="AQ23" i="5"/>
  <c r="AA24" i="5"/>
  <c r="AB24" i="5"/>
  <c r="AC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U30" i="5"/>
  <c r="U28" i="5"/>
  <c r="U27" i="5"/>
  <c r="U26" i="5"/>
  <c r="U24" i="5"/>
  <c r="U23" i="5"/>
  <c r="AI23" i="5" s="1"/>
  <c r="U22" i="5"/>
  <c r="U20" i="5"/>
  <c r="AD20" i="5" s="1"/>
  <c r="U19" i="5"/>
  <c r="AB19" i="5" s="1"/>
  <c r="U18" i="5"/>
  <c r="AG18" i="5" s="1"/>
  <c r="J1" i="5"/>
  <c r="I1" i="5"/>
  <c r="H1" i="5"/>
  <c r="G1" i="5"/>
  <c r="Y24" i="5" l="1"/>
  <c r="AD24" i="5"/>
  <c r="AH26" i="5"/>
  <c r="AI26" i="5"/>
  <c r="AJ17" i="5"/>
  <c r="AL17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O32" i="5" l="1"/>
  <c r="AO31" i="5" s="1"/>
  <c r="U2" i="5"/>
  <c r="AH2" i="5" s="1"/>
  <c r="U16" i="5"/>
  <c r="AH16" i="5" s="1"/>
  <c r="U15" i="5"/>
  <c r="AC15" i="5" s="1"/>
  <c r="U14" i="5"/>
  <c r="U13" i="5"/>
  <c r="U12" i="5"/>
  <c r="AA12" i="5" s="1"/>
  <c r="U11" i="5"/>
  <c r="AH11" i="5" s="1"/>
  <c r="U10" i="5"/>
  <c r="U9" i="5"/>
  <c r="U8" i="5"/>
  <c r="U7" i="5"/>
  <c r="U6" i="5"/>
  <c r="AH6" i="5" s="1"/>
  <c r="U5" i="5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D8" i="5" l="1"/>
  <c r="AE8" i="5"/>
  <c r="AE9" i="5"/>
  <c r="AF9" i="5"/>
  <c r="W10" i="5"/>
  <c r="AI10" i="5"/>
  <c r="AD13" i="5"/>
  <c r="AE13" i="5"/>
  <c r="AG14" i="5"/>
  <c r="AL14" i="5"/>
  <c r="AL32" i="5" s="1"/>
  <c r="AL31" i="5" s="1"/>
  <c r="AD4" i="5"/>
  <c r="AF4" i="5"/>
  <c r="AI5" i="5"/>
  <c r="AJ5" i="5"/>
  <c r="AK16" i="5"/>
  <c r="AJ16" i="5"/>
  <c r="AP6" i="5"/>
  <c r="Y6" i="5"/>
  <c r="AH10" i="5"/>
  <c r="AH32" i="5" s="1"/>
  <c r="AH31" i="5" s="1"/>
  <c r="AK10" i="5"/>
  <c r="AK14" i="5"/>
  <c r="Y14" i="5"/>
  <c r="AF14" i="5"/>
  <c r="AI3" i="5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I32" i="5" l="1"/>
  <c r="AI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<sst xmlns="http://schemas.openxmlformats.org/spreadsheetml/2006/main" count="43" uniqueCount="43">
  <si>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</si>
  <si>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</si>
  <si>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</si>
  <si>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</si>
  <si>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</si>
  <si>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</si>
  <si>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</si>
  <si>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</si>
  <si>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</si>
  <si>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</si>
  <si>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</si>
  <si>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</si>
  <si>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</si>
  <si>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</si>
  <si>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</si>
  <si>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</si>
  <si>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</si>
  <si>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</si>
  <si>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</si>
  <si>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</si>
  <si>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</si>
  <si>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</si>
  <si>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</si>
  <si>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</si>
  <si>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DRout</t>
    <phoneticPr fontId="7" type="noConversion"/>
  </si>
  <si>
    <t>DREin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</si>
  <si>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</si>
  <si>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</si>
  <si>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</si>
  <si>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</si>
  <si>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</si>
  <si>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</si>
  <si>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</si>
  <si>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</si>
  <si>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Rout</t>
    <phoneticPr fontId="7" type="noConversion"/>
  </si>
  <si>
    <t>Rin</t>
    <phoneticPr fontId="7" type="noConversion"/>
  </si>
  <si>
    <t>BEQ</t>
    <phoneticPr fontId="7" type="noConversion"/>
  </si>
  <si>
    <t>rs1/rs2</t>
    <phoneticPr fontId="7" type="noConversion"/>
  </si>
  <si>
    <t>DRin</t>
    <phoneticPr fontId="7" type="noConversion"/>
  </si>
  <si>
    <t>DREout</t>
    <phoneticPr fontId="7" type="noConversion"/>
  </si>
  <si>
    <t>IR(I)out</t>
    <phoneticPr fontId="7" type="noConversion"/>
  </si>
  <si>
    <t>IR(S)out</t>
    <phoneticPr fontId="7" type="noConversion"/>
  </si>
  <si>
    <t>IR(B)out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</si>
</sst>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3" fillId="11" borderId="19" xfId="0" applyFont="1" applyFill="1" applyBorder="1" applyAlignment="1" applyProtection="1">
      <alignment horizontal="center" vertical="center" shrinkToFit="1"/>
    </xf>
    <xf numFmtId="0" fontId="10" fillId="0" borderId="20" xfId="0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3" fillId="11" borderId="23" xfId="0" applyFont="1" applyFill="1" applyBorder="1" applyAlignment="1" applyProtection="1">
      <alignment horizontal="center" vertical="center" shrinkToFit="1"/>
    </xf>
    <xf numFmtId="0" fontId="13" fillId="11" borderId="24" xfId="0" applyFont="1" applyFill="1" applyBorder="1" applyAlignment="1" applyProtection="1">
      <alignment horizontal="center" vertical="center" shrinkToFit="1"/>
    </xf>
    <xf numFmtId="0" fontId="13" fillId="11" borderId="25" xfId="0" applyFont="1" applyFill="1" applyBorder="1" applyAlignment="1" applyProtection="1">
      <alignment horizontal="center" vertical="center" shrinkToFi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P33"/>
  <sheetViews>
    <sheetView tabSelected="1" zoomScale="140" zoomScaleNormal="140" workbookViewId="0">
      <pane ySplit="2" topLeftCell="A3" activePane="bottomLeft" state="frozen"/>
      <selection pane="bottomLeft" activeCell="AQ11" sqref="AQ11"/>
    </sheetView>
  </sheetViews>
  <sheetFormatPr defaultColWidth="9" defaultRowHeight="14.25" x14ac:dyDescent="0.2"/>
  <cols>
    <col min="1" max="4" width="3.875" style="8" customWidth="1"/>
    <col min="5" max="14" width="3.875" style="9" customWidth="1"/>
    <col min="15" max="19" width="3.875" style="9" hidden="1" customWidth="1"/>
    <col min="20" max="20" width="4.625" style="9" hidden="1" customWidth="1"/>
    <col min="21" max="23" width="4.5" style="8" customWidth="1"/>
    <col min="24" max="24" width="4.5" style="9" customWidth="1"/>
    <col min="25" max="41" width="4.5" style="8" customWidth="1"/>
    <col min="42" max="42" width="4.5" style="9" customWidth="1"/>
  </cols>
  <sheetData>
    <row r="1" spans="1:42" ht="24" customHeight="1" thickBot="1" x14ac:dyDescent="0.25">
      <c r="A1" s="41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4" t="s">
        <v>5</v>
      </c>
      <c r="V1" s="45"/>
      <c r="W1" s="45"/>
      <c r="X1" s="45"/>
      <c r="Y1" s="46"/>
      <c r="Z1" s="46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</row>
    <row r="2" spans="1:42" s="1" customFormat="1" ht="24" customHeight="1" thickBot="1" x14ac:dyDescent="0.25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36</v>
      </c>
      <c r="L2" s="21" t="s">
        <v>33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24</v>
      </c>
      <c r="W2" s="23" t="s">
        <v>32</v>
      </c>
      <c r="X2" s="26" t="s">
        <v>34</v>
      </c>
      <c r="Y2" s="31" t="s">
        <v>40</v>
      </c>
      <c r="Z2" s="32" t="s">
        <v>41</v>
      </c>
      <c r="AA2" s="33" t="s">
        <v>42</v>
      </c>
      <c r="AB2" s="33" t="s">
        <v>39</v>
      </c>
      <c r="AC2" s="25" t="s">
        <v>20</v>
      </c>
      <c r="AD2" s="25" t="s">
        <v>21</v>
      </c>
      <c r="AE2" s="25" t="s">
        <v>25</v>
      </c>
      <c r="AF2" s="25" t="s">
        <v>38</v>
      </c>
      <c r="AG2" s="25" t="s">
        <v>26</v>
      </c>
      <c r="AH2" s="25" t="s">
        <v>35</v>
      </c>
      <c r="AI2" s="25" t="s">
        <v>27</v>
      </c>
      <c r="AJ2" s="25" t="s">
        <v>31</v>
      </c>
      <c r="AK2" s="23" t="s">
        <v>37</v>
      </c>
      <c r="AL2" s="22" t="s">
        <v>29</v>
      </c>
      <c r="AM2" s="22" t="s">
        <v>28</v>
      </c>
      <c r="AN2" s="22" t="s">
        <v>30</v>
      </c>
      <c r="AO2" s="23" t="s">
        <v>22</v>
      </c>
      <c r="AP2" s="23" t="s">
        <v>23</v>
      </c>
    </row>
    <row r="3" spans="1:42" ht="17.25" thickTop="1" x14ac:dyDescent="0.2">
      <c r="A3" s="16">
        <v>1</v>
      </c>
      <c r="B3" s="16"/>
      <c r="C3" s="16"/>
      <c r="D3" s="16"/>
      <c r="E3" s="16">
        <v>1</v>
      </c>
      <c r="F3" s="16"/>
      <c r="G3" s="16"/>
      <c r="H3" s="16"/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27"/>
      <c r="Y3" s="34"/>
      <c r="Z3" s="16"/>
      <c r="AA3" s="35"/>
      <c r="AB3" s="29"/>
      <c r="AC3" s="16"/>
      <c r="AD3" s="16">
        <v>1</v>
      </c>
      <c r="AE3" s="16"/>
      <c r="AF3" s="16"/>
      <c r="AG3" s="16">
        <v>1</v>
      </c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6.5" x14ac:dyDescent="0.2">
      <c r="A4" s="18">
        <v>1</v>
      </c>
      <c r="B4" s="18"/>
      <c r="C4" s="18"/>
      <c r="D4" s="18"/>
      <c r="E4" s="18"/>
      <c r="F4" s="18">
        <v>1</v>
      </c>
      <c r="G4" s="18"/>
      <c r="H4" s="18"/>
      <c r="I4" s="18">
        <v>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28"/>
      <c r="Y4" s="36"/>
      <c r="Z4" s="18"/>
      <c r="AA4" s="37"/>
      <c r="AB4" s="30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</row>
    <row r="5" spans="1:42" ht="16.5" x14ac:dyDescent="0.2">
      <c r="A5" s="16">
        <v>1</v>
      </c>
      <c r="B5" s="16"/>
      <c r="C5" s="16"/>
      <c r="D5" s="16"/>
      <c r="E5" s="16"/>
      <c r="F5" s="16"/>
      <c r="G5" s="16">
        <v>1</v>
      </c>
      <c r="H5" s="16"/>
      <c r="I5" s="16">
        <v>1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27"/>
      <c r="Y5" s="34"/>
      <c r="Z5" s="16"/>
      <c r="AA5" s="35"/>
      <c r="AB5" s="29"/>
      <c r="AC5" s="16">
        <v>1</v>
      </c>
      <c r="AD5" s="16"/>
      <c r="AE5" s="16"/>
      <c r="AF5" s="16">
        <v>1</v>
      </c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</row>
    <row r="6" spans="1:42" ht="16.5" x14ac:dyDescent="0.2">
      <c r="A6" s="18">
        <v>1</v>
      </c>
      <c r="B6" s="18"/>
      <c r="C6" s="18"/>
      <c r="D6" s="18"/>
      <c r="E6" s="18"/>
      <c r="F6" s="18"/>
      <c r="G6" s="18"/>
      <c r="H6" s="18">
        <v>1</v>
      </c>
      <c r="I6" s="18">
        <v>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28"/>
      <c r="Y6" s="36"/>
      <c r="Z6" s="18"/>
      <c r="AA6" s="37"/>
      <c r="AB6" s="30"/>
      <c r="AC6" s="18"/>
      <c r="AD6" s="18"/>
      <c r="AE6" s="18"/>
      <c r="AF6" s="18"/>
      <c r="AG6" s="18"/>
      <c r="AH6" s="18"/>
      <c r="AI6" s="18">
        <v>1</v>
      </c>
      <c r="AJ6" s="18"/>
      <c r="AK6" s="18"/>
      <c r="AL6" s="18"/>
      <c r="AM6" s="18"/>
      <c r="AN6" s="18"/>
      <c r="AO6" s="18"/>
      <c r="AP6" s="18"/>
    </row>
    <row r="7" spans="1:42" ht="16.5" x14ac:dyDescent="0.2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27">
        <v>1</v>
      </c>
      <c r="Y7" s="34"/>
      <c r="Z7" s="16"/>
      <c r="AA7" s="35"/>
      <c r="AB7" s="29"/>
      <c r="AC7" s="16"/>
      <c r="AD7" s="16"/>
      <c r="AE7" s="16"/>
      <c r="AF7" s="16"/>
      <c r="AG7" s="16">
        <v>1</v>
      </c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6.5" x14ac:dyDescent="0.2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28"/>
      <c r="Y8" s="36">
        <v>1</v>
      </c>
      <c r="Z8" s="18"/>
      <c r="AA8" s="37"/>
      <c r="AB8" s="30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</row>
    <row r="9" spans="1:42" ht="16.5" customHeight="1" x14ac:dyDescent="0.2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27"/>
      <c r="Y9" s="34"/>
      <c r="Z9" s="16"/>
      <c r="AA9" s="35"/>
      <c r="AB9" s="29"/>
      <c r="AC9" s="16"/>
      <c r="AD9" s="16"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6.5" customHeight="1" x14ac:dyDescent="0.2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28"/>
      <c r="Y10" s="36"/>
      <c r="Z10" s="18"/>
      <c r="AA10" s="37"/>
      <c r="AB10" s="30"/>
      <c r="AC10" s="18"/>
      <c r="AD10" s="18"/>
      <c r="AE10" s="18"/>
      <c r="AF10" s="18">
        <v>1</v>
      </c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</row>
    <row r="11" spans="1:42" ht="16.5" customHeight="1" x14ac:dyDescent="0.2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27"/>
      <c r="Y11" s="34"/>
      <c r="Z11" s="16"/>
      <c r="AA11" s="35"/>
      <c r="AB11" s="29"/>
      <c r="AC11" s="16"/>
      <c r="AD11" s="16"/>
      <c r="AE11" s="16"/>
      <c r="AF11" s="16"/>
      <c r="AG11" s="16"/>
      <c r="AH11" s="16">
        <v>1</v>
      </c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 x14ac:dyDescent="0.2">
      <c r="A12" s="18">
        <v>1</v>
      </c>
      <c r="B12" s="18"/>
      <c r="C12" s="18"/>
      <c r="D12" s="18"/>
      <c r="E12" s="18">
        <v>1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>
        <v>1</v>
      </c>
      <c r="V12" s="18"/>
      <c r="W12" s="18"/>
      <c r="X12" s="28"/>
      <c r="Y12" s="36"/>
      <c r="Z12" s="18"/>
      <c r="AA12" s="37"/>
      <c r="AB12" s="30"/>
      <c r="AC12" s="18"/>
      <c r="AD12" s="18">
        <v>1</v>
      </c>
      <c r="AE12" s="18"/>
      <c r="AF12" s="18"/>
      <c r="AG12" s="18">
        <v>1</v>
      </c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2" ht="16.5" customHeight="1" x14ac:dyDescent="0.2">
      <c r="A13" s="16">
        <v>1</v>
      </c>
      <c r="B13" s="16"/>
      <c r="C13" s="16"/>
      <c r="D13" s="16"/>
      <c r="E13" s="16"/>
      <c r="F13" s="16">
        <v>1</v>
      </c>
      <c r="G13" s="16"/>
      <c r="H13" s="16"/>
      <c r="I13" s="16"/>
      <c r="J13" s="16">
        <v>1</v>
      </c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27"/>
      <c r="Y13" s="34"/>
      <c r="Z13" s="16"/>
      <c r="AA13" s="35"/>
      <c r="AB13" s="29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>
        <v>1</v>
      </c>
      <c r="AN13" s="16"/>
      <c r="AO13" s="16"/>
      <c r="AP13" s="16"/>
    </row>
    <row r="14" spans="1:42" ht="16.5" customHeight="1" x14ac:dyDescent="0.2">
      <c r="A14" s="18">
        <v>1</v>
      </c>
      <c r="B14" s="18"/>
      <c r="C14" s="18"/>
      <c r="D14" s="18"/>
      <c r="E14" s="18"/>
      <c r="F14" s="18"/>
      <c r="G14" s="18">
        <v>1</v>
      </c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28"/>
      <c r="Y14" s="36"/>
      <c r="Z14" s="18"/>
      <c r="AA14" s="37"/>
      <c r="AB14" s="30"/>
      <c r="AC14" s="18">
        <v>1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1:42" ht="16.5" customHeight="1" x14ac:dyDescent="0.2">
      <c r="A15" s="16">
        <v>1</v>
      </c>
      <c r="B15" s="16"/>
      <c r="C15" s="16"/>
      <c r="D15" s="16"/>
      <c r="E15" s="16"/>
      <c r="F15" s="16"/>
      <c r="G15" s="16"/>
      <c r="H15" s="16">
        <v>1</v>
      </c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27"/>
      <c r="Y15" s="34"/>
      <c r="Z15" s="16"/>
      <c r="AA15" s="35"/>
      <c r="AB15" s="29"/>
      <c r="AC15" s="16"/>
      <c r="AD15" s="16"/>
      <c r="AE15" s="16">
        <v>1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>
        <v>1</v>
      </c>
      <c r="AP15" s="16"/>
    </row>
    <row r="16" spans="1:42" ht="16.5" customHeight="1" x14ac:dyDescent="0.2">
      <c r="A16" s="18"/>
      <c r="B16" s="18">
        <v>1</v>
      </c>
      <c r="C16" s="18"/>
      <c r="D16" s="18"/>
      <c r="E16" s="18">
        <v>1</v>
      </c>
      <c r="F16" s="18"/>
      <c r="G16" s="18"/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28">
        <v>1</v>
      </c>
      <c r="Y16" s="36"/>
      <c r="Z16" s="18"/>
      <c r="AA16" s="37"/>
      <c r="AB16" s="30"/>
      <c r="AC16" s="18"/>
      <c r="AD16" s="18"/>
      <c r="AE16" s="18"/>
      <c r="AF16" s="18"/>
      <c r="AG16" s="18">
        <v>1</v>
      </c>
      <c r="AH16" s="18"/>
      <c r="AI16" s="18"/>
      <c r="AJ16" s="18"/>
      <c r="AK16" s="18"/>
      <c r="AL16" s="18"/>
      <c r="AM16" s="18"/>
      <c r="AN16" s="18"/>
      <c r="AO16" s="18"/>
      <c r="AP16" s="18"/>
    </row>
    <row r="17" spans="1:42" ht="16.5" customHeight="1" x14ac:dyDescent="0.2">
      <c r="A17" s="16"/>
      <c r="B17" s="16">
        <v>1</v>
      </c>
      <c r="C17" s="16"/>
      <c r="D17" s="16"/>
      <c r="E17" s="16"/>
      <c r="F17" s="16">
        <v>1</v>
      </c>
      <c r="G17" s="16"/>
      <c r="H17" s="16"/>
      <c r="I17" s="16"/>
      <c r="J17" s="16">
        <v>1</v>
      </c>
      <c r="K17" s="16"/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27"/>
      <c r="Y17" s="34"/>
      <c r="Z17" s="16">
        <v>1</v>
      </c>
      <c r="AA17" s="35"/>
      <c r="AB17" s="29"/>
      <c r="AC17" s="16"/>
      <c r="AD17" s="16"/>
      <c r="AE17" s="16"/>
      <c r="AF17" s="16"/>
      <c r="AG17" s="16"/>
      <c r="AH17" s="16"/>
      <c r="AI17" s="16"/>
      <c r="AJ17" s="16"/>
      <c r="AK17" s="16"/>
      <c r="AL17" s="16">
        <v>1</v>
      </c>
      <c r="AM17" s="16"/>
      <c r="AN17" s="16"/>
      <c r="AO17" s="16"/>
      <c r="AP17" s="16"/>
    </row>
    <row r="18" spans="1:42" ht="16.5" customHeight="1" x14ac:dyDescent="0.2">
      <c r="A18" s="18"/>
      <c r="B18" s="18"/>
      <c r="C18" s="18">
        <v>1</v>
      </c>
      <c r="D18" s="18"/>
      <c r="E18" s="18">
        <v>1</v>
      </c>
      <c r="F18" s="18"/>
      <c r="G18" s="18"/>
      <c r="H18" s="18"/>
      <c r="I18" s="18"/>
      <c r="J18" s="18">
        <v>1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>
        <v>1</v>
      </c>
      <c r="X18" s="28"/>
      <c r="Y18" s="36"/>
      <c r="Z18" s="18"/>
      <c r="AA18" s="37"/>
      <c r="AB18" s="30"/>
      <c r="AC18" s="18"/>
      <c r="AD18" s="18">
        <v>1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</row>
    <row r="19" spans="1:42" ht="16.5" customHeight="1" x14ac:dyDescent="0.2">
      <c r="A19" s="16"/>
      <c r="B19" s="16"/>
      <c r="C19" s="16">
        <v>1</v>
      </c>
      <c r="D19" s="16"/>
      <c r="E19" s="16"/>
      <c r="F19" s="16">
        <v>1</v>
      </c>
      <c r="G19" s="16"/>
      <c r="H19" s="16"/>
      <c r="I19" s="16"/>
      <c r="J19" s="16">
        <v>1</v>
      </c>
      <c r="K19" s="16"/>
      <c r="L19" s="16"/>
      <c r="M19" s="16"/>
      <c r="N19" s="16"/>
      <c r="O19" s="16"/>
      <c r="P19" s="20"/>
      <c r="Q19" s="20"/>
      <c r="R19" s="20"/>
      <c r="S19" s="20"/>
      <c r="T19" s="20"/>
      <c r="U19" s="17"/>
      <c r="V19" s="16"/>
      <c r="W19" s="16"/>
      <c r="X19" s="27">
        <v>1</v>
      </c>
      <c r="Y19" s="34"/>
      <c r="Z19" s="16"/>
      <c r="AA19" s="35"/>
      <c r="AB19" s="29"/>
      <c r="AC19" s="16"/>
      <c r="AD19" s="16"/>
      <c r="AE19" s="16"/>
      <c r="AF19" s="16">
        <v>1</v>
      </c>
      <c r="AG19" s="16"/>
      <c r="AH19" s="16"/>
      <c r="AI19" s="16"/>
      <c r="AJ19" s="16"/>
      <c r="AK19" s="16">
        <v>1</v>
      </c>
      <c r="AL19" s="16"/>
      <c r="AM19" s="16"/>
      <c r="AN19" s="16"/>
      <c r="AO19" s="16"/>
      <c r="AP19" s="16"/>
    </row>
    <row r="20" spans="1:42" ht="16.5" customHeight="1" x14ac:dyDescent="0.2">
      <c r="A20" s="18"/>
      <c r="B20" s="18"/>
      <c r="C20" s="18">
        <v>1</v>
      </c>
      <c r="D20" s="18"/>
      <c r="E20" s="18"/>
      <c r="F20" s="18"/>
      <c r="G20" s="18">
        <v>1</v>
      </c>
      <c r="H20" s="18"/>
      <c r="I20" s="18"/>
      <c r="J20" s="18">
        <v>1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28"/>
      <c r="Y20" s="36"/>
      <c r="Z20" s="18"/>
      <c r="AA20" s="37"/>
      <c r="AB20" s="30">
        <v>1</v>
      </c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>
        <v>1</v>
      </c>
    </row>
    <row r="21" spans="1:42" ht="16.5" customHeight="1" x14ac:dyDescent="0.2">
      <c r="A21" s="16"/>
      <c r="B21" s="16">
        <v>1</v>
      </c>
      <c r="C21" s="16"/>
      <c r="D21" s="16"/>
      <c r="E21" s="16">
        <v>1</v>
      </c>
      <c r="F21" s="16"/>
      <c r="G21" s="16"/>
      <c r="H21" s="16"/>
      <c r="I21" s="16"/>
      <c r="J21" s="16"/>
      <c r="K21" s="16">
        <v>1</v>
      </c>
      <c r="L21" s="16"/>
      <c r="M21" s="16"/>
      <c r="N21" s="16"/>
      <c r="O21" s="16"/>
      <c r="P21" s="20"/>
      <c r="Q21" s="20"/>
      <c r="R21" s="20"/>
      <c r="S21" s="20"/>
      <c r="T21" s="20"/>
      <c r="U21" s="17"/>
      <c r="V21" s="16"/>
      <c r="W21" s="16"/>
      <c r="X21" s="27">
        <v>1</v>
      </c>
      <c r="Y21" s="34"/>
      <c r="Z21" s="16"/>
      <c r="AA21" s="35"/>
      <c r="AB21" s="29"/>
      <c r="AC21" s="16"/>
      <c r="AD21" s="16"/>
      <c r="AE21" s="16"/>
      <c r="AF21" s="16"/>
      <c r="AG21" s="16">
        <v>1</v>
      </c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6.5" customHeight="1" x14ac:dyDescent="0.2">
      <c r="A22" s="18"/>
      <c r="B22" s="18">
        <v>1</v>
      </c>
      <c r="C22" s="18"/>
      <c r="D22" s="18"/>
      <c r="E22" s="18"/>
      <c r="F22" s="18">
        <v>1</v>
      </c>
      <c r="G22" s="18"/>
      <c r="H22" s="18"/>
      <c r="I22" s="18"/>
      <c r="J22" s="18"/>
      <c r="K22" s="18">
        <v>1</v>
      </c>
      <c r="L22" s="18"/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28">
        <v>1</v>
      </c>
      <c r="Y22" s="36"/>
      <c r="Z22" s="18"/>
      <c r="AA22" s="37"/>
      <c r="AB22" s="30"/>
      <c r="AC22" s="18"/>
      <c r="AD22" s="18"/>
      <c r="AE22" s="18"/>
      <c r="AF22" s="18"/>
      <c r="AG22" s="18"/>
      <c r="AH22" s="18"/>
      <c r="AI22" s="18"/>
      <c r="AJ22" s="18">
        <v>1</v>
      </c>
      <c r="AK22" s="18">
        <v>1</v>
      </c>
      <c r="AL22" s="18"/>
      <c r="AM22" s="18"/>
      <c r="AN22" s="18">
        <v>1</v>
      </c>
      <c r="AO22" s="18"/>
      <c r="AP22" s="18"/>
    </row>
    <row r="23" spans="1:42" ht="16.5" customHeight="1" x14ac:dyDescent="0.2">
      <c r="A23" s="16"/>
      <c r="B23" s="16"/>
      <c r="C23" s="16">
        <v>1</v>
      </c>
      <c r="D23" s="16"/>
      <c r="E23" s="16">
        <v>1</v>
      </c>
      <c r="F23" s="16"/>
      <c r="G23" s="16"/>
      <c r="H23" s="16"/>
      <c r="I23" s="16"/>
      <c r="J23" s="16"/>
      <c r="K23" s="16">
        <v>1</v>
      </c>
      <c r="L23" s="16"/>
      <c r="M23" s="16"/>
      <c r="N23" s="16"/>
      <c r="O23" s="16"/>
      <c r="P23" s="20"/>
      <c r="Q23" s="20"/>
      <c r="R23" s="20"/>
      <c r="S23" s="20"/>
      <c r="T23" s="20"/>
      <c r="U23" s="17">
        <v>1</v>
      </c>
      <c r="V23" s="16"/>
      <c r="W23" s="16"/>
      <c r="X23" s="27"/>
      <c r="Y23" s="34"/>
      <c r="Z23" s="16"/>
      <c r="AA23" s="35"/>
      <c r="AB23" s="29"/>
      <c r="AC23" s="16"/>
      <c r="AD23" s="16"/>
      <c r="AE23" s="16"/>
      <c r="AF23" s="16"/>
      <c r="AG23" s="16">
        <v>1</v>
      </c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6.5" customHeight="1" x14ac:dyDescent="0.2">
      <c r="A24" s="18"/>
      <c r="B24" s="18"/>
      <c r="C24" s="18">
        <v>1</v>
      </c>
      <c r="D24" s="18"/>
      <c r="E24" s="18"/>
      <c r="F24" s="18">
        <v>1</v>
      </c>
      <c r="G24" s="18"/>
      <c r="H24" s="18"/>
      <c r="I24" s="18"/>
      <c r="J24" s="18"/>
      <c r="K24" s="18">
        <v>1</v>
      </c>
      <c r="L24" s="18"/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/>
      <c r="X24" s="28"/>
      <c r="Y24" s="36"/>
      <c r="Z24" s="18"/>
      <c r="AA24" s="37">
        <v>1</v>
      </c>
      <c r="AB24" s="30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1</v>
      </c>
      <c r="AM24" s="18"/>
      <c r="AN24" s="18"/>
      <c r="AO24" s="18"/>
      <c r="AP24" s="18"/>
    </row>
    <row r="25" spans="1:42" ht="16.5" customHeight="1" x14ac:dyDescent="0.2">
      <c r="A25" s="16"/>
      <c r="B25" s="16"/>
      <c r="C25" s="16">
        <v>1</v>
      </c>
      <c r="D25" s="16"/>
      <c r="E25" s="16"/>
      <c r="F25" s="16"/>
      <c r="G25" s="16">
        <v>1</v>
      </c>
      <c r="H25" s="16"/>
      <c r="I25" s="16"/>
      <c r="J25" s="16"/>
      <c r="K25" s="16">
        <v>1</v>
      </c>
      <c r="L25" s="16"/>
      <c r="M25" s="16"/>
      <c r="N25" s="16">
        <v>1</v>
      </c>
      <c r="O25" s="16"/>
      <c r="P25" s="20"/>
      <c r="Q25" s="20"/>
      <c r="R25" s="20"/>
      <c r="S25" s="20"/>
      <c r="T25" s="20"/>
      <c r="U25" s="17"/>
      <c r="V25" s="16"/>
      <c r="W25" s="16">
        <v>1</v>
      </c>
      <c r="X25" s="27"/>
      <c r="Y25" s="34"/>
      <c r="Z25" s="16"/>
      <c r="AA25" s="35"/>
      <c r="AB25" s="29"/>
      <c r="AC25" s="16">
        <v>1</v>
      </c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6.5" customHeight="1" x14ac:dyDescent="0.2">
      <c r="A26" s="18"/>
      <c r="B26" s="18"/>
      <c r="C26" s="18">
        <v>1</v>
      </c>
      <c r="D26" s="18"/>
      <c r="E26" s="18">
        <v>1</v>
      </c>
      <c r="F26" s="18"/>
      <c r="G26" s="18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28">
        <v>1</v>
      </c>
      <c r="Y26" s="36"/>
      <c r="Z26" s="18"/>
      <c r="AA26" s="37"/>
      <c r="AB26" s="30"/>
      <c r="AC26" s="18"/>
      <c r="AD26" s="18"/>
      <c r="AE26" s="18"/>
      <c r="AF26" s="18"/>
      <c r="AG26" s="18">
        <v>1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ht="16.5" customHeight="1" x14ac:dyDescent="0.2">
      <c r="A27" s="16"/>
      <c r="B27" s="16"/>
      <c r="C27" s="16">
        <v>1</v>
      </c>
      <c r="D27" s="16"/>
      <c r="E27" s="16"/>
      <c r="F27" s="16">
        <v>1</v>
      </c>
      <c r="G27" s="16"/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/>
      <c r="X27" s="27"/>
      <c r="Y27" s="34">
        <v>1</v>
      </c>
      <c r="Z27" s="16"/>
      <c r="AA27" s="35"/>
      <c r="AB27" s="29"/>
      <c r="AC27" s="16"/>
      <c r="AD27" s="16"/>
      <c r="AE27" s="16"/>
      <c r="AF27" s="16"/>
      <c r="AG27" s="16"/>
      <c r="AH27" s="16"/>
      <c r="AI27" s="16"/>
      <c r="AJ27" s="16"/>
      <c r="AK27" s="16"/>
      <c r="AL27" s="16">
        <v>1</v>
      </c>
      <c r="AM27" s="16"/>
      <c r="AN27" s="16"/>
      <c r="AO27" s="16"/>
      <c r="AP27" s="16"/>
    </row>
    <row r="28" spans="1:42" ht="16.5" customHeight="1" x14ac:dyDescent="0.2">
      <c r="A28" s="18"/>
      <c r="B28" s="18"/>
      <c r="C28" s="18">
        <v>1</v>
      </c>
      <c r="D28" s="18"/>
      <c r="E28" s="18"/>
      <c r="F28" s="18"/>
      <c r="G28" s="18">
        <v>1</v>
      </c>
      <c r="H28" s="18"/>
      <c r="I28" s="18"/>
      <c r="J28" s="18"/>
      <c r="K28" s="18"/>
      <c r="L28" s="18"/>
      <c r="M28" s="18">
        <v>1</v>
      </c>
      <c r="N28" s="18"/>
      <c r="O28" s="18"/>
      <c r="P28" s="18"/>
      <c r="Q28" s="18"/>
      <c r="R28" s="18"/>
      <c r="S28" s="18"/>
      <c r="T28" s="18"/>
      <c r="U28" s="19"/>
      <c r="V28" s="18"/>
      <c r="W28" s="18">
        <v>1</v>
      </c>
      <c r="X28" s="28"/>
      <c r="Y28" s="36"/>
      <c r="Z28" s="18"/>
      <c r="AA28" s="37"/>
      <c r="AB28" s="30"/>
      <c r="AC28" s="18"/>
      <c r="AD28" s="18"/>
      <c r="AE28" s="18"/>
      <c r="AF28" s="18"/>
      <c r="AG28" s="18"/>
      <c r="AH28" s="18">
        <v>1</v>
      </c>
      <c r="AI28" s="18"/>
      <c r="AJ28" s="18"/>
      <c r="AK28" s="18"/>
      <c r="AL28" s="18"/>
      <c r="AM28" s="18"/>
      <c r="AN28" s="18"/>
      <c r="AO28" s="18"/>
      <c r="AP28" s="18"/>
    </row>
    <row r="29" spans="1:42" ht="16.5" customHeight="1" x14ac:dyDescent="0.2">
      <c r="A29" s="16"/>
      <c r="B29" s="16"/>
      <c r="C29" s="16">
        <v>1</v>
      </c>
      <c r="D29" s="16"/>
      <c r="E29" s="16">
        <v>1</v>
      </c>
      <c r="F29" s="16"/>
      <c r="G29" s="16"/>
      <c r="H29" s="16"/>
      <c r="I29" s="16"/>
      <c r="J29" s="16"/>
      <c r="K29" s="16"/>
      <c r="L29" s="16">
        <v>1</v>
      </c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27">
        <v>1</v>
      </c>
      <c r="Y29" s="34"/>
      <c r="Z29" s="16"/>
      <c r="AA29" s="35"/>
      <c r="AB29" s="29"/>
      <c r="AC29" s="16"/>
      <c r="AD29" s="16"/>
      <c r="AE29" s="16"/>
      <c r="AF29" s="16"/>
      <c r="AG29" s="16">
        <v>1</v>
      </c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6.5" customHeight="1" thickBot="1" x14ac:dyDescent="0.25">
      <c r="A30" s="18"/>
      <c r="B30" s="18"/>
      <c r="C30" s="18">
        <v>1</v>
      </c>
      <c r="D30" s="18"/>
      <c r="E30" s="18"/>
      <c r="F30" s="18">
        <v>1</v>
      </c>
      <c r="G30" s="18"/>
      <c r="H30" s="18"/>
      <c r="I30" s="18"/>
      <c r="J30" s="18"/>
      <c r="K30" s="18"/>
      <c r="L30" s="18">
        <v>1</v>
      </c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28">
        <v>1</v>
      </c>
      <c r="Y30" s="38"/>
      <c r="Z30" s="39"/>
      <c r="AA30" s="40"/>
      <c r="AB30" s="30"/>
      <c r="AC30" s="18"/>
      <c r="AD30" s="18"/>
      <c r="AE30" s="18"/>
      <c r="AF30" s="18"/>
      <c r="AG30" s="18"/>
      <c r="AH30" s="18"/>
      <c r="AI30" s="18"/>
      <c r="AJ30" s="18"/>
      <c r="AK30" s="18">
        <v>1</v>
      </c>
      <c r="AL30" s="18">
        <v>1</v>
      </c>
      <c r="AM30" s="18"/>
      <c r="AN30" s="18"/>
      <c r="AO30" s="18"/>
      <c r="AP30" s="18"/>
    </row>
    <row r="31" spans="1:42" ht="16.5" customHeight="1" x14ac:dyDescent="0.2">
      <c r="A31" s="16"/>
      <c r="B31" s="16"/>
      <c r="C31" s="16">
        <v>1</v>
      </c>
      <c r="D31" s="16"/>
      <c r="E31" s="16"/>
      <c r="F31" s="16"/>
      <c r="G31" s="16">
        <v>1</v>
      </c>
      <c r="H31" s="16"/>
      <c r="I31" s="16"/>
      <c r="J31" s="16"/>
      <c r="K31" s="16"/>
      <c r="L31" s="16">
        <v>1</v>
      </c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>
        <v>1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>
        <v>1</v>
      </c>
      <c r="AI31" s="16"/>
      <c r="AJ31" s="16"/>
      <c r="AK31" s="16"/>
      <c r="AL31" s="16"/>
      <c r="AM31" s="16"/>
      <c r="AN31" s="16"/>
      <c r="AO31" s="16"/>
      <c r="AP31" s="16"/>
    </row>
    <row r="32" spans="1:42" ht="15" x14ac:dyDescent="0.2"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42" ht="28.5" customHeight="1" x14ac:dyDescent="0.2">
      <c r="A33" s="48" t="s">
        <v>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57" priority="114" operator="equal">
      <formula>1</formula>
    </cfRule>
  </conditionalFormatting>
  <conditionalFormatting sqref="U32:X32 U34:X1048576">
    <cfRule type="containsText" dxfId="56" priority="121" operator="containsText" text="1">
      <formula>NOT(ISERROR(SEARCH("1",U32)))</formula>
    </cfRule>
  </conditionalFormatting>
  <conditionalFormatting sqref="Y32:AP32 Y34:AP1048576">
    <cfRule type="containsText" dxfId="55" priority="118" operator="containsText" text="1">
      <formula>NOT(ISERROR(SEARCH("1",Y32)))</formula>
    </cfRule>
  </conditionalFormatting>
  <conditionalFormatting sqref="A31:T31 A3:T15">
    <cfRule type="notContainsBlanks" dxfId="54" priority="122">
      <formula>LEN(TRIM(A3))&gt;0</formula>
    </cfRule>
  </conditionalFormatting>
  <conditionalFormatting sqref="U3:U15 AL3:AN15">
    <cfRule type="cellIs" dxfId="53" priority="106" operator="equal">
      <formula>1</formula>
    </cfRule>
  </conditionalFormatting>
  <conditionalFormatting sqref="AB3:AB15">
    <cfRule type="cellIs" dxfId="52" priority="105" operator="equal">
      <formula>1</formula>
    </cfRule>
  </conditionalFormatting>
  <conditionalFormatting sqref="AC3:AC15">
    <cfRule type="cellIs" dxfId="51" priority="104" operator="equal">
      <formula>1</formula>
    </cfRule>
  </conditionalFormatting>
  <conditionalFormatting sqref="AO3:AP15">
    <cfRule type="cellIs" dxfId="50" priority="103" operator="equal">
      <formula>1</formula>
    </cfRule>
  </conditionalFormatting>
  <conditionalFormatting sqref="AE3:AE15">
    <cfRule type="cellIs" dxfId="49" priority="102" operator="equal">
      <formula>1</formula>
    </cfRule>
  </conditionalFormatting>
  <conditionalFormatting sqref="V3:V15">
    <cfRule type="cellIs" dxfId="48" priority="101" operator="equal">
      <formula>1</formula>
    </cfRule>
  </conditionalFormatting>
  <conditionalFormatting sqref="AD3:AD15">
    <cfRule type="cellIs" dxfId="47" priority="100" operator="equal">
      <formula>1</formula>
    </cfRule>
  </conditionalFormatting>
  <conditionalFormatting sqref="AA3:AA15">
    <cfRule type="cellIs" dxfId="46" priority="99" operator="equal">
      <formula>1</formula>
    </cfRule>
  </conditionalFormatting>
  <conditionalFormatting sqref="AF3:AF15">
    <cfRule type="cellIs" dxfId="45" priority="98" operator="equal">
      <formula>1</formula>
    </cfRule>
  </conditionalFormatting>
  <conditionalFormatting sqref="AH3:AH15">
    <cfRule type="cellIs" dxfId="44" priority="97" operator="equal">
      <formula>1</formula>
    </cfRule>
  </conditionalFormatting>
  <conditionalFormatting sqref="AI3:AI15">
    <cfRule type="cellIs" dxfId="43" priority="94" operator="equal">
      <formula>1</formula>
    </cfRule>
  </conditionalFormatting>
  <conditionalFormatting sqref="X3:X15">
    <cfRule type="cellIs" dxfId="42" priority="96" operator="equal">
      <formula>1</formula>
    </cfRule>
  </conditionalFormatting>
  <conditionalFormatting sqref="AG3:AG15">
    <cfRule type="cellIs" dxfId="41" priority="95" operator="equal">
      <formula>1</formula>
    </cfRule>
  </conditionalFormatting>
  <conditionalFormatting sqref="AJ3:AK15">
    <cfRule type="cellIs" dxfId="40" priority="93" operator="equal">
      <formula>1</formula>
    </cfRule>
  </conditionalFormatting>
  <conditionalFormatting sqref="W3:W15">
    <cfRule type="cellIs" dxfId="39" priority="92" operator="equal">
      <formula>1</formula>
    </cfRule>
  </conditionalFormatting>
  <conditionalFormatting sqref="Y3:Z15">
    <cfRule type="cellIs" dxfId="38" priority="91" operator="equal">
      <formula>1</formula>
    </cfRule>
  </conditionalFormatting>
  <conditionalFormatting sqref="A16:T30">
    <cfRule type="cellIs" dxfId="37" priority="35" operator="equal">
      <formula>1</formula>
    </cfRule>
  </conditionalFormatting>
  <conditionalFormatting sqref="A16:T30">
    <cfRule type="notContainsBlanks" dxfId="36" priority="36">
      <formula>LEN(TRIM(A16))&gt;0</formula>
    </cfRule>
  </conditionalFormatting>
  <conditionalFormatting sqref="U16:U30 AL16:AN30">
    <cfRule type="cellIs" dxfId="35" priority="34" operator="equal">
      <formula>1</formula>
    </cfRule>
  </conditionalFormatting>
  <conditionalFormatting sqref="AB16:AB30">
    <cfRule type="cellIs" dxfId="34" priority="33" operator="equal">
      <formula>1</formula>
    </cfRule>
  </conditionalFormatting>
  <conditionalFormatting sqref="AC16:AC30">
    <cfRule type="cellIs" dxfId="33" priority="32" operator="equal">
      <formula>1</formula>
    </cfRule>
  </conditionalFormatting>
  <conditionalFormatting sqref="AO16:AP30">
    <cfRule type="cellIs" dxfId="32" priority="31" operator="equal">
      <formula>1</formula>
    </cfRule>
  </conditionalFormatting>
  <conditionalFormatting sqref="AE16:AE30">
    <cfRule type="cellIs" dxfId="31" priority="30" operator="equal">
      <formula>1</formula>
    </cfRule>
  </conditionalFormatting>
  <conditionalFormatting sqref="V16:V30">
    <cfRule type="cellIs" dxfId="30" priority="29" operator="equal">
      <formula>1</formula>
    </cfRule>
  </conditionalFormatting>
  <conditionalFormatting sqref="AD16:AD30">
    <cfRule type="cellIs" dxfId="29" priority="28" operator="equal">
      <formula>1</formula>
    </cfRule>
  </conditionalFormatting>
  <conditionalFormatting sqref="AA16:AA30">
    <cfRule type="cellIs" dxfId="28" priority="27" operator="equal">
      <formula>1</formula>
    </cfRule>
  </conditionalFormatting>
  <conditionalFormatting sqref="AF16:AF30">
    <cfRule type="cellIs" dxfId="27" priority="26" operator="equal">
      <formula>1</formula>
    </cfRule>
  </conditionalFormatting>
  <conditionalFormatting sqref="AH16:AH30">
    <cfRule type="cellIs" dxfId="26" priority="25" operator="equal">
      <formula>1</formula>
    </cfRule>
  </conditionalFormatting>
  <conditionalFormatting sqref="AI16:AI30">
    <cfRule type="cellIs" dxfId="25" priority="22" operator="equal">
      <formula>1</formula>
    </cfRule>
  </conditionalFormatting>
  <conditionalFormatting sqref="X16:X30">
    <cfRule type="cellIs" dxfId="24" priority="24" operator="equal">
      <formula>1</formula>
    </cfRule>
  </conditionalFormatting>
  <conditionalFormatting sqref="AG16:AG30">
    <cfRule type="cellIs" dxfId="23" priority="23" operator="equal">
      <formula>1</formula>
    </cfRule>
  </conditionalFormatting>
  <conditionalFormatting sqref="AJ16:AK30">
    <cfRule type="cellIs" dxfId="22" priority="21" operator="equal">
      <formula>1</formula>
    </cfRule>
  </conditionalFormatting>
  <conditionalFormatting sqref="W16:W30">
    <cfRule type="cellIs" dxfId="21" priority="20" operator="equal">
      <formula>1</formula>
    </cfRule>
  </conditionalFormatting>
  <conditionalFormatting sqref="Y16:Z30">
    <cfRule type="cellIs" dxfId="20" priority="19" operator="equal">
      <formula>1</formula>
    </cfRule>
  </conditionalFormatting>
  <conditionalFormatting sqref="AC3:AC15">
    <cfRule type="cellIs" dxfId="19" priority="18" operator="equal">
      <formula>1</formula>
    </cfRule>
  </conditionalFormatting>
  <conditionalFormatting sqref="AD3:AD15">
    <cfRule type="cellIs" dxfId="18" priority="17" operator="equal">
      <formula>1</formula>
    </cfRule>
  </conditionalFormatting>
  <conditionalFormatting sqref="AF3:AF15">
    <cfRule type="cellIs" dxfId="17" priority="16" operator="equal">
      <formula>1</formula>
    </cfRule>
  </conditionalFormatting>
  <conditionalFormatting sqref="AE3:AE15">
    <cfRule type="cellIs" dxfId="16" priority="15" operator="equal">
      <formula>1</formula>
    </cfRule>
  </conditionalFormatting>
  <conditionalFormatting sqref="AB3:AB15">
    <cfRule type="cellIs" dxfId="15" priority="14" operator="equal">
      <formula>1</formula>
    </cfRule>
  </conditionalFormatting>
  <conditionalFormatting sqref="AG3:AG15">
    <cfRule type="cellIs" dxfId="14" priority="13" operator="equal">
      <formula>1</formula>
    </cfRule>
  </conditionalFormatting>
  <conditionalFormatting sqref="AI3:AI15">
    <cfRule type="cellIs" dxfId="13" priority="12" operator="equal">
      <formula>1</formula>
    </cfRule>
  </conditionalFormatting>
  <conditionalFormatting sqref="AJ3:AJ15">
    <cfRule type="cellIs" dxfId="12" priority="10" operator="equal">
      <formula>1</formula>
    </cfRule>
  </conditionalFormatting>
  <conditionalFormatting sqref="AH3:AH15">
    <cfRule type="cellIs" dxfId="11" priority="11" operator="equal">
      <formula>1</formula>
    </cfRule>
  </conditionalFormatting>
  <conditionalFormatting sqref="AC16:AC27">
    <cfRule type="cellIs" dxfId="10" priority="9" operator="equal">
      <formula>1</formula>
    </cfRule>
  </conditionalFormatting>
  <conditionalFormatting sqref="AD16:AD27">
    <cfRule type="cellIs" dxfId="9" priority="8" operator="equal">
      <formula>1</formula>
    </cfRule>
  </conditionalFormatting>
  <conditionalFormatting sqref="AF16:AF27">
    <cfRule type="cellIs" dxfId="8" priority="7" operator="equal">
      <formula>1</formula>
    </cfRule>
  </conditionalFormatting>
  <conditionalFormatting sqref="AE16:AE27">
    <cfRule type="cellIs" dxfId="7" priority="6" operator="equal">
      <formula>1</formula>
    </cfRule>
  </conditionalFormatting>
  <conditionalFormatting sqref="AB16:AB27">
    <cfRule type="cellIs" dxfId="6" priority="5" operator="equal">
      <formula>1</formula>
    </cfRule>
  </conditionalFormatting>
  <conditionalFormatting sqref="AG16:AG27">
    <cfRule type="cellIs" dxfId="5" priority="4" operator="equal">
      <formula>1</formula>
    </cfRule>
  </conditionalFormatting>
  <conditionalFormatting sqref="AI16:AI27">
    <cfRule type="cellIs" dxfId="4" priority="3" operator="equal">
      <formula>1</formula>
    </cfRule>
  </conditionalFormatting>
  <conditionalFormatting sqref="AJ16:AJ27">
    <cfRule type="cellIs" dxfId="3" priority="1" operator="equal">
      <formula>1</formula>
    </cfRule>
  </conditionalFormatting>
  <conditionalFormatting sqref="AH16:AH27">
    <cfRule type="cellIs" dxfId="2" priority="2" operator="equal">
      <formula>1</formula>
    </cfRule>
  </conditionalFormatting>
  <dataValidations xWindow="241" yWindow="558" count="7">
    <dataValidation allowBlank="1" showInputMessage="1" showErrorMessage="1" promptTitle="输出" prompt="输出，只填为1的情况，为零或无关项x不填" sqref="U28:AP31 U17:X21 U26:X27 AA26:AP27 AA17:AP2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22:X25 U3:X16 U1:AP2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workbookViewId="0">
      <pane ySplit="1" topLeftCell="A4" activePane="bottomLeft" state="frozen"/>
      <selection pane="bottomLeft" activeCell="AQ31" sqref="AQ31"/>
    </sheetView>
  </sheetViews>
  <sheetFormatPr defaultColWidth="9" defaultRowHeight="14.25" x14ac:dyDescent="0.2"/>
  <cols>
    <col min="1" max="20" width="4.625" style="1" hidden="1" customWidth="1"/>
    <col min="21" max="21" width="24.625" style="1" hidden="1" customWidth="1"/>
    <col min="22" max="43" width="4.75" customWidth="1"/>
    <col min="44" max="44" width="8.125" customWidth="1"/>
  </cols>
  <sheetData>
    <row r="1" spans="1:43" ht="24" customHeight="1" thickBot="1" x14ac:dyDescent="0.25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IR(S)out</v>
      </c>
      <c r="AB1" s="11" t="str">
        <f>组合逻辑真值表!AA2</f>
        <v>IR(B)out</v>
      </c>
      <c r="AC1" s="11" t="str">
        <f>组合逻辑真值表!AB2</f>
        <v>DREout</v>
      </c>
      <c r="AD1" s="11" t="str">
        <f>组合逻辑真值表!AC2</f>
        <v>PCin</v>
      </c>
      <c r="AE1" s="11" t="str">
        <f>组合逻辑真值表!AD2</f>
        <v>ARin</v>
      </c>
      <c r="AF1" s="11" t="str">
        <f>组合逻辑真值表!AE2</f>
        <v>DREin</v>
      </c>
      <c r="AG1" s="11" t="str">
        <f>组合逻辑真值表!AF2</f>
        <v>DRin</v>
      </c>
      <c r="AH1" s="11" t="str">
        <f>组合逻辑真值表!AG2</f>
        <v>Xin</v>
      </c>
      <c r="AI1" s="11" t="str">
        <f>组合逻辑真值表!AH2</f>
        <v>Rin</v>
      </c>
      <c r="AJ1" s="11" t="str">
        <f>组合逻辑真值表!AI2</f>
        <v>IRin</v>
      </c>
      <c r="AK1" s="11" t="str">
        <f>组合逻辑真值表!AJ2</f>
        <v>PSWin</v>
      </c>
      <c r="AL1" s="11" t="str">
        <f>组合逻辑真值表!AK2</f>
        <v>rs1/rs2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>LW&amp;</v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Mif&amp;T1&amp;LW</v>
      </c>
      <c r="V2" s="4" t="str">
        <f>IF(组合逻辑真值表!U3=1,$U2&amp;"+","")</f>
        <v>Mif&amp;T1&amp;LW+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>Mif&amp;T1&amp;LW+</v>
      </c>
      <c r="AF2" s="4" t="str">
        <f>IF(组合逻辑真值表!AE3=1,$U2&amp;"+","")</f>
        <v/>
      </c>
      <c r="AG2" s="4" t="str">
        <f>IF(组合逻辑真值表!AF3=1,$U2&amp;"+","")</f>
        <v/>
      </c>
      <c r="AH2" s="4" t="str">
        <f>IF(组合逻辑真值表!AG3=1,$U2&amp;"+","")</f>
        <v>Mif&amp;T1&amp;LW+</v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2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>LW&amp;</v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Mif&amp;T2&amp;LW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Mif&amp;T2&amp;LW+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2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>LW&amp;</v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Mif&amp;T3&amp;LW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Mif&amp;T3&amp;LW+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>Mif&amp;T3&amp;LW+</v>
      </c>
      <c r="AE4" s="4" t="str">
        <f>IF(组合逻辑真值表!AD5=1,$U4&amp;"+","")</f>
        <v/>
      </c>
      <c r="AF4" s="4" t="str">
        <f>IF(组合逻辑真值表!AE5=1,$U4&amp;"+","")</f>
        <v/>
      </c>
      <c r="AG4" s="4" t="str">
        <f>IF(组合逻辑真值表!AF5=1,$U4&amp;"+","")</f>
        <v>Mif&amp;T3&amp;LW+</v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Mif&amp;T3&amp;LW+</v>
      </c>
      <c r="AQ4" s="4" t="str">
        <f>IF(组合逻辑真值表!AP5=1,$U4&amp;"+","")</f>
        <v/>
      </c>
    </row>
    <row r="5" spans="1:43" x14ac:dyDescent="0.2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>LW&amp;</v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Mif&amp;T4&amp;LW</v>
      </c>
      <c r="V5" s="4" t="str">
        <f>IF(组合逻辑真值表!U6=1,$U5&amp;"+","")</f>
        <v/>
      </c>
      <c r="W5" s="4" t="str">
        <f>IF(组合逻辑真值表!V6=1,$U5&amp;"+","")</f>
        <v>Mif&amp;T4&amp;LW+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>Mif&amp;T4&amp;LW+</v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2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>Mcal&amp;T1&amp;LW+</v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2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2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>Mex&amp;T1&amp;LW+</v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2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/>
      </c>
      <c r="AG9" s="4" t="str">
        <f>IF(组合逻辑真值表!AF10=1,$U9&amp;"+","")</f>
        <v>Mex&amp;T2&amp;LW+</v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x14ac:dyDescent="0.2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>Mex&amp;T3&amp;LW+</v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2">
      <c r="A11" s="13" t="str">
        <f>IF(组合逻辑真值表!A12&lt;&gt;"",IF(组合逻辑真值表!A12=1,组合逻辑真值表!A$2&amp;"&amp;",IF(组合逻辑真值表!A12=0,"~"&amp;组合逻辑真值表!A$2&amp;"&amp;","")),"")</f>
        <v>Mif&amp;</v>
      </c>
      <c r="B11" s="13" t="str">
        <f>IF(组合逻辑真值表!B12&lt;&gt;"",IF(组合逻辑真值表!B12=1,组合逻辑真值表!B$2&amp;"&amp;",IF(组合逻辑真值表!B12=0,"~"&amp;组合逻辑真值表!B$2&amp;"&amp;","")),"")</f>
        <v/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Mif&amp;T1&amp;SW</v>
      </c>
      <c r="V11" s="4" t="str">
        <f>IF(组合逻辑真值表!U12=1,$U11&amp;"+","")</f>
        <v>Mif&amp;T1&amp;SW+</v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/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>Mif&amp;T1&amp;SW+</v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>Mif&amp;T1&amp;SW+</v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2">
      <c r="A12" s="13" t="str">
        <f>IF(组合逻辑真值表!A13&lt;&gt;"",IF(组合逻辑真值表!A13=1,组合逻辑真值表!A$2&amp;"&amp;",IF(组合逻辑真值表!A13=0,"~"&amp;组合逻辑真值表!A$2&amp;"&amp;","")),"")</f>
        <v>Mif&amp;</v>
      </c>
      <c r="B12" s="13" t="str">
        <f>IF(组合逻辑真值表!B13&lt;&gt;"",IF(组合逻辑真值表!B13=1,组合逻辑真值表!B$2&amp;"&amp;",IF(组合逻辑真值表!B13=0,"~"&amp;组合逻辑真值表!B$2&amp;"&amp;","")),"")</f>
        <v/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Mif&amp;T2&amp;SW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/>
      </c>
      <c r="AN12" s="4" t="str">
        <f>IF(组合逻辑真值表!AM13=1,$U12&amp;"+","")</f>
        <v>Mif&amp;T2&amp;SW+</v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2">
      <c r="A13" s="13" t="str">
        <f>IF(组合逻辑真值表!A14&lt;&gt;"",IF(组合逻辑真值表!A14=1,组合逻辑真值表!A$2&amp;"&amp;",IF(组合逻辑真值表!A14=0,"~"&amp;组合逻辑真值表!A$2&amp;"&amp;","")),"")</f>
        <v>Mif&amp;</v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/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/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>T3&amp;</v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Mif&amp;T3&amp;SW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Mif&amp;T3&amp;SW+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Mif&amp;T3&amp;SW+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2">
      <c r="A14" s="13" t="str">
        <f>IF(组合逻辑真值表!A15&lt;&gt;"",IF(组合逻辑真值表!A15=1,组合逻辑真值表!A$2&amp;"&amp;",IF(组合逻辑真值表!A15=0,"~"&amp;组合逻辑真值表!A$2&amp;"&amp;","")),"")</f>
        <v>Mif&amp;</v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/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/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>T4&amp;</v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Mif&amp;T4&amp;SW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/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Mif&amp;T4&amp;SW+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>Mif&amp;T4&amp;SW+</v>
      </c>
      <c r="AQ14" s="4" t="str">
        <f>IF(组合逻辑真值表!AP15=1,$U14&amp;"+","")</f>
        <v/>
      </c>
    </row>
    <row r="15" spans="1:43" x14ac:dyDescent="0.2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>Mcal&amp;</v>
      </c>
      <c r="C15" s="13" t="str">
        <f>IF(组合逻辑真值表!C16&lt;&gt;"",IF(组合逻辑真值表!C16=1,组合逻辑真值表!C$2&amp;"&amp;",IF(组合逻辑真值表!C16=0,"~"&amp;组合逻辑真值表!C$2&amp;"&amp;","")),"")</f>
        <v/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>T1&amp;</v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/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Mcal&amp;T1&amp;SW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>Mcal&amp;T1&amp;SW+</v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>Mcal&amp;T1&amp;SW+</v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/>
      </c>
    </row>
    <row r="16" spans="1:43" x14ac:dyDescent="0.2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/>
      </c>
      <c r="F16" s="13" t="str">
        <f>IF(组合逻辑真值表!F17&lt;&gt;"",IF(组合逻辑真值表!F17=1,组合逻辑真值表!F$2&amp;"&amp;",IF(组合逻辑真值表!F17=0,"~"&amp;组合逻辑真值表!F$2&amp;"&amp;","")),"")</f>
        <v>T2&amp;</v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>SW&amp;</v>
      </c>
      <c r="K16" s="13" t="str">
        <f>IF(组合逻辑真值表!K17&lt;&gt;"",IF(组合逻辑真值表!K17=1,组合逻辑真值表!K$2&amp;"&amp;",IF(组合逻辑真值表!K17=0,"~"&amp;组合逻辑真值表!K$2&amp;"&amp;","")),"")</f>
        <v/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Mcal&amp;T2&amp;SW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/>
      </c>
      <c r="Z16" s="4" t="str">
        <f>IF(组合逻辑真值表!Y17=1,$U16&amp;"+","")</f>
        <v/>
      </c>
      <c r="AA16" s="4" t="str">
        <f>IF(组合逻辑真值表!Z17=1,$U16&amp;"+","")</f>
        <v>Mcal&amp;T2&amp;SW+</v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>Mcal&amp;T2&amp;SW+</v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2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/>
      </c>
      <c r="C17" s="13" t="str">
        <f>IF(组合逻辑真值表!C18&lt;&gt;"",IF(组合逻辑真值表!C18=1,组合逻辑真值表!C$2&amp;"&amp;",IF(组合逻辑真值表!C18=0,"~"&amp;组合逻辑真值表!C$2&amp;"&amp;","")),"")</f>
        <v>Mex&amp;</v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>T1&amp;</v>
      </c>
      <c r="F17" s="13" t="str">
        <f>IF(组合逻辑真值表!F18&lt;&gt;"",IF(组合逻辑真值表!F18=1,组合逻辑真值表!F$2&amp;"&amp;",IF(组合逻辑真值表!F18=0,"~"&amp;组合逻辑真值表!F$2&amp;"&amp;","")),"")</f>
        <v/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>SW&amp;</v>
      </c>
      <c r="K17" s="13" t="str">
        <f>IF(组合逻辑真值表!K18&lt;&gt;"",IF(组合逻辑真值表!K18=1,组合逻辑真值表!K$2&amp;"&amp;",IF(组合逻辑真值表!K18=0,"~"&amp;组合逻辑真值表!K$2&amp;"&amp;","")),"")</f>
        <v/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Mex&amp;T1&amp;SW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>Mex&amp;T1&amp;SW+</v>
      </c>
      <c r="Y17" s="4" t="str">
        <f>IF(组合逻辑真值表!X18=1,$U17&amp;"+","")</f>
        <v/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>Mex&amp;T1&amp;SW+</v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/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2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/>
      </c>
      <c r="F18" s="13" t="str">
        <f>IF(组合逻辑真值表!F19&lt;&gt;"",IF(组合逻辑真值表!F19=1,组合逻辑真值表!F$2&amp;"&amp;",IF(组合逻辑真值表!F19=0,"~"&amp;组合逻辑真值表!F$2&amp;"&amp;","")),"")</f>
        <v>T2&amp;</v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>SW&amp;</v>
      </c>
      <c r="K18" s="13" t="str">
        <f>IF(组合逻辑真值表!K19&lt;&gt;"",IF(组合逻辑真值表!K19=1,组合逻辑真值表!K$2&amp;"&amp;",IF(组合逻辑真值表!K19=0,"~"&amp;组合逻辑真值表!K$2&amp;"&amp;","")),"")</f>
        <v/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Mex&amp;T2&amp;SW</v>
      </c>
      <c r="V18" s="4" t="str">
        <f>IF(组合逻辑真值表!U19=1,$U18&amp;"+","")</f>
        <v/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>Mex&amp;T2&amp;SW+</v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Mex&amp;T2&amp;SW+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>Mex&amp;T2&amp;SW+</v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2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/>
      </c>
      <c r="G19" s="13" t="str">
        <f>IF(组合逻辑真值表!G20&lt;&gt;"",IF(组合逻辑真值表!G20=1,组合逻辑真值表!G$2&amp;"&amp;",IF(组合逻辑真值表!G20=0,"~"&amp;组合逻辑真值表!G$2&amp;"&amp;","")),"")</f>
        <v>T3&amp;</v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>SW&amp;</v>
      </c>
      <c r="K19" s="13" t="str">
        <f>IF(组合逻辑真值表!K20&lt;&gt;"",IF(组合逻辑真值表!K20=1,组合逻辑真值表!K$2&amp;"&amp;",IF(组合逻辑真值表!K20=0,"~"&amp;组合逻辑真值表!K$2&amp;"&amp;","")),"")</f>
        <v/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Mex&amp;T3&amp;SW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/>
      </c>
      <c r="AC19" s="4" t="str">
        <f>IF(组合逻辑真值表!AB20=1,$U19&amp;"+","")</f>
        <v>Mex&amp;T3&amp;SW+</v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/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>Mex&amp;T3&amp;SW+</v>
      </c>
    </row>
    <row r="20" spans="1:43" x14ac:dyDescent="0.2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>Mcal&amp;</v>
      </c>
      <c r="C20" s="13" t="str">
        <f>IF(组合逻辑真值表!C21&lt;&gt;"",IF(组合逻辑真值表!C21=1,组合逻辑真值表!C$2&amp;"&amp;",IF(组合逻辑真值表!C21=0,"~"&amp;组合逻辑真值表!C$2&amp;"&amp;","")),"")</f>
        <v/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>T1&amp;</v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/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/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Mcal&amp;T1&amp;BEQ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/>
      </c>
      <c r="Y20" s="4" t="str">
        <f>IF(组合逻辑真值表!X21=1,$U20&amp;"+","")</f>
        <v>Mcal&amp;T1&amp;BEQ+</v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>Mcal&amp;T1&amp;BEQ+</v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2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>Mcal&amp;</v>
      </c>
      <c r="C21" s="13" t="str">
        <f>IF(组合逻辑真值表!C22&lt;&gt;"",IF(组合逻辑真值表!C22=1,组合逻辑真值表!C$2&amp;"&amp;",IF(组合逻辑真值表!C22=0,"~"&amp;组合逻辑真值表!C$2&amp;"&amp;","")),"")</f>
        <v/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/>
      </c>
      <c r="F21" s="13" t="str">
        <f>IF(组合逻辑真值表!F22&lt;&gt;"",IF(组合逻辑真值表!F22=1,组合逻辑真值表!F$2&amp;"&amp;",IF(组合逻辑真值表!F22=0,"~"&amp;组合逻辑真值表!F$2&amp;"&amp;","")),"")</f>
        <v>T2&amp;</v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>BEQ&amp;</v>
      </c>
      <c r="L21" s="13" t="str">
        <f>IF(组合逻辑真值表!L22&lt;&gt;"",IF(组合逻辑真值表!L22=1,组合逻辑真值表!L$2&amp;"&amp;",IF(组合逻辑真值表!L22=0,"~"&amp;组合逻辑真值表!L$2&amp;"&amp;","")),"")</f>
        <v/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Mcal&amp;T2&amp;BEQ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Mcal&amp;T2&amp;BEQ+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>Mcal&amp;T2&amp;BEQ+</v>
      </c>
      <c r="AL21" s="4" t="str">
        <f>IF(组合逻辑真值表!AK22=1,$U21&amp;"+","")</f>
        <v>Mcal&amp;T2&amp;BEQ+</v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>Mcal&amp;T2&amp;BEQ+</v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2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>T1&amp;</v>
      </c>
      <c r="F22" s="13" t="str">
        <f>IF(组合逻辑真值表!F23&lt;&gt;"",IF(组合逻辑真值表!F23=1,组合逻辑真值表!F$2&amp;"&amp;",IF(组合逻辑真值表!F23=0,"~"&amp;组合逻辑真值表!F$2&amp;"&amp;","")),"")</f>
        <v/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>BEQ&amp;</v>
      </c>
      <c r="L22" s="13" t="str">
        <f>IF(组合逻辑真值表!L23&lt;&gt;"",IF(组合逻辑真值表!L23=1,组合逻辑真值表!L$2&amp;"&amp;",IF(组合逻辑真值表!L23=0,"~"&amp;组合逻辑真值表!L$2&amp;"&amp;","")),"")</f>
        <v/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Mex&amp;T1&amp;BEQ</v>
      </c>
      <c r="V22" s="4" t="str">
        <f>IF(组合逻辑真值表!U23=1,$U22&amp;"+","")</f>
        <v>Mex&amp;T1&amp;BEQ+</v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/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>Mex&amp;T1&amp;BEQ+</v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2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>T2&amp;</v>
      </c>
      <c r="G23" s="13" t="str">
        <f>IF(组合逻辑真值表!G24&lt;&gt;"",IF(组合逻辑真值表!G24=1,组合逻辑真值表!G$2&amp;"&amp;",IF(组合逻辑真值表!G24=0,"~"&amp;组合逻辑真值表!G$2&amp;"&amp;","")),"")</f>
        <v/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>BEQ&amp;</v>
      </c>
      <c r="L23" s="13" t="str">
        <f>IF(组合逻辑真值表!L24&lt;&gt;"",IF(组合逻辑真值表!L24=1,组合逻辑真值表!L$2&amp;"&amp;",IF(组合逻辑真值表!L24=0,"~"&amp;组合逻辑真值表!L$2&amp;"&amp;","")),"")</f>
        <v/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Mex&amp;T2&amp;BEQ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>Mex&amp;T2&amp;BEQ+</v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>Mex&amp;T2&amp;BEQ+</v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2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/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>T3&amp;</v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>BEQ&amp;</v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/>
      </c>
      <c r="N24" s="13" t="str">
        <f>IF(组合逻辑真值表!N25&lt;&gt;"",IF(组合逻辑真值表!N25=1,组合逻辑真值表!N$2&amp;"&amp;",IF(组合逻辑真值表!N25=0,"~"&amp;组合逻辑真值表!N$2&amp;"&amp;","")),"")</f>
        <v>EQUAL&amp;</v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Mex&amp;T3&amp;BEQ&amp;EQUAL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>Mex&amp;T3&amp;BEQ&amp;EQUAL+</v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>Mex&amp;T3&amp;BEQ&amp;EQUAL+</v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2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>T1&amp;</v>
      </c>
      <c r="F25" s="13" t="str">
        <f>IF(组合逻辑真值表!F26&lt;&gt;"",IF(组合逻辑真值表!F26=1,组合逻辑真值表!F$2&amp;"&amp;",IF(组合逻辑真值表!F26=0,"~"&amp;组合逻辑真值表!F$2&amp;"&amp;","")),"")</f>
        <v/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Mex&amp;T1&amp;ADDI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>Mex&amp;T1&amp;ADDI+</v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>Mex&amp;T1&amp;ADDI+</v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2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>T2&amp;</v>
      </c>
      <c r="G26" s="13" t="str">
        <f>IF(组合逻辑真值表!G27&lt;&gt;"",IF(组合逻辑真值表!G27=1,组合逻辑真值表!G$2&amp;"&amp;",IF(组合逻辑真值表!G27=0,"~"&amp;组合逻辑真值表!G$2&amp;"&amp;","")),"")</f>
        <v/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Mex&amp;T2&amp;ADDI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/>
      </c>
      <c r="Z26" s="4" t="str">
        <f>IF(组合逻辑真值表!Y27=1,$U26&amp;"+","")</f>
        <v>Mex&amp;T2&amp;ADDI+</v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>Mex&amp;T2&amp;ADDI+</v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2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>Mex&amp;</v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>T3&amp;</v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>ADDI&amp;</v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Mex&amp;T3&amp;ADDI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>Mex&amp;T3&amp;ADDI+</v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>Mex&amp;T3&amp;ADDI+</v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2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>Mex&amp;</v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>T1&amp;</v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>SLT&amp;</v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>Mex&amp;T1&amp;SLT</v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>Mex&amp;T1&amp;SLT+</v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>Mex&amp;T1&amp;SLT+</v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2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>Mex&amp;</v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>T2&amp;</v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>SLT&amp;</v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>Mex&amp;T2&amp;SLT</v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>Mex&amp;T2&amp;SLT+</v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>Mex&amp;T2&amp;SLT+</v>
      </c>
      <c r="AM29" s="4" t="str">
        <f>IF(组合逻辑真值表!AL30=1,$U29&amp;"+","")</f>
        <v>Mex&amp;T2&amp;SLT+</v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25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>Mex&amp;</v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>T3&amp;</v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>SLT&amp;</v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>Mex&amp;T3&amp;SLT</v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>Mex&amp;T3&amp;SLT+</v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>Mex&amp;T3&amp;SLT+</v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5.75" thickBot="1" x14ac:dyDescent="0.25">
      <c r="A31" s="49" t="s">
        <v>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" t="str">
        <f t="shared" ref="V31:W31" si="1">IF(LEN(V32)&gt;1,LEFT(V32,LEN(V32)-1),"")</f>
        <v>Mif&amp;T1&amp;LW+Mif&amp;T1&amp;SW+Mex&amp;T1&amp;BEQ</v>
      </c>
      <c r="W31" s="5" t="str">
        <f t="shared" si="1"/>
        <v>Mif&amp;T4&amp;LW+Mex&amp;T3&amp;LW</v>
      </c>
      <c r="X31" s="5" t="str">
        <f t="shared" ref="X31:AQ31" si="2">IF(LEN(X32)&gt;1,LEFT(X32,LEN(X32)-1),"")</f>
        <v>Mif&amp;T3&amp;LW+Mex&amp;T1&amp;LW+Mif&amp;T3&amp;SW+Mex&amp;T1&amp;SW+Mex&amp;T3&amp;BEQ&amp;EQUAL+Mex&amp;T3&amp;ADDI+Mex&amp;T3&amp;SLT</v>
      </c>
      <c r="Y31" s="5" t="str">
        <f t="shared" si="2"/>
        <v>Mcal&amp;T1&amp;LW+Mcal&amp;T1&amp;SW+Mex&amp;T2&amp;SW+Mcal&amp;T1&amp;BEQ+Mcal&amp;T2&amp;BEQ+Mex&amp;T1&amp;ADDI+Mex&amp;T1&amp;SLT+Mex&amp;T2&amp;SLT</v>
      </c>
      <c r="Z31" s="5" t="str">
        <f t="shared" si="2"/>
        <v>Mcal&amp;T2&amp;LW+Mex&amp;T2&amp;ADDI</v>
      </c>
      <c r="AA31" s="5" t="str">
        <f t="shared" si="2"/>
        <v>Mcal&amp;T2&amp;SW</v>
      </c>
      <c r="AB31" s="5" t="str">
        <f t="shared" si="2"/>
        <v>Mex&amp;T2&amp;BEQ</v>
      </c>
      <c r="AC31" s="5" t="str">
        <f t="shared" si="2"/>
        <v>Mex&amp;T3&amp;SW</v>
      </c>
      <c r="AD31" s="5" t="str">
        <f t="shared" si="2"/>
        <v>Mif&amp;T3&amp;LW+Mif&amp;T3&amp;SW+Mex&amp;T3&amp;BEQ&amp;EQUAL</v>
      </c>
      <c r="AE31" s="5" t="str">
        <f t="shared" si="2"/>
        <v>Mif&amp;T1&amp;LW+Mex&amp;T1&amp;LW+Mif&amp;T1&amp;SW+Mex&amp;T1&amp;SW</v>
      </c>
      <c r="AF31" s="5" t="str">
        <f t="shared" si="2"/>
        <v>Mif&amp;T4&amp;SW</v>
      </c>
      <c r="AG31" s="5" t="str">
        <f t="shared" si="2"/>
        <v>Mif&amp;T3&amp;LW+Mex&amp;T2&amp;LW+Mex&amp;T2&amp;SW</v>
      </c>
      <c r="AH31" s="5" t="str">
        <f t="shared" si="2"/>
        <v>Mif&amp;T1&amp;LW+Mcal&amp;T1&amp;LW+Mif&amp;T1&amp;SW+Mcal&amp;T1&amp;SW+Mcal&amp;T1&amp;BEQ+Mex&amp;T1&amp;BEQ+Mex&amp;T1&amp;ADDI+Mex&amp;T1&amp;SLT</v>
      </c>
      <c r="AI31" s="5" t="str">
        <f t="shared" si="2"/>
        <v>Mex&amp;T3&amp;LW+Mex&amp;T3&amp;ADDI+Mex&amp;T3&amp;SLT</v>
      </c>
      <c r="AJ31" s="5" t="str">
        <f t="shared" si="2"/>
        <v>Mif&amp;T4&amp;LW</v>
      </c>
      <c r="AK31" s="5" t="str">
        <f t="shared" si="2"/>
        <v>Mcal&amp;T2&amp;BEQ</v>
      </c>
      <c r="AL31" s="5" t="str">
        <f t="shared" si="2"/>
        <v>Mex&amp;T2&amp;SW+Mcal&amp;T2&amp;BEQ+Mex&amp;T2&amp;SLT</v>
      </c>
      <c r="AM31" s="5" t="str">
        <f t="shared" si="2"/>
        <v>Mcal&amp;T2&amp;LW+Mcal&amp;T2&amp;SW+Mex&amp;T2&amp;BEQ+Mex&amp;T2&amp;ADDI+Mex&amp;T2&amp;SLT</v>
      </c>
      <c r="AN31" s="5" t="str">
        <f t="shared" si="2"/>
        <v>Mif&amp;T2&amp;LW+Mif&amp;T2&amp;SW</v>
      </c>
      <c r="AO31" s="5" t="str">
        <f t="shared" si="2"/>
        <v>Mcal&amp;T2&amp;BEQ</v>
      </c>
      <c r="AP31" s="5" t="str">
        <f t="shared" si="2"/>
        <v>Mif&amp;T3&amp;LW+Mex&amp;T2&amp;LW+Mif&amp;T4&amp;SW</v>
      </c>
      <c r="AQ31" s="5" t="str">
        <f t="shared" si="2"/>
        <v>Mex&amp;T3&amp;SW</v>
      </c>
    </row>
    <row r="32" spans="1:43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Mif&amp;T1&amp;LW+Mif&amp;T1&amp;SW+Mex&amp;T1&amp;BEQ+</v>
      </c>
      <c r="W32" s="7" t="str">
        <f t="shared" ref="W32:AQ32" si="3">CONCATENATE(W2,W3,W4,W5,W6,W7,W8,W9,W10,W11,W12,W13,W14,W15,W16,W17,W18,W19,W20,W21,W22,W23,W24,W25,W26,W27,W28,W29,W30)</f>
        <v>Mif&amp;T4&amp;LW+Mex&amp;T3&amp;LW+</v>
      </c>
      <c r="X32" s="7" t="str">
        <f t="shared" si="3"/>
        <v>Mif&amp;T3&amp;LW+Mex&amp;T1&amp;LW+Mif&amp;T3&amp;SW+Mex&amp;T1&amp;SW+Mex&amp;T3&amp;BEQ&amp;EQUAL+Mex&amp;T3&amp;ADDI+Mex&amp;T3&amp;SLT+</v>
      </c>
      <c r="Y32" s="7" t="str">
        <f t="shared" si="3"/>
        <v>Mcal&amp;T1&amp;LW+Mcal&amp;T1&amp;SW+Mex&amp;T2&amp;SW+Mcal&amp;T1&amp;BEQ+Mcal&amp;T2&amp;BEQ+Mex&amp;T1&amp;ADDI+Mex&amp;T1&amp;SLT+Mex&amp;T2&amp;SLT+</v>
      </c>
      <c r="Z32" s="7" t="str">
        <f t="shared" si="3"/>
        <v>Mcal&amp;T2&amp;LW+Mex&amp;T2&amp;ADDI+</v>
      </c>
      <c r="AA32" s="7" t="str">
        <f t="shared" si="3"/>
        <v>Mcal&amp;T2&amp;SW+</v>
      </c>
      <c r="AB32" s="7" t="str">
        <f t="shared" si="3"/>
        <v>Mex&amp;T2&amp;BEQ+</v>
      </c>
      <c r="AC32" s="7" t="str">
        <f t="shared" si="3"/>
        <v>Mex&amp;T3&amp;SW+</v>
      </c>
      <c r="AD32" s="7" t="str">
        <f t="shared" si="3"/>
        <v>Mif&amp;T3&amp;LW+Mif&amp;T3&amp;SW+Mex&amp;T3&amp;BEQ&amp;EQUAL+</v>
      </c>
      <c r="AE32" s="7" t="str">
        <f t="shared" si="3"/>
        <v>Mif&amp;T1&amp;LW+Mex&amp;T1&amp;LW+Mif&amp;T1&amp;SW+Mex&amp;T1&amp;SW+</v>
      </c>
      <c r="AF32" s="7" t="str">
        <f t="shared" si="3"/>
        <v>Mif&amp;T4&amp;SW+</v>
      </c>
      <c r="AG32" s="7" t="str">
        <f t="shared" si="3"/>
        <v>Mif&amp;T3&amp;LW+Mex&amp;T2&amp;LW+Mex&amp;T2&amp;SW+</v>
      </c>
      <c r="AH32" s="7" t="str">
        <f t="shared" si="3"/>
        <v>Mif&amp;T1&amp;LW+Mcal&amp;T1&amp;LW+Mif&amp;T1&amp;SW+Mcal&amp;T1&amp;SW+Mcal&amp;T1&amp;BEQ+Mex&amp;T1&amp;BEQ+Mex&amp;T1&amp;ADDI+Mex&amp;T1&amp;SLT+</v>
      </c>
      <c r="AI32" s="7" t="str">
        <f t="shared" si="3"/>
        <v>Mex&amp;T3&amp;LW+Mex&amp;T3&amp;ADDI+Mex&amp;T3&amp;SLT+</v>
      </c>
      <c r="AJ32" s="7" t="str">
        <f t="shared" si="3"/>
        <v>Mif&amp;T4&amp;LW+</v>
      </c>
      <c r="AK32" s="7" t="str">
        <f t="shared" si="3"/>
        <v>Mcal&amp;T2&amp;BEQ+</v>
      </c>
      <c r="AL32" s="7" t="str">
        <f t="shared" si="3"/>
        <v>Mex&amp;T2&amp;SW+Mcal&amp;T2&amp;BEQ+Mex&amp;T2&amp;SLT+</v>
      </c>
      <c r="AM32" s="7" t="str">
        <f t="shared" si="3"/>
        <v>Mcal&amp;T2&amp;LW+Mcal&amp;T2&amp;SW+Mex&amp;T2&amp;BEQ+Mex&amp;T2&amp;ADDI+Mex&amp;T2&amp;SLT+</v>
      </c>
      <c r="AN32" s="7" t="str">
        <f t="shared" si="3"/>
        <v>Mif&amp;T2&amp;LW+Mif&amp;T2&amp;SW+</v>
      </c>
      <c r="AO32" s="7" t="str">
        <f t="shared" si="3"/>
        <v>Mcal&amp;T2&amp;BEQ+</v>
      </c>
      <c r="AP32" s="7" t="str">
        <f t="shared" si="3"/>
        <v>Mif&amp;T3&amp;LW+Mex&amp;T2&amp;LW+Mif&amp;T4&amp;SW+</v>
      </c>
      <c r="AQ32" s="7" t="str">
        <f t="shared" si="3"/>
        <v>Mex&amp;T3&amp;SW+</v>
      </c>
    </row>
    <row r="33" spans="1:43" ht="24" customHeight="1" x14ac:dyDescent="0.2">
      <c r="A33" s="52" t="s">
        <v>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</row>
    <row r="36" spans="1:43" ht="15" x14ac:dyDescent="0.2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jiashun wang</cp:lastModifiedBy>
  <cp:lastPrinted>2019-03-05T06:30:00Z</cp:lastPrinted>
  <dcterms:created xsi:type="dcterms:W3CDTF">2018-06-11T03:29:00Z</dcterms:created>
  <dcterms:modified xsi:type="dcterms:W3CDTF">2021-12-08T13:08:33Z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