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desktop\组原实验\hustzc-master\7.单总线CPU\单总线实验资料包(RISC-V)（双十一版）\"/>
    </mc:Choice>
  </mc:AlternateContent>
  <xr:revisionPtr revIDLastSave="0" documentId="13_ncr:1_{415E714C-A51B-4E70-BCAD-A67867BB4BC3}" xr6:coauthVersionLast="47" xr6:coauthVersionMax="47" xr10:uidLastSave="{00000000-0000-0000-0000-000000000000}"/>
  <bookViews>
    <workbookView xWindow="16395" yWindow="2910" windowWidth="21600" windowHeight="11835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N8" i="5" s="1"/>
  <c r="M16" i="5"/>
  <c r="M10" i="5"/>
  <c r="M15" i="5"/>
  <c r="M13" i="5"/>
  <c r="M9" i="5"/>
  <c r="N9" i="5" s="1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Y8" i="5"/>
  <c r="X8" i="5"/>
  <c r="W8" i="5"/>
  <c r="V8" i="5"/>
  <c r="U8" i="5"/>
  <c r="T8" i="5"/>
  <c r="S8" i="5"/>
  <c r="R8" i="5"/>
  <c r="Q8" i="5"/>
  <c r="P8" i="5"/>
  <c r="O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P5" i="5" l="1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<sst xmlns="http://schemas.openxmlformats.org/spreadsheetml/2006/main" count="31" uniqueCount="31">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</sst>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O8" sqref="O8"/>
    </sheetView>
  </sheetViews>
  <sheetFormatPr defaultColWidth="9" defaultRowHeight="14.25" x14ac:dyDescent="0.2"/>
  <cols>
    <col min="1" max="4" width="8.625" style="8" customWidth="1"/>
    <col min="5" max="5" width="8.625" style="9" customWidth="1"/>
    <col min="6" max="12" width="8.625" style="9" hidden="1" customWidth="1"/>
    <col min="13" max="13" width="10.5" style="8" customWidth="1"/>
    <col min="14" max="15" width="8.625" style="8" customWidth="1"/>
    <col min="16" max="16" width="8.625" style="9" customWidth="1"/>
    <col min="17" max="23" width="8.625" style="8" customWidth="1"/>
    <col min="24" max="24" width="8.625" style="9" customWidth="1"/>
  </cols>
  <sheetData>
    <row r="1" spans="1:24" ht="24" customHeight="1" x14ac:dyDescent="0.2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5" x14ac:dyDescent="0.2">
      <c r="A3" s="19">
        <v>0</v>
      </c>
      <c r="B3" s="19">
        <v>0</v>
      </c>
      <c r="C3" s="19"/>
      <c r="D3" s="19">
        <v>0</v>
      </c>
      <c r="E3" s="19"/>
      <c r="F3" s="19"/>
      <c r="G3" s="19"/>
      <c r="H3" s="19"/>
      <c r="I3" s="19"/>
      <c r="J3" s="19"/>
      <c r="K3" s="19"/>
      <c r="L3" s="19"/>
      <c r="M3" s="20"/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5" x14ac:dyDescent="0.2">
      <c r="A4" s="21">
        <v>0</v>
      </c>
      <c r="B4" s="21">
        <v>0</v>
      </c>
      <c r="C4" s="21"/>
      <c r="D4" s="21">
        <v>1</v>
      </c>
      <c r="E4" s="21"/>
      <c r="F4" s="21"/>
      <c r="G4" s="21"/>
      <c r="H4" s="21"/>
      <c r="I4" s="21"/>
      <c r="J4" s="21"/>
      <c r="K4" s="21"/>
      <c r="L4" s="21"/>
      <c r="M4" s="22"/>
      <c r="N4" s="21">
        <v>0</v>
      </c>
      <c r="O4" s="21">
        <v>0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5" x14ac:dyDescent="0.2">
      <c r="A5" s="19">
        <v>1</v>
      </c>
      <c r="B5" s="19">
        <v>0</v>
      </c>
      <c r="C5" s="19"/>
      <c r="D5" s="19">
        <v>0</v>
      </c>
      <c r="E5" s="19"/>
      <c r="F5" s="19"/>
      <c r="G5" s="19"/>
      <c r="H5" s="19"/>
      <c r="I5" s="19"/>
      <c r="J5" s="19"/>
      <c r="K5" s="19"/>
      <c r="L5" s="19"/>
      <c r="M5" s="23"/>
      <c r="N5" s="24">
        <v>0</v>
      </c>
      <c r="O5" s="24">
        <v>1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5" x14ac:dyDescent="0.2">
      <c r="A6" s="21">
        <v>1</v>
      </c>
      <c r="B6" s="21">
        <v>0</v>
      </c>
      <c r="C6" s="21"/>
      <c r="D6" s="21">
        <v>1</v>
      </c>
      <c r="E6" s="21"/>
      <c r="F6" s="21"/>
      <c r="G6" s="21"/>
      <c r="H6" s="21"/>
      <c r="I6" s="21"/>
      <c r="J6" s="21"/>
      <c r="K6" s="21"/>
      <c r="L6" s="21"/>
      <c r="M6" s="22"/>
      <c r="N6" s="21">
        <v>0</v>
      </c>
      <c r="O6" s="21">
        <v>1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5" x14ac:dyDescent="0.2">
      <c r="A7" s="19">
        <v>0</v>
      </c>
      <c r="B7" s="19">
        <v>1</v>
      </c>
      <c r="C7" s="19"/>
      <c r="D7" s="19">
        <v>0</v>
      </c>
      <c r="E7" s="19"/>
      <c r="F7" s="19"/>
      <c r="G7" s="19"/>
      <c r="H7" s="19"/>
      <c r="I7" s="19"/>
      <c r="J7" s="19"/>
      <c r="K7" s="19"/>
      <c r="L7" s="19"/>
      <c r="M7" s="23"/>
      <c r="N7" s="24">
        <v>0</v>
      </c>
      <c r="O7" s="24">
        <v>0</v>
      </c>
      <c r="P7" s="24"/>
      <c r="Q7" s="24"/>
      <c r="R7" s="24"/>
      <c r="S7" s="24"/>
      <c r="T7" s="24"/>
      <c r="U7" s="24"/>
      <c r="V7" s="24"/>
      <c r="W7" s="24"/>
      <c r="X7" s="24"/>
    </row>
    <row r="8" spans="1:24" ht="16.5" x14ac:dyDescent="0.2">
      <c r="A8" s="21">
        <v>0</v>
      </c>
      <c r="B8" s="21">
        <v>1</v>
      </c>
      <c r="C8" s="21"/>
      <c r="D8" s="21">
        <v>1</v>
      </c>
      <c r="E8" s="21"/>
      <c r="F8" s="21"/>
      <c r="G8" s="21"/>
      <c r="H8" s="21"/>
      <c r="I8" s="21"/>
      <c r="J8" s="21"/>
      <c r="K8" s="21"/>
      <c r="L8" s="21"/>
      <c r="M8" s="22"/>
      <c r="N8" s="21">
        <v>1</v>
      </c>
      <c r="O8" s="21">
        <v>0</v>
      </c>
      <c r="P8" s="21"/>
      <c r="Q8" s="21"/>
      <c r="R8" s="21"/>
      <c r="S8" s="21"/>
      <c r="T8" s="21"/>
      <c r="U8" s="21"/>
      <c r="V8" s="21"/>
      <c r="W8" s="21"/>
      <c r="X8" s="21"/>
    </row>
    <row r="9" spans="1:24" ht="16.5" customHeight="1" x14ac:dyDescent="0.2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3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 ht="16.5" customHeight="1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6.5" customHeight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5" hidden="1" x14ac:dyDescent="0.2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G71" sqref="G71"/>
    </sheetView>
  </sheetViews>
  <sheetFormatPr defaultColWidth="9" defaultRowHeight="14.25" x14ac:dyDescent="0.2"/>
  <cols>
    <col min="1" max="12" width="4.625" style="1" customWidth="1"/>
    <col min="13" max="13" width="24.625" style="1" customWidth="1"/>
    <col min="14" max="14" width="8.625" customWidth="1"/>
    <col min="15" max="15" width="9.5" customWidth="1"/>
    <col min="16" max="25" width="8.625" customWidth="1"/>
    <col min="26" max="26" width="8.125" customWidth="1"/>
  </cols>
  <sheetData>
    <row r="1" spans="1:25" ht="24" customHeight="1" thickBot="1" x14ac:dyDescent="0.25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>~equal&amp;</v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~P0&amp;~P1&amp;~equal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2">
      <c r="A3" s="16" t="str">
        <f>IF(组合逻辑真值表!A4&lt;&gt;"",IF(组合逻辑真值表!A4=1,组合逻辑真值表!A$2&amp;"&amp;",IF(组合逻辑真值表!A4=0,"~"&amp;组合逻辑真值表!A$2&amp;"&amp;","")),"")</f>
        <v>~P0&amp;</v>
      </c>
      <c r="B3" s="16" t="str">
        <f>IF(组合逻辑真值表!B4&lt;&gt;"",IF(组合逻辑真值表!B4=1,组合逻辑真值表!B$2&amp;"&amp;",IF(组合逻辑真值表!B4=0,"~"&amp;组合逻辑真值表!B$2&amp;"&amp;","")),"")</f>
        <v>~P1&amp;</v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>equal&amp;</v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~P0&amp;~P1&amp;equal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/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2">
      <c r="A4" s="16" t="str">
        <f>IF(组合逻辑真值表!A5&lt;&gt;"",IF(组合逻辑真值表!A5=1,组合逻辑真值表!A$2&amp;"&amp;",IF(组合逻辑真值表!A5=0,"~"&amp;组合逻辑真值表!A$2&amp;"&amp;","")),"")</f>
        <v>P0&amp;</v>
      </c>
      <c r="B4" s="16" t="str">
        <f>IF(组合逻辑真值表!B5&lt;&gt;"",IF(组合逻辑真值表!B5=1,组合逻辑真值表!B$2&amp;"&amp;",IF(组合逻辑真值表!B5=0,"~"&amp;组合逻辑真值表!B$2&amp;"&amp;","")),"")</f>
        <v>~P1&amp;</v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>~equal&amp;</v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P0&amp;~P1&amp;~equal</v>
      </c>
      <c r="N4" s="4" t="str">
        <f>IF(组合逻辑真值表!M5=1,$M4&amp;"+","")</f>
        <v/>
      </c>
      <c r="O4" s="4" t="str">
        <f>IF(组合逻辑真值表!N5=1,$M4&amp;"+","")</f>
        <v/>
      </c>
      <c r="P4" s="4" t="str">
        <f>IF(组合逻辑真值表!O5=1,$M4&amp;"+","")</f>
        <v>P0&amp;~P1&amp;~equal+</v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2">
      <c r="A5" s="16" t="str">
        <f>IF(组合逻辑真值表!A6&lt;&gt;"",IF(组合逻辑真值表!A6=1,组合逻辑真值表!A$2&amp;"&amp;",IF(组合逻辑真值表!A6=0,"~"&amp;组合逻辑真值表!A$2&amp;"&amp;","")),"")</f>
        <v>P0&amp;</v>
      </c>
      <c r="B5" s="16" t="str">
        <f>IF(组合逻辑真值表!B6&lt;&gt;"",IF(组合逻辑真值表!B6=1,组合逻辑真值表!B$2&amp;"&amp;",IF(组合逻辑真值表!B6=0,"~"&amp;组合逻辑真值表!B$2&amp;"&amp;","")),"")</f>
        <v>~P1&amp;</v>
      </c>
      <c r="C5" s="16" t="str">
        <f>IF(组合逻辑真值表!C6&lt;&gt;"",IF(组合逻辑真值表!C6=1,组合逻辑真值表!C$2&amp;"&amp;",IF(组合逻辑真值表!C6=0,"~"&amp;组合逻辑真值表!C$2&amp;"&amp;","")),"")</f>
        <v/>
      </c>
      <c r="D5" s="16" t="str">
        <f>IF(组合逻辑真值表!D6&lt;&gt;"",IF(组合逻辑真值表!D6=1,组合逻辑真值表!D$2&amp;"&amp;",IF(组合逻辑真值表!D6=0,"~"&amp;组合逻辑真值表!D$2&amp;"&amp;","")),"")</f>
        <v>equal&amp;</v>
      </c>
      <c r="E5" s="16" t="str">
        <f>IF(组合逻辑真值表!E6&lt;&gt;"",IF(组合逻辑真值表!E6=1,组合逻辑真值表!E$2&amp;"&amp;",IF(组合逻辑真值表!E6=0,"~"&amp;组合逻辑真值表!E$2&amp;"&amp;","")),"")</f>
        <v/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P0&amp;~P1&amp;equal</v>
      </c>
      <c r="N5" s="4" t="str">
        <f>IF(组合逻辑真值表!M6=1,$M5&amp;"+","")</f>
        <v/>
      </c>
      <c r="O5" s="4" t="str">
        <f>IF(组合逻辑真值表!N6=1,$M5&amp;"+","")</f>
        <v/>
      </c>
      <c r="P5" s="4" t="str">
        <f>IF(组合逻辑真值表!O6=1,$M5&amp;"+","")</f>
        <v>P0&amp;~P1&amp;equal+</v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2">
      <c r="A6" s="16" t="str">
        <f>IF(组合逻辑真值表!A7&lt;&gt;"",IF(组合逻辑真值表!A7=1,组合逻辑真值表!A$2&amp;"&amp;",IF(组合逻辑真值表!A7=0,"~"&amp;组合逻辑真值表!A$2&amp;"&amp;","")),"")</f>
        <v>~P0&amp;</v>
      </c>
      <c r="B6" s="16" t="str">
        <f>IF(组合逻辑真值表!B7&lt;&gt;"",IF(组合逻辑真值表!B7=1,组合逻辑真值表!B$2&amp;"&amp;",IF(组合逻辑真值表!B7=0,"~"&amp;组合逻辑真值表!B$2&amp;"&amp;","")),"")</f>
        <v>P1&amp;</v>
      </c>
      <c r="C6" s="16" t="str">
        <f>IF(组合逻辑真值表!C7&lt;&gt;"",IF(组合逻辑真值表!C7=1,组合逻辑真值表!C$2&amp;"&amp;",IF(组合逻辑真值表!C7=0,"~"&amp;组合逻辑真值表!C$2&amp;"&amp;","")),"")</f>
        <v/>
      </c>
      <c r="D6" s="16" t="str">
        <f>IF(组合逻辑真值表!D7&lt;&gt;"",IF(组合逻辑真值表!D7=1,组合逻辑真值表!D$2&amp;"&amp;",IF(组合逻辑真值表!D7=0,"~"&amp;组合逻辑真值表!D$2&amp;"&amp;","")),"")</f>
        <v>~equal&amp;</v>
      </c>
      <c r="E6" s="16" t="str">
        <f>IF(组合逻辑真值表!E7&lt;&gt;"",IF(组合逻辑真值表!E7=1,组合逻辑真值表!E$2&amp;"&amp;",IF(组合逻辑真值表!E7=0,"~"&amp;组合逻辑真值表!E$2&amp;"&amp;","")),"")</f>
        <v/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~P0&amp;P1&amp;~equal</v>
      </c>
      <c r="N6" s="4" t="str">
        <f>IF(组合逻辑真值表!M7=1,$M6&amp;"+","")</f>
        <v/>
      </c>
      <c r="O6" s="4" t="str">
        <f>IF(组合逻辑真值表!N7=1,$M6&amp;"+","")</f>
        <v/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2">
      <c r="A7" s="16" t="str">
        <f>IF(组合逻辑真值表!A8&lt;&gt;"",IF(组合逻辑真值表!A8=1,组合逻辑真值表!A$2&amp;"&amp;",IF(组合逻辑真值表!A8=0,"~"&amp;组合逻辑真值表!A$2&amp;"&amp;","")),"")</f>
        <v>~P0&amp;</v>
      </c>
      <c r="B7" s="16" t="str">
        <f>IF(组合逻辑真值表!B8&lt;&gt;"",IF(组合逻辑真值表!B8=1,组合逻辑真值表!B$2&amp;"&amp;",IF(组合逻辑真值表!B8=0,"~"&amp;组合逻辑真值表!B$2&amp;"&amp;","")),"")</f>
        <v>P1&amp;</v>
      </c>
      <c r="C7" s="16" t="str">
        <f>IF(组合逻辑真值表!C8&lt;&gt;"",IF(组合逻辑真值表!C8=1,组合逻辑真值表!C$2&amp;"&amp;",IF(组合逻辑真值表!C8=0,"~"&amp;组合逻辑真值表!C$2&amp;"&amp;","")),"")</f>
        <v/>
      </c>
      <c r="D7" s="16" t="str">
        <f>IF(组合逻辑真值表!D8&lt;&gt;"",IF(组合逻辑真值表!D8=1,组合逻辑真值表!D$2&amp;"&amp;",IF(组合逻辑真值表!D8=0,"~"&amp;组合逻辑真值表!D$2&amp;"&amp;","")),"")</f>
        <v>equal&amp;</v>
      </c>
      <c r="E7" s="16" t="str">
        <f>IF(组合逻辑真值表!E8&lt;&gt;"",IF(组合逻辑真值表!E8=1,组合逻辑真值表!E$2&amp;"&amp;",IF(组合逻辑真值表!E8=0,"~"&amp;组合逻辑真值表!E$2&amp;"&amp;","")),"")</f>
        <v/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~P0&amp;P1&amp;equal</v>
      </c>
      <c r="N7" s="4" t="str">
        <f>IF(组合逻辑真值表!M8=1,$M7&amp;"+","")</f>
        <v/>
      </c>
      <c r="O7" s="4" t="str">
        <f>IF(组合逻辑真值表!N8=1,$M7&amp;"+","")</f>
        <v>~P0&amp;P1&amp;equal+</v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2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/>
      </c>
      <c r="C8" s="16" t="str">
        <f>IF(组合逻辑真值表!C9&lt;&gt;"",IF(组合逻辑真值表!C9=1,组合逻辑真值表!C$2&amp;"&amp;",IF(组合逻辑真值表!C9=0,"~"&amp;组合逻辑真值表!C$2&amp;"&amp;","")),"")</f>
        <v/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/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/>
      </c>
      <c r="N8" s="4" t="str">
        <f>IF(组合逻辑真值表!M9=1,$M8&amp;"+","")</f>
        <v/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2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/>
      </c>
      <c r="C9" s="16" t="str">
        <f>IF(组合逻辑真值表!C10&lt;&gt;"",IF(组合逻辑真值表!C10=1,组合逻辑真值表!C$2&amp;"&amp;",IF(组合逻辑真值表!C10=0,"~"&amp;组合逻辑真值表!C$2&amp;"&amp;","")),"")</f>
        <v/>
      </c>
      <c r="D9" s="16" t="str">
        <f>IF(组合逻辑真值表!D10&lt;&gt;"",IF(组合逻辑真值表!D10=1,组合逻辑真值表!D$2&amp;"&amp;",IF(组合逻辑真值表!D10=0,"~"&amp;组合逻辑真值表!D$2&amp;"&amp;","")),"")</f>
        <v/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2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2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2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2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2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2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2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2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2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25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2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2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2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2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2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2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2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2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2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2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2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5.75" thickBot="1" x14ac:dyDescent="0.25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/>
      </c>
      <c r="O31" s="5" t="str">
        <f t="shared" si="2"/>
        <v>~P0&amp;P1&amp;equal</v>
      </c>
      <c r="P31" s="5" t="str">
        <f t="shared" ref="P31" si="3">IF(LEN(P32)&gt;1,LEFT(P32,LEN(P32)-1),"")</f>
        <v>P0&amp;~P1&amp;~equal+P0&amp;~P1&amp;equal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/>
      </c>
      <c r="O32" s="7" t="str">
        <f t="shared" ref="O32:Y32" si="13">CONCATENATE(O2,O3,O4,O5,O6,O7,O8,O9,O10,O11,O12,O13,O14,O15,O16,O17,O18,O19,O20,O21,O22,O23,O24,O25,O26,O27,O28,O29,O30)</f>
        <v>~P0&amp;P1&amp;equal+</v>
      </c>
      <c r="P32" s="7" t="str">
        <f t="shared" si="13"/>
        <v>P0&amp;~P1&amp;~equal+P0&amp;~P1&amp;equal+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5" x14ac:dyDescent="0.2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jiashun wang</cp:lastModifiedBy>
  <cp:lastPrinted>2019-03-05T06:30:00Z</cp:lastPrinted>
  <dcterms:created xsi:type="dcterms:W3CDTF">2018-06-11T03:29:00Z</dcterms:created>
  <dcterms:modified xsi:type="dcterms:W3CDTF">2022-01-10T11:09:18Z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