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Desktop\实验\hust-riscv\2022春硬件综合训练课设资料发布包\cpu21-riscv\"/>
    </mc:Choice>
  </mc:AlternateContent>
  <xr:revisionPtr revIDLastSave="0" documentId="13_ncr:1_{0C246D52-60F7-421D-AFA8-1CB51D02328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W14" i="2" l="1"/>
  <c r="V14" i="2"/>
  <c r="W15" i="2"/>
  <c r="V15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<sst xmlns="http://schemas.openxmlformats.org/spreadsheetml/2006/main" count="148" uniqueCount="126">
  <si>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</si>
  <si>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</si>
  <si>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</si>
  <si>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</si>
  <si>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</si>
  <si>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</si>
  <si>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</si>
  <si>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</si>
  <si>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</si>
  <si>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</si>
  <si>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</si>
  <si>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</si>
  <si>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</si>
  <si>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</si>
  <si>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</si>
  <si>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</si>
  <si>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</si>
  <si>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</si>
  <si>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</si>
  <si>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</si>
  <si>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</si>
  <si>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</si>
  <si>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</si>
  <si>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</si>
  <si>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</si>
  <si>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</si>
  <si>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</si>
  <si>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</si>
  <si>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</si>
  <si>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</si>
  <si>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</si>
  <si>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</si>
  <si>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</si>
  <si>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</si>
  <si>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</si>
  <si>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</si>
  <si>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</si>
  <si>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</si>
  <si>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</si>
  <si>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</si>
  <si>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</si>
  <si>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</si>
  <si>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</si>
  <si>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</si>
  <si>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</si>
  <si>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</si>
  <si>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</si>
  <si>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</si>
  <si>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</si>
  <si>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</si>
  <si>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</si>
  <si>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</si>
  <si>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</si>
  <si>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</si>
  <si>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</si>
  <si>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</si>
  <si>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</si>
  <si>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</si>
  <si>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</si>
  <si>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</si>
  <si>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</si>
  <si>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</si>
  <si>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</si>
  <si>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</si>
  <si>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</si>
  <si>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</si>
  <si>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</si>
  <si>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</si>
  <si>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</si>
  <si>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</si>
  <si>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</si>
  <si>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</si>
  <si>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</si>
  <si>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</si>
  <si>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</si>
  <si>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</si>
  <si>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</si>
  <si>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</si>
  <si>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</si>
  <si>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</si>
  <si>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</si>
  <si>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</si>
  <si>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</si>
  <si>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</si>
  <si>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</si>
  <si>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</si>
  <si>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</si>
  <si>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</si>
  <si>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</si>
  <si>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</si>
  <si>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</si>
  <si>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</si>
  <si>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</si>
  <si>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</si>
  <si>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</si>
  <si>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</si>
  <si>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</si>
  <si>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</si>
  <si>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</si>
  <si>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</si>
  <si>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</si>
  <si>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</si>
  <si>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</si>
  <si>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</si>
  <si>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</si>
  <si>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</si>
  <si>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</si>
  <si>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</si>
  <si>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</si>
  <si>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</si>
  <si>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</si>
  <si>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</si>
  <si>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</si>
  <si>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</si>
  <si>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</si>
  <si>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</si>
  <si>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</si>
  <si>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</si>
  <si>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</si>
  <si>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DIVU</t>
    <phoneticPr fontId="26" type="noConversion"/>
  </si>
  <si>
    <t>REM</t>
    <phoneticPr fontId="26" type="noConversion"/>
  </si>
  <si>
    <t>LBU</t>
    <phoneticPr fontId="26" type="noConversion"/>
  </si>
  <si>
    <t>BLTU</t>
    <phoneticPr fontId="26" type="noConversion"/>
  </si>
  <si>
    <t>Bltu</t>
    <phoneticPr fontId="26" type="noConversion"/>
  </si>
  <si>
    <r>
      <rPr>
        <sz val="11"/>
        <color rgb="FF000000"/>
        <rFont val="等线"/>
        <family val="3"/>
        <charset val="134"/>
      </rPr>
      <t>有符号数除法</t>
    </r>
    <phoneticPr fontId="26" type="noConversion"/>
  </si>
  <si>
    <t>Btye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</si>
</sst>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49" fontId="6" fillId="0" borderId="17" xfId="0" applyNumberFormat="1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workbookViewId="0">
      <selection activeCell="AG25" sqref="AG25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125</v>
      </c>
      <c r="AG1" s="25" t="s">
        <v>115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3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3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3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3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3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3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3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3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3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3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3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3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3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3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3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3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3">
      <c r="A18" s="35">
        <v>17</v>
      </c>
      <c r="B18" s="31" t="s">
        <v>66</v>
      </c>
      <c r="C18" s="37"/>
      <c r="D18" s="37">
        <v>0</v>
      </c>
      <c r="E18" s="29" t="s">
        <v>117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3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3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3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3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3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3">
      <c r="A25" s="57">
        <v>24</v>
      </c>
      <c r="B25" s="57" t="s">
        <v>115</v>
      </c>
      <c r="C25" s="44"/>
      <c r="D25" s="59">
        <v>0</v>
      </c>
      <c r="E25" s="61" t="s">
        <v>117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>
        <v>1</v>
      </c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 t="s">
        <v>119</v>
      </c>
      <c r="C26" s="37">
        <v>1</v>
      </c>
      <c r="D26" s="37">
        <v>5</v>
      </c>
      <c r="E26" s="29" t="s">
        <v>116</v>
      </c>
      <c r="F26" s="20">
        <f t="shared" si="12"/>
        <v>0</v>
      </c>
      <c r="G26" s="20">
        <f t="shared" si="13"/>
        <v>1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4</v>
      </c>
      <c r="Q26" s="39">
        <f t="shared" si="8"/>
        <v>0</v>
      </c>
      <c r="R26" s="39">
        <f t="shared" si="9"/>
        <v>1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3">
      <c r="A27" s="57">
        <v>26</v>
      </c>
      <c r="B27" s="57" t="s">
        <v>120</v>
      </c>
      <c r="C27" s="44">
        <v>1</v>
      </c>
      <c r="D27" s="59">
        <v>6</v>
      </c>
      <c r="E27" s="61" t="s">
        <v>116</v>
      </c>
      <c r="F27" s="59">
        <f t="shared" si="12"/>
        <v>0</v>
      </c>
      <c r="G27" s="59">
        <f t="shared" si="13"/>
        <v>1</v>
      </c>
      <c r="H27" s="59">
        <f t="shared" si="0"/>
        <v>1</v>
      </c>
      <c r="I27" s="59">
        <f t="shared" si="1"/>
        <v>1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13</v>
      </c>
      <c r="Q27" s="63">
        <f t="shared" si="8"/>
        <v>1</v>
      </c>
      <c r="R27" s="63">
        <f t="shared" si="9"/>
        <v>1</v>
      </c>
      <c r="S27" s="63">
        <f t="shared" si="10"/>
        <v>0</v>
      </c>
      <c r="T27" s="63">
        <f t="shared" si="11"/>
        <v>1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3">
      <c r="A28" s="35">
        <v>27</v>
      </c>
      <c r="B28" s="31" t="s">
        <v>121</v>
      </c>
      <c r="C28" s="37"/>
      <c r="D28" s="37">
        <v>4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/>
      <c r="AH28" s="36"/>
      <c r="AI28" s="36"/>
      <c r="AJ28" s="36"/>
      <c r="AK28" s="36"/>
      <c r="AL28" s="36"/>
      <c r="AM28" s="36"/>
    </row>
    <row r="29" spans="1:39" x14ac:dyDescent="0.3">
      <c r="A29" s="57">
        <v>28</v>
      </c>
      <c r="B29" s="57" t="s">
        <v>122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/>
      <c r="AH29" s="58"/>
      <c r="AI29" s="58"/>
      <c r="AJ29" s="58"/>
      <c r="AK29" s="58"/>
      <c r="AL29" s="58"/>
      <c r="AM29" s="58"/>
    </row>
    <row r="30" spans="1:39" x14ac:dyDescent="0.3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960" yWindow="798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1" activePane="bottomLeft" state="frozen"/>
      <selection pane="bottomLeft" activeCell="S58" sqref="S58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Bltu</v>
      </c>
      <c r="AE1" s="23" t="str">
        <f>真值表!AF1</f>
        <v>Btye</v>
      </c>
      <c r="AF1" s="25" t="str">
        <f>真值表!AG1</f>
        <v>URET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3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>~F14&amp;~F13&amp;~F12&amp; OP6&amp; OP5&amp; OP4&amp;~OP3&amp;~OP2+</v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>DIVU</v>
      </c>
      <c r="B26" s="37">
        <f>IF(ISBLANK(真值表!C26),"",真值表!C26)</f>
        <v>1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 xml:space="preserve"> 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 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>~F30&amp; F25&amp; F14&amp;~F13&amp; F12&amp;~OP6&amp; OP5&amp; OP4&amp;~OP3&amp;~OP2+</v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 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>REM</v>
      </c>
      <c r="B27" s="45">
        <f>IF(ISBLANK(真值表!C27),"",真值表!C27)</f>
        <v>1</v>
      </c>
      <c r="C27" s="52">
        <f>IF(ISBLANK(真值表!D27),"",真值表!D27)</f>
        <v>6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 xml:space="preserve"> 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 xml:space="preserve"> 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 F25&amp; F14&amp; F13&amp;~F12&amp;~OP6&amp; OP5&amp; OP4&amp;~OP3&amp;~OP2</v>
      </c>
      <c r="P27" s="49" t="str">
        <f>IF(真值表!Q27=1,$O27&amp;"+","")</f>
        <v>~F30&amp; F25&amp; F14&amp; F13&amp;~F12&amp;~OP6&amp; OP5&amp; OP4&amp;~OP3&amp;~OP2+</v>
      </c>
      <c r="Q27" s="49" t="str">
        <f>IF(真值表!R27=1,$O27&amp;"+","")</f>
        <v>~F30&amp; F25&amp; F14&amp; F13&amp;~F12&amp;~OP6&amp; OP5&amp; OP4&amp;~OP3&amp;~OP2+</v>
      </c>
      <c r="R27" s="49" t="str">
        <f>IF(真值表!S27=1,$O27&amp;"+","")</f>
        <v/>
      </c>
      <c r="S27" s="49" t="str">
        <f>IF(真值表!T27=1,$O27&amp;"+","")</f>
        <v>~F30&amp; F25&amp; F14&amp; 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~F30&amp; F25&amp; F14&amp; F13&amp;~F12&amp;~OP6&amp; OP5&amp; OP4&amp;~OP3&amp;~OP2+</v>
      </c>
      <c r="W27" s="49" t="str">
        <f>IF(真值表!X27=1,$O27&amp;"+","")</f>
        <v>~F30&amp; F25&amp; F14&amp; 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>LBU</v>
      </c>
      <c r="B28" s="37" t="str">
        <f>IF(ISBLANK(真值表!C28),"",真值表!C28)</f>
        <v/>
      </c>
      <c r="C28" s="37">
        <f>IF(ISBLANK(真值表!D28),"",真值表!D28)</f>
        <v>4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 xml:space="preserve"> 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F14&amp;~F13&amp;~F12&amp;~OP6&amp;~OP5&amp;~OP4&amp;~OP3&amp;~OP2+</v>
      </c>
      <c r="W28" s="24" t="str">
        <f>IF(真值表!X28=1,$O28&amp;"+","")</f>
        <v xml:space="preserve"> 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 xml:space="preserve"> F14&amp;~F13&amp;~F12&amp;~OP6&amp;~OP5&amp;~OP4&amp;~OP3&amp;~OP2+</v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 F13&amp;~F12&amp; OP6&amp; OP5&amp;~OP4&amp;~OP3&amp;~OP2+</v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3" t="s">
        <v>82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5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 F25&amp; F14&amp; 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OP4&amp;~OP3&amp;~OP2+~F30&amp; F25&amp; F14&amp;~F13&amp; F12&amp;~OP6&amp; OP5&amp; OP4&amp;~OP3&amp;~OP2+~F30&amp; F25&amp; F14&amp; F13&amp;~F12&amp;~OP6&amp; OP5&amp; 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 F25&amp; F14&amp; F13&amp;~F12&amp;~OP6&amp; OP5&amp; 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 F25&amp; F14&amp; F13&amp;~F12&amp;~OP6&amp; OP5&amp; OP4&amp;~OP3&amp;~OP2+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 F25&amp; F14&amp;~F13&amp; F12&amp;~OP6&amp; OP5&amp; OP4&amp;~OP3&amp;~OP2+~F30&amp; F25&amp; F14&amp; F13&amp;~F12&amp;~OP6&amp; OP5&amp; OP4&amp;~OP3&amp;~OP2+ F14&amp;~F13&amp;~F12&amp;~OP6&amp;~OP5&amp;~OP4&amp;~OP3&amp;~OP2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OP5&amp;~OP4&amp;~OP3&amp;~OP2</v>
      </c>
      <c r="AE58" s="33" t="str">
        <f t="shared" si="2"/>
        <v xml:space="preserve"> F14&amp;~F13&amp;~F12&amp;~OP6&amp;~OP5&amp;~OP4&amp;~OP3&amp;~OP2</v>
      </c>
      <c r="AF58" s="30" t="str">
        <f t="shared" si="2"/>
        <v>~F14&amp;~F13&amp;~F12&amp; OP6&amp; OP5&amp; OP4&amp;~OP3&amp;~OP2</v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 F25&amp; F14&amp; 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OP4&amp;~OP3&amp;~OP2+~F30&amp; F25&amp; F14&amp;~F13&amp; F12&amp;~OP6&amp; OP5&amp; OP4&amp;~OP3&amp;~OP2+~F30&amp; F25&amp; F14&amp; F13&amp;~F12&amp;~OP6&amp; OP5&amp; 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 F25&amp; F14&amp; F13&amp;~F12&amp;~OP6&amp;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 F25&amp; F14&amp; F13&amp;~F12&amp;~OP6&amp; OP5&amp; OP4&amp;~OP3&amp;~OP2+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 F25&amp; F14&amp;~F13&amp; F12&amp;~OP6&amp; OP5&amp; OP4&amp;~OP3&amp;~OP2+~F30&amp; F25&amp; F14&amp; F13&amp;~F12&amp;~OP6&amp; OP5&amp; OP4&amp;~OP3&amp;~OP2+ F14&amp;~F13&amp;~F12&amp;~OP6&amp;~OP5&amp;~OP4&amp;~OP3&amp;~OP2+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OP5&amp;~OP4&amp;~OP3&amp;~OP2+</v>
      </c>
      <c r="AE59" t="str">
        <f t="shared" si="3"/>
        <v xml:space="preserve"> F14&amp;~F13&amp;~F12&amp;~OP6&amp;~OP5&amp;~OP4&amp;~OP3&amp;~OP2+</v>
      </c>
      <c r="AF59" t="str">
        <f t="shared" si="3"/>
        <v>~F14&amp;~F13&amp;~F12&amp; OP6&amp; OP5&amp; OP4&amp;~OP3&amp;~OP2+</v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6" t="s">
        <v>62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18"/>
      <c r="AC61" s="18"/>
      <c r="AD61" s="18"/>
      <c r="AE61" s="18"/>
    </row>
    <row r="63" spans="1:50" ht="15" x14ac:dyDescent="0.2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5"/>
  <sheetViews>
    <sheetView workbookViewId="0">
      <selection activeCell="C6" sqref="C6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  <row r="15" spans="1:3" ht="15" x14ac:dyDescent="0.25">
      <c r="A15" s="70">
        <v>1101</v>
      </c>
      <c r="B15" s="71">
        <v>13</v>
      </c>
      <c r="C15" s="72" t="s">
        <v>124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5" sqref="D15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3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3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3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3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3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3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3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35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jiashun wang</cp:lastModifiedBy>
  <dcterms:created xsi:type="dcterms:W3CDTF">2015-06-05T18:19:00Z</dcterms:created>
  <dcterms:modified xsi:type="dcterms:W3CDTF">2022-03-18T06:01:25Z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