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davidbur/Dropbox/Dudus_Dropbox/Workspace/ViralDefense/CripsrCas/Class2/Novel/Phase2/CasZr6/MS/resubmision/To dudu/SD/"/>
    </mc:Choice>
  </mc:AlternateContent>
  <xr:revisionPtr revIDLastSave="0" documentId="8_{B1D2DC79-F12D-8E4B-B96B-218E1BE1F231}" xr6:coauthVersionLast="36" xr6:coauthVersionMax="36" xr10:uidLastSave="{00000000-0000-0000-0000-000000000000}"/>
  <bookViews>
    <workbookView xWindow="0" yWindow="460" windowWidth="33600" windowHeight="20540" tabRatio="500" xr2:uid="{00000000-000D-0000-FFFF-FFFF00000000}"/>
  </bookViews>
  <sheets>
    <sheet name="Cas14 loci" sheetId="1" r:id="rId1"/>
  </sheets>
  <calcPr calcId="162913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1" l="1"/>
  <c r="E2" i="1"/>
  <c r="E7" i="1"/>
  <c r="E47" i="1"/>
  <c r="E11" i="1"/>
  <c r="E12" i="1"/>
  <c r="E48" i="1"/>
  <c r="E15" i="1"/>
  <c r="E16" i="1"/>
  <c r="E17" i="1"/>
  <c r="E19" i="1"/>
  <c r="E22" i="1"/>
  <c r="E23" i="1"/>
  <c r="E24" i="1"/>
  <c r="E27" i="1"/>
  <c r="E29" i="1"/>
  <c r="E30" i="1"/>
  <c r="E31" i="1"/>
  <c r="E37" i="1"/>
  <c r="E38" i="1"/>
  <c r="E50" i="1"/>
  <c r="E40" i="1"/>
  <c r="E41" i="1"/>
  <c r="E51" i="1"/>
  <c r="E43" i="1"/>
  <c r="E44" i="1"/>
  <c r="E52" i="1"/>
  <c r="E45" i="1"/>
  <c r="E53" i="1"/>
  <c r="E54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Burstein</author>
  </authors>
  <commentList>
    <comment ref="D86" authorId="0" shapeId="0" xr:uid="{00000000-0006-0000-0000-000002000000}">
      <text>
        <r>
          <rPr>
            <b/>
            <sz val="10"/>
            <color indexed="81"/>
            <rFont val="Calibri"/>
            <family val="2"/>
          </rPr>
          <t>David Burstein:</t>
        </r>
        <r>
          <rPr>
            <sz val="10"/>
            <color indexed="81"/>
            <rFont val="Calibri"/>
            <family val="2"/>
          </rPr>
          <t xml:space="preserve">
NNNCGTGCGCGNAGGGACNAGTGG</t>
        </r>
      </text>
    </comment>
  </commentList>
</comments>
</file>

<file path=xl/sharedStrings.xml><?xml version="1.0" encoding="utf-8"?>
<sst xmlns="http://schemas.openxmlformats.org/spreadsheetml/2006/main" count="463" uniqueCount="305">
  <si>
    <t>GTTGCATTCGGGTGCAAAACAGGGAGTAGAGTGTAAC</t>
  </si>
  <si>
    <t>508,188 -&gt; 509,648</t>
  </si>
  <si>
    <t>6,634 &lt;- 8,466</t>
  </si>
  <si>
    <t>6,134 -&gt; 7,975</t>
  </si>
  <si>
    <t>649 -&gt; 2,829</t>
  </si>
  <si>
    <t>CTATCATATTCAGAACAAAGGGATTAAGGAATGCAAC</t>
  </si>
  <si>
    <t>19327 &lt;- 20880</t>
  </si>
  <si>
    <t>553 &lt;- 2,880</t>
  </si>
  <si>
    <t>1,372 -&gt; 3,219</t>
  </si>
  <si>
    <t>GTTGCGGCGCGCGAATAAACGAGACTAGGAATGCAAC</t>
  </si>
  <si>
    <t>15,949 -&gt; 18,180</t>
  </si>
  <si>
    <t>51,616 -&gt; 49,808</t>
  </si>
  <si>
    <t>CTTCCAAACTCGAGCCAGTGGGGAGAGAAGTGGCA</t>
  </si>
  <si>
    <t>GTCTCGAGACCCTACAGATTTTGGAGAGGGGTGGGAC</t>
  </si>
  <si>
    <t>32,521 -&gt; 34,155</t>
  </si>
  <si>
    <t>GTTGCAGAACCCGAATAGACGAATGAAGGAATGCAAC</t>
  </si>
  <si>
    <t>27,224 -&gt; 25,635</t>
  </si>
  <si>
    <t>7,105 -&gt; 8,628</t>
  </si>
  <si>
    <t>2,103 -&gt; 2,588;  2,705 -&gt; 4,537</t>
  </si>
  <si>
    <t>GGTTCCCCCGGGCGCGGGTGGGGTGGCG</t>
  </si>
  <si>
    <t>38,906 -&gt; 41,041</t>
  </si>
  <si>
    <t>84,455 -&gt; 85,657</t>
  </si>
  <si>
    <t>CCTGTAGACCGGTCTCATTCTGAGAGGGGTATGCAACT</t>
  </si>
  <si>
    <t>5,762 &lt;- 7,246</t>
  </si>
  <si>
    <t>ATTTCATACTCAGAACAAAGGGATTAAGGAATGCAAC</t>
  </si>
  <si>
    <t>84,230 -&gt; 82,881</t>
  </si>
  <si>
    <t>113,069 -&gt; 114,313</t>
  </si>
  <si>
    <t>GTAGCAGGACTCTCCTCGAGAGAAACAGGGGTATGCT</t>
  </si>
  <si>
    <t>3,856 -&gt; 1,523</t>
  </si>
  <si>
    <t>CTTTCATATTCAGAACAAAGGGATTAAGGAATGCAAC</t>
  </si>
  <si>
    <t>31,798 -&gt; 30,296</t>
  </si>
  <si>
    <t>CTTGCAGAAGCTGAATAGACGAATCAAGGAATGCAAC</t>
  </si>
  <si>
    <t>54,653 -&gt; 56,257</t>
  </si>
  <si>
    <t>GTTGCAGAAATAGAATAAAGGAATTAAGGAATGCAAC</t>
  </si>
  <si>
    <t>77,370 -&gt; 78,983</t>
  </si>
  <si>
    <t>CTTTCATACTCAGAACAAAGGGATTAAGGAATGCAAC</t>
  </si>
  <si>
    <t>GTACAATACCTCTCCTTTAAGAGAGGGAGGGGTACGCTAC</t>
  </si>
  <si>
    <t>Scaffold</t>
  </si>
  <si>
    <t>"CasZ" location</t>
  </si>
  <si>
    <t>DR len</t>
  </si>
  <si>
    <t>SP len</t>
  </si>
  <si>
    <t>Sample</t>
  </si>
  <si>
    <t>27,605 -&gt; 25,656</t>
  </si>
  <si>
    <t>2,592 -&gt; 4,217</t>
  </si>
  <si>
    <t>1,904 -&gt; 3,598</t>
  </si>
  <si>
    <t>4,968 -&gt; 6,521;  6,499 -&gt; 6,783</t>
  </si>
  <si>
    <t>976 -&gt; 2,217</t>
  </si>
  <si>
    <t>162 + 650</t>
  </si>
  <si>
    <t>518+95</t>
  </si>
  <si>
    <t>Prot len</t>
  </si>
  <si>
    <t>-</t>
  </si>
  <si>
    <t>CTAGCATATTCAGAACAAAGGGATTAAGGAATGCAAC</t>
  </si>
  <si>
    <t>Repeat sequence***</t>
  </si>
  <si>
    <t>CTTGCAGGCCTTGAATAGAGGAGTTAAGGAATGCAAC</t>
  </si>
  <si>
    <t>CTTGCAGAACCCGGATAGACGAATGAAGGAATGCAAC</t>
  </si>
  <si>
    <t>GTTTCAGCGCACGAATTAACGAGATGAGAGATGCAAC</t>
  </si>
  <si>
    <t>CTTTCATATTCAGAAACTAGGGGTTAAGGACTGCAAC</t>
  </si>
  <si>
    <t>GTTGCATCCCTACGTCGTGAGCACCGGTGAGTGCAAC</t>
  </si>
  <si>
    <t>GTTGCACAGTGCTAATTAGAGAAACTAGGAATGCAAC</t>
  </si>
  <si>
    <t>GGAAAGGAATCCCCTGAAGGAAACGAGGGGG</t>
  </si>
  <si>
    <t>CTTTTAGACAGTTTAAATTCTAAAGGGTATAAAAC</t>
  </si>
  <si>
    <t>GTGTCCATCAATCAGATTTGCGTTGGCCGGTGCAAT</t>
  </si>
  <si>
    <t xml:space="preserve"> 5,792 -&gt; 7,006</t>
  </si>
  <si>
    <t>CTTGCAGAACAATCATATATGACTAATCAGACTGCAAC</t>
  </si>
  <si>
    <t>33,750 -&gt; 35,627</t>
  </si>
  <si>
    <t>cas1--cas2--cas4</t>
  </si>
  <si>
    <t>cas1</t>
  </si>
  <si>
    <t>CTTTAGACTTCTCCGGAAGTCGAATTAATGGAAAC</t>
  </si>
  <si>
    <t>Hot spring microbial communities from Elkhorn Slough, Monterey Bay, USA - MR6A (Metagenome Metatranscriptome) (*) (MER-FS) (assembled)</t>
  </si>
  <si>
    <t>Hot spring thermophilic microbial communities from Obsidian Pool, Yellowstone National Park, USA - OP-RAMG-01 (SPADES assembly) (*) (MER-FS) (assembled)</t>
  </si>
  <si>
    <t xml:space="preserve"> 9,071 -&gt; 7,377</t>
  </si>
  <si>
    <t>GGCTAGCCCGTGCGCGCAGGGACGAGTGG</t>
  </si>
  <si>
    <t>Reference soil microbial communities from the Hubbard Brook experimental Forest, New Hampshire, USA - Hubbard Brook CCASE Soil Metagenome REF2 (*) (MER-FS) (assembled)</t>
  </si>
  <si>
    <t>384 -&gt; 2,081</t>
  </si>
  <si>
    <t>GCCCGTGCGCGCAGGGACGAGTGG</t>
  </si>
  <si>
    <t>Warmed and freeze-thawed soil microbial communities from the Hubbard Brook experimental Forest, New Hampshire - Hubbard Brook CCASE Soil Metagenome WFT 6 (*) (MER-FS) (assembled)</t>
  </si>
  <si>
    <t>Anaerobic biogas reactor microbial communites from Washington, USA - Biogas_R2_A C13 SIP DNA (*) (MER-FS) (assembled)</t>
  </si>
  <si>
    <t>2,814 -&gt; 5,123</t>
  </si>
  <si>
    <t>GCCGCAGCGGCCGACGCGGCCCTGATCGATGGACAC</t>
  </si>
  <si>
    <t xml:space="preserve"> 765 -&gt; 1,943</t>
  </si>
  <si>
    <t>Active sludge microbial communities from Klosterneuburg, Austria, studying microevolution and ecology of nitrifiers - Klosterneuburg WWTP active sludge metagenome KNB14_precipitate (*) (MER-FS) (assembled)</t>
  </si>
  <si>
    <t>GGGCGCCCCGCGCGAGCGGGGGTTGAAG</t>
  </si>
  <si>
    <t>1,624 -&gt; 3,348</t>
  </si>
  <si>
    <t>Switchgrass associated microbial communities from Austin, Texas, USA, to study host-microbe interactions - LS_165 metaG (*) (MER-FS) (assembled)</t>
  </si>
  <si>
    <t>GGCTGCTCCGGGTGCGCGTGGAGCGAGG</t>
  </si>
  <si>
    <t>Vadose zone soil microbial communities from Sagehorn Ranch, Mendocino, California, USA - Sage2_R_80_16 metaG (*) (MER-FS) (assembled)</t>
  </si>
  <si>
    <t>41,289 -&gt; 42,734</t>
  </si>
  <si>
    <t>GTCTACAACTCATTGATAGAAATCAATGAGTTAGACA</t>
  </si>
  <si>
    <t>Estuarine microbial mat communities from Elkhorn Slough, Moss Landing, CA, USA - CR3B Metatranscriptome (Metagenome Metatranscriptome) (*) (MER-FS) (assembled)</t>
  </si>
  <si>
    <t xml:space="preserve"> 5,489 -&gt; 4,257</t>
  </si>
  <si>
    <t>GTCCCTACTCGCTAGGGAAACTAATTGAATGGAAAC</t>
  </si>
  <si>
    <t>Bioremediated contaminated groundwater from EPA Superfund site, New Mexico - Sample SAE3-47 (EPA Superfund site SAE3-47, ASSEMBLY_DATE=20140113) (*) (MER-FS) (assembled)</t>
  </si>
  <si>
    <t>496 &lt;- 1,605</t>
  </si>
  <si>
    <t>GTCTCCATGACTGAAAAGTCGTGGCCGAATTGAAAC</t>
  </si>
  <si>
    <t>Corn, switchgrass and miscanthus rhizosphere microbial communities from Kellogg Biological Station, Michigan, USA - LAR L11-3 metaG (*) (MER-FS) (assembled)</t>
  </si>
  <si>
    <t>54,519 &lt;- 56,201</t>
  </si>
  <si>
    <t>GTTGCAGCGGCCGACGGAGCGCGAGCGTGGATGCCAC</t>
  </si>
  <si>
    <t>8,005 -&gt; 9,504</t>
  </si>
  <si>
    <t>Peat soil microbial communities from Weissenstadt, Germany - Sb_50d_3_AS metaG (*) (MER-FS) (assembled)</t>
  </si>
  <si>
    <t>CCATCGCCCCGCGCGCACGTGGATGAGCC</t>
  </si>
  <si>
    <t>2,134 -&gt; 4,032</t>
  </si>
  <si>
    <t>Anoxic lake water microbial communities from Lake Kivu, Rwanda to study Microbial Dark Matter (Phase II) - Lake Kivu water 52m metaG (*) (MER-FS) (assembled)</t>
  </si>
  <si>
    <t>GTTGCAGCCCCCGAACTAACGAGATGAGAGATGCAAC</t>
  </si>
  <si>
    <t xml:space="preserve"> 2,652 -&gt; 994</t>
  </si>
  <si>
    <t>GTTGCAGCGCCCGAACTGACGAGACGAGAGATGCAAC</t>
  </si>
  <si>
    <t>Freshwater microbial communities from Kabuno Bay, South-Kivu, Congo ? kab_022012_11.25m (*) (MER-FS) (assembled)</t>
  </si>
  <si>
    <t>2,489 -&gt; 885</t>
  </si>
  <si>
    <t>GTTGCGCGAATAGAATAAAGGAATTAAGGAATGCAAC</t>
  </si>
  <si>
    <t xml:space="preserve"> 1,113 -&gt; 37</t>
  </si>
  <si>
    <t>Permafrost soil microbial communities from the Arctic, to analyse light accelerated degradation of dissolved organic matter (DOM) - Permafrost soil replicate 1 DNA2013-189 (*) (MER-FS) (assembled)</t>
  </si>
  <si>
    <t>GTTATAAAGGCGGGGATCGCGACCGAGCGATTGAAAG</t>
  </si>
  <si>
    <t>GTCGAAATGCCCGCGCGGGGGCGTCGTACCCGCGAC</t>
  </si>
  <si>
    <t>Vadose zone soil microbial communities from Sagehorn Ranch, Mendocino, California, USA - Sage1_R_80_16 metaG (*) (MER-FS) (assembled)</t>
  </si>
  <si>
    <t>cas4--cas1-cas2</t>
  </si>
  <si>
    <t>3,286 -&gt; 5,286</t>
  </si>
  <si>
    <t>633 &lt;- 2,366</t>
  </si>
  <si>
    <t>AGTTGCATTCCTTAATCCCTCTGTTCAGTTTGTGCAAT</t>
  </si>
  <si>
    <t>Sediment microbial communities from Lake Kivu, Rwanda - Sediment site 48cm (*) (MER-FS) (assembled)</t>
  </si>
  <si>
    <t>Cas14</t>
  </si>
  <si>
    <t>Cas14a.1</t>
  </si>
  <si>
    <t>Cas14a.2</t>
  </si>
  <si>
    <t>Cas14a.3</t>
  </si>
  <si>
    <t>Cas14a.4</t>
  </si>
  <si>
    <t>Cas14a.5</t>
  </si>
  <si>
    <t>Cas14a.6</t>
  </si>
  <si>
    <t>Cas14u.1</t>
  </si>
  <si>
    <t>Cas14b.1</t>
  </si>
  <si>
    <t>Cas14b.2</t>
  </si>
  <si>
    <t>Cas14b.3</t>
  </si>
  <si>
    <t>Cas14b.4</t>
  </si>
  <si>
    <t>Cas14b.5</t>
  </si>
  <si>
    <t>Cas14b.6</t>
  </si>
  <si>
    <t>Cas14b.7</t>
  </si>
  <si>
    <t>Cas14b.9</t>
  </si>
  <si>
    <t>Cas14b.10</t>
  </si>
  <si>
    <t>Cas14b.11</t>
  </si>
  <si>
    <t>Cas14u.2</t>
  </si>
  <si>
    <t>Cas14b.12</t>
  </si>
  <si>
    <t>Cas14b.13</t>
  </si>
  <si>
    <t>Cas14b.14</t>
  </si>
  <si>
    <t>Cas14b.15</t>
  </si>
  <si>
    <t>Cas14b.16</t>
  </si>
  <si>
    <t>Cas14c.1</t>
  </si>
  <si>
    <t>Cas14c.2</t>
  </si>
  <si>
    <t>Cas14u.3</t>
  </si>
  <si>
    <t>Cas14u.4</t>
  </si>
  <si>
    <t>Cas14u.5</t>
  </si>
  <si>
    <t>Cas14u.6</t>
  </si>
  <si>
    <t>Cas14u.7</t>
  </si>
  <si>
    <t>32,644 &lt;- 33,627</t>
  </si>
  <si>
    <t>5,247 -&gt; 6,230</t>
  </si>
  <si>
    <t>52,813 -&gt; 53,793</t>
  </si>
  <si>
    <t>75,521 -&gt; 76,504</t>
  </si>
  <si>
    <t>777 -&gt; 1,757</t>
  </si>
  <si>
    <t>30,635 -&gt; 31,618</t>
  </si>
  <si>
    <t>66 -&gt; 1,052</t>
  </si>
  <si>
    <t>9,334 &lt;- 10,287</t>
  </si>
  <si>
    <t>8,798 -&gt; 9,793</t>
  </si>
  <si>
    <t>1 -&gt; 483</t>
  </si>
  <si>
    <t>4,301 &lt;- 5,281</t>
  </si>
  <si>
    <t>4,726 &lt;- 5,709</t>
  </si>
  <si>
    <t>263 -&gt; 1,246</t>
  </si>
  <si>
    <t>21,862 &lt;- 22,854</t>
  </si>
  <si>
    <t>48,972 -&gt; 49,700</t>
  </si>
  <si>
    <t>4,733 &lt;- 5,716</t>
  </si>
  <si>
    <t>24,818 &lt;- 25,582</t>
  </si>
  <si>
    <t>114,367 -&gt; 115,068</t>
  </si>
  <si>
    <t>2,269 -&gt; 2,988</t>
  </si>
  <si>
    <t>82,246 &lt;- 82,812</t>
  </si>
  <si>
    <t>41,034 -&gt; 41,888</t>
  </si>
  <si>
    <t>87,042 -&gt; 87,947</t>
  </si>
  <si>
    <t>13,841 -&gt; 15,565</t>
  </si>
  <si>
    <t>4,664 &lt;- 5,572</t>
  </si>
  <si>
    <t>6,367 &lt;- 7,380</t>
  </si>
  <si>
    <t>2,705 -&gt; 3,532</t>
  </si>
  <si>
    <t>2,078 -&gt; 3,070</t>
  </si>
  <si>
    <t>3,352 -&gt; 4,209</t>
  </si>
  <si>
    <t>44,086 -&gt; 45,057</t>
  </si>
  <si>
    <t>3,821 &lt;- 4,216 + 5,532 &lt;- 6,155</t>
  </si>
  <si>
    <t>3,346 &lt;- 5,109</t>
  </si>
  <si>
    <t>52,107 &lt;- 53,102</t>
  </si>
  <si>
    <t>10,803 -&gt; 11,717</t>
  </si>
  <si>
    <t>248 -&gt; 1,231</t>
  </si>
  <si>
    <t>36,527 -&gt; 37,519</t>
  </si>
  <si>
    <t>3,088 -&gt; 4,212</t>
  </si>
  <si>
    <t>3,554 &lt;- 4,537</t>
  </si>
  <si>
    <t>3,351 &lt;- 4,340</t>
  </si>
  <si>
    <t>3,223 &lt;- 4,209</t>
  </si>
  <si>
    <t>5,972 -&gt; 6,934</t>
  </si>
  <si>
    <t>Cas14u.8</t>
  </si>
  <si>
    <t>Cas14b.8</t>
  </si>
  <si>
    <t>Cas14 coordinates</t>
  </si>
  <si>
    <t>Cas1 coordinates</t>
  </si>
  <si>
    <t>Cas14 length</t>
  </si>
  <si>
    <t>cas4</t>
  </si>
  <si>
    <t>cas4 (short contig)</t>
  </si>
  <si>
    <t>cas1--cas4</t>
  </si>
  <si>
    <t/>
  </si>
  <si>
    <t>cas1--cas2--#--cas4</t>
  </si>
  <si>
    <t>cas1--cas2</t>
  </si>
  <si>
    <t>cas1--cas2--cas4 (separate)</t>
  </si>
  <si>
    <t>cas1--cas2    cas4--</t>
  </si>
  <si>
    <t>cas2--cas1--cas14--cas1</t>
  </si>
  <si>
    <t>cas1--cas2 (rev)</t>
  </si>
  <si>
    <t>cas1 (rev)</t>
  </si>
  <si>
    <t>cas6e--cas1</t>
  </si>
  <si>
    <t>Repeat sequence</t>
  </si>
  <si>
    <t>Adjacent cas genes</t>
  </si>
  <si>
    <t>Repeat length</t>
  </si>
  <si>
    <t>Spacer length</t>
  </si>
  <si>
    <t>Cas14d.1</t>
  </si>
  <si>
    <t>Cas14d.2</t>
  </si>
  <si>
    <t>Cas14d.3</t>
  </si>
  <si>
    <t>Cas14e.1</t>
  </si>
  <si>
    <t>Cas14e.2</t>
  </si>
  <si>
    <t>Cas14e.3</t>
  </si>
  <si>
    <t>Cas14f.1</t>
  </si>
  <si>
    <t>Cas14f.2</t>
  </si>
  <si>
    <t>Cas14g.1</t>
  </si>
  <si>
    <t>Cas14g.2</t>
  </si>
  <si>
    <t>Cas14h.1</t>
  </si>
  <si>
    <t>Cas14h.2</t>
  </si>
  <si>
    <t>Cas14h.3</t>
  </si>
  <si>
    <r>
      <t>cas1+4--cas2</t>
    </r>
    <r>
      <rPr>
        <sz val="12"/>
        <color theme="1"/>
        <rFont val="Calibri"/>
        <family val="2"/>
        <scheme val="minor"/>
      </rPr>
      <t xml:space="preserve"> (cas1 fused to cas4)</t>
    </r>
  </si>
  <si>
    <r>
      <t>cas1--cas2</t>
    </r>
    <r>
      <rPr>
        <sz val="12"/>
        <color theme="1"/>
        <rFont val="Calibri"/>
        <family val="2"/>
        <scheme val="minor"/>
      </rPr>
      <t xml:space="preserve"> (intefering transposase)</t>
    </r>
  </si>
  <si>
    <t>Database</t>
  </si>
  <si>
    <t>NCBI</t>
  </si>
  <si>
    <t>IMG/M</t>
  </si>
  <si>
    <t>Rifle groundwater (gwa1_scaffold_1795_curated)</t>
  </si>
  <si>
    <t>Rifle groundwater (gwa2_scaffold_18027_curated)</t>
  </si>
  <si>
    <t>Rifle groundwater (rifcsphigho2_02_scaffold_2167_curated)</t>
  </si>
  <si>
    <t>Crystal Geyser (groundwater) (CG10_big_fil_rev_8_21_14_0.10_scaffold_20906_curated)</t>
  </si>
  <si>
    <t>Rifle groundwater (rifcsplowo2_01_scaffold_34461_curated)</t>
  </si>
  <si>
    <t>Rifle groundwater (rifcsplowo2_01_scaffold_239_curated)</t>
  </si>
  <si>
    <t>Rifle groundwater (rifcsplowo2_01_scaffold_282_curated)</t>
  </si>
  <si>
    <t>Rifle groundwater (rifcsphigho2_01_scaffold_36781_curated)</t>
  </si>
  <si>
    <t>Crystal Geyser (groundwater) (cg1_0.2_scaffold_785_c_curated)</t>
  </si>
  <si>
    <t>Rifle groundwater (rifcsphigho2_02_scaffold_55589_curated)</t>
  </si>
  <si>
    <t>Crystal Geyser (groundwater) (CG03_land_8_20_14_0.80_scaffold_2214_curated)</t>
  </si>
  <si>
    <t>Freshwater microbial communities from Kabuno Bay, South-Kivu, Congo ? kab_022012_11.25m (*) (MER-FS) (assembled) (3300013125.a:Ga0172369_10000737)</t>
  </si>
  <si>
    <t>Freshwater microbial communities from Kabuno Bay, South-Kivu, Congo ? kab_022012_11.25m (*) (MER-FS) (assembled) (3300013125.a:Ga0172369_10010464)</t>
  </si>
  <si>
    <t>Sediment microbial communities from Lake Kivu, Rwanda - Sediment site 48cm (*) (MER-FS) (assembled) (3300013127.a:Ga0172365_10004421)</t>
  </si>
  <si>
    <t>Crystal Geyser (groundwater) (CG08_land_8_20_14_0.20_scaffold_1609_curated)</t>
  </si>
  <si>
    <t>Crystal Geyser (groundwater) (CG_4_10_14_0.8_um_filter_scaffold_20762_curated)</t>
  </si>
  <si>
    <t>Crystal Geyser (groundwater) (CG22_combo_CG10-13_8_21_14_all_scaffold_2003_curated)</t>
  </si>
  <si>
    <t>Rifle groundwater (rifcsphigho2_01_scaffold_82367_curated)</t>
  </si>
  <si>
    <t>Rifle groundwater (gwc1_scaffold_8732_curated)</t>
  </si>
  <si>
    <t>Crystal Geyser (groundwater) (CG10_big_fil_rev_8_21_14_0.10_scaffold_4477_curated)</t>
  </si>
  <si>
    <t>Rifle groundwater (RIFCSPHIGHO2_01_FULL_CPR_46_36_rifcsphigho2_01_scaffold_646_curated)</t>
  </si>
  <si>
    <t>Rifle groundwater (rifcsphigho2_01_scaffold_10981_curated)</t>
  </si>
  <si>
    <t>Rifle groundwater (RIFCSPLOWO2_01_FULL_OD1_45_34b_rifcsplowo2_01_scaffold_3495_curated)</t>
  </si>
  <si>
    <t>Rifle groundwater (rifcsphigho2_01_scaffold_566_curated)</t>
  </si>
  <si>
    <t>Rifle groundwater (rifcsplowo2_01_scaffold_81231_curated)</t>
  </si>
  <si>
    <t>Rifle groundwater (rifcsphigho2_01_scaffold_4702_curated)</t>
  </si>
  <si>
    <t>Rifle sediments (rifcsp13_1_sub10_scaffold_3_curated)</t>
  </si>
  <si>
    <t>Rifle sediments (RBG_13_scaffold_1401_curated)</t>
  </si>
  <si>
    <t>Rifle sediments (19ft_2_nophage_noknown_scaffold_0_curated)</t>
  </si>
  <si>
    <t>Rifle sediments (rifcsp2_19_4_full_scaffold_168_curated)</t>
  </si>
  <si>
    <t>3,119 -&gt; 4,102</t>
  </si>
  <si>
    <t>Ga0137385_10000156</t>
  </si>
  <si>
    <t>Ga0172369_10000737</t>
  </si>
  <si>
    <t>Ga0172369_10010464</t>
  </si>
  <si>
    <t>Ga0172365_10004421</t>
  </si>
  <si>
    <t>Ga0116204_1008574</t>
  </si>
  <si>
    <t>Ga0078972_1001015a</t>
  </si>
  <si>
    <t>JGI12048J13642_10201286</t>
  </si>
  <si>
    <t>Ga0105042_100140</t>
  </si>
  <si>
    <t>Ga0123330_1010394</t>
  </si>
  <si>
    <t>Ga0070762_10001740</t>
  </si>
  <si>
    <t>Ga0070766_10011912</t>
  </si>
  <si>
    <t>Ga0116216_10000905</t>
  </si>
  <si>
    <t>Ga0066793_10010091</t>
  </si>
  <si>
    <t>JGI24730J26740_1002785</t>
  </si>
  <si>
    <t>Ga0137373_10000316</t>
  </si>
  <si>
    <t>Ga0070717_10000077</t>
  </si>
  <si>
    <t>JGI12210J13797_10004690</t>
  </si>
  <si>
    <t>Ga0073904_10021651</t>
  </si>
  <si>
    <t>MK005732</t>
  </si>
  <si>
    <t>MK005733</t>
  </si>
  <si>
    <t>MK005734</t>
  </si>
  <si>
    <t>Scaffold accession</t>
  </si>
  <si>
    <t>MK005735</t>
  </si>
  <si>
    <t>MK005736</t>
  </si>
  <si>
    <t>MK005737</t>
  </si>
  <si>
    <t>MK005738</t>
  </si>
  <si>
    <t>MK005739</t>
  </si>
  <si>
    <t>MK005740</t>
  </si>
  <si>
    <t>MK005741</t>
  </si>
  <si>
    <t>MK005742</t>
  </si>
  <si>
    <t>MK005743</t>
  </si>
  <si>
    <t>MK005744</t>
  </si>
  <si>
    <t>MK005745</t>
  </si>
  <si>
    <t>MK005746</t>
  </si>
  <si>
    <t>MK005747</t>
  </si>
  <si>
    <t>MK005748</t>
  </si>
  <si>
    <t>MK005749</t>
  </si>
  <si>
    <t>MK005750</t>
  </si>
  <si>
    <t>MK005751</t>
  </si>
  <si>
    <t>MK005752</t>
  </si>
  <si>
    <t>MK005753</t>
  </si>
  <si>
    <t>MK005754</t>
  </si>
  <si>
    <t>MK005755</t>
  </si>
  <si>
    <t>MK005756</t>
  </si>
  <si>
    <t>MK005758</t>
  </si>
  <si>
    <t>MK005757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</si>
</sst>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Monaco"/>
      <family val="2"/>
    </font>
    <font>
      <b/>
      <sz val="11"/>
      <color rgb="FF4B4B4B"/>
      <name val="Monaco"/>
      <family val="2"/>
    </font>
    <font>
      <i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theme="4" tint="-0.249977111117893"/>
      <name val="Calibri"/>
      <family val="2"/>
      <scheme val="minor"/>
    </font>
    <font>
      <sz val="11"/>
      <color theme="4" tint="-0.249977111117893"/>
      <name val="Monaco"/>
      <family val="2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i/>
      <sz val="11"/>
      <color theme="1"/>
      <name val="Monaco"/>
      <family val="2"/>
    </font>
    <font>
      <b/>
      <sz val="11"/>
      <color theme="1"/>
      <name val="Monac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/>
    <xf numFmtId="0" fontId="9" fillId="0" borderId="0" xfId="0" applyFont="1" applyFill="1"/>
    <xf numFmtId="0" fontId="6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6" fillId="0" borderId="0" xfId="0" applyFont="1" applyFill="1"/>
    <xf numFmtId="0" fontId="16" fillId="0" borderId="0" xfId="0" applyFont="1" applyFill="1" applyAlignment="1">
      <alignment horizontal="left"/>
    </xf>
    <xf numFmtId="0" fontId="17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</cellXfs>
  <cellStyles count="8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6" sqref="G56"/>
    </sheetView>
  </sheetViews>
  <sheetFormatPr baseColWidth="10" defaultRowHeight="16" x14ac:dyDescent="0.2"/>
  <cols>
    <col min="1" max="1" width="9.5" style="7" bestFit="1" customWidth="1"/>
    <col min="2" max="2" width="11.6640625" style="15" bestFit="1" customWidth="1"/>
    <col min="3" max="3" width="31.1640625" style="9" bestFit="1" customWidth="1"/>
    <col min="4" max="4" width="49" style="15" bestFit="1" customWidth="1"/>
    <col min="5" max="5" width="12.6640625" style="15" bestFit="1" customWidth="1"/>
    <col min="6" max="6" width="12.33203125" style="15" bestFit="1" customWidth="1"/>
    <col min="7" max="7" width="9" style="15" bestFit="1" customWidth="1"/>
    <col min="8" max="8" width="23.6640625" style="15" bestFit="1" customWidth="1"/>
    <col min="9" max="9" width="26.33203125" style="15" bestFit="1" customWidth="1"/>
    <col min="10" max="10" width="27" style="15" bestFit="1" customWidth="1"/>
    <col min="11" max="11" width="181.83203125" style="7" bestFit="1" customWidth="1"/>
    <col min="12" max="16384" width="10.83203125" style="7"/>
  </cols>
  <sheetData>
    <row r="1" spans="1:11" s="2" customFormat="1" x14ac:dyDescent="0.2">
      <c r="A1" s="1" t="s">
        <v>118</v>
      </c>
      <c r="B1" s="1" t="s">
        <v>193</v>
      </c>
      <c r="C1" s="1" t="s">
        <v>207</v>
      </c>
      <c r="D1" s="1" t="s">
        <v>206</v>
      </c>
      <c r="E1" s="1" t="s">
        <v>208</v>
      </c>
      <c r="F1" s="1" t="s">
        <v>209</v>
      </c>
      <c r="G1" s="1" t="s">
        <v>225</v>
      </c>
      <c r="H1" s="1" t="s">
        <v>280</v>
      </c>
      <c r="I1" s="1" t="s">
        <v>191</v>
      </c>
      <c r="J1" s="1" t="s">
        <v>192</v>
      </c>
      <c r="K1" s="2" t="s">
        <v>41</v>
      </c>
    </row>
    <row r="2" spans="1:11" x14ac:dyDescent="0.2">
      <c r="A2" s="3" t="s">
        <v>119</v>
      </c>
      <c r="B2" s="3">
        <v>529</v>
      </c>
      <c r="C2" s="4" t="s">
        <v>194</v>
      </c>
      <c r="D2" s="5" t="s">
        <v>15</v>
      </c>
      <c r="E2" s="3">
        <f>LEN(D2)</f>
        <v>37</v>
      </c>
      <c r="F2" s="3">
        <v>35</v>
      </c>
      <c r="G2" s="3" t="s">
        <v>226</v>
      </c>
      <c r="H2" s="3" t="s">
        <v>279</v>
      </c>
      <c r="I2" s="3" t="s">
        <v>16</v>
      </c>
      <c r="J2" s="3" t="s">
        <v>50</v>
      </c>
      <c r="K2" s="6" t="s">
        <v>228</v>
      </c>
    </row>
    <row r="3" spans="1:11" x14ac:dyDescent="0.2">
      <c r="A3" s="3" t="s">
        <v>120</v>
      </c>
      <c r="B3" s="3">
        <v>508</v>
      </c>
      <c r="C3" s="4" t="s">
        <v>65</v>
      </c>
      <c r="D3" s="5" t="s">
        <v>54</v>
      </c>
      <c r="E3" s="3">
        <f>LEN(D3)</f>
        <v>37</v>
      </c>
      <c r="F3" s="3">
        <v>36</v>
      </c>
      <c r="G3" s="3" t="s">
        <v>226</v>
      </c>
      <c r="H3" s="3" t="s">
        <v>278</v>
      </c>
      <c r="I3" s="3" t="s">
        <v>17</v>
      </c>
      <c r="J3" s="3" t="s">
        <v>150</v>
      </c>
      <c r="K3" s="6" t="s">
        <v>229</v>
      </c>
    </row>
    <row r="4" spans="1:11" x14ac:dyDescent="0.2">
      <c r="A4" s="3" t="s">
        <v>121</v>
      </c>
      <c r="B4" s="3">
        <v>500</v>
      </c>
      <c r="C4" s="4" t="s">
        <v>65</v>
      </c>
      <c r="D4" s="5" t="s">
        <v>15</v>
      </c>
      <c r="E4" s="3">
        <v>37</v>
      </c>
      <c r="F4" s="3">
        <v>36</v>
      </c>
      <c r="G4" s="3" t="s">
        <v>226</v>
      </c>
      <c r="H4" s="3" t="s">
        <v>277</v>
      </c>
      <c r="I4" s="3" t="s">
        <v>30</v>
      </c>
      <c r="J4" s="3" t="s">
        <v>149</v>
      </c>
      <c r="K4" s="6" t="s">
        <v>230</v>
      </c>
    </row>
    <row r="5" spans="1:11" x14ac:dyDescent="0.2">
      <c r="A5" s="3" t="s">
        <v>122</v>
      </c>
      <c r="B5" s="3">
        <v>727</v>
      </c>
      <c r="C5" s="4" t="s">
        <v>195</v>
      </c>
      <c r="D5" s="5" t="s">
        <v>5</v>
      </c>
      <c r="E5" s="3">
        <v>37</v>
      </c>
      <c r="F5" s="3">
        <v>37</v>
      </c>
      <c r="G5" s="3" t="s">
        <v>226</v>
      </c>
      <c r="H5" s="3" t="s">
        <v>281</v>
      </c>
      <c r="I5" s="3" t="s">
        <v>4</v>
      </c>
      <c r="J5" s="3" t="s">
        <v>50</v>
      </c>
      <c r="K5" s="6" t="s">
        <v>231</v>
      </c>
    </row>
    <row r="6" spans="1:11" x14ac:dyDescent="0.2">
      <c r="A6" s="3" t="s">
        <v>123</v>
      </c>
      <c r="B6" s="3" t="s">
        <v>48</v>
      </c>
      <c r="C6" s="4" t="s">
        <v>65</v>
      </c>
      <c r="D6" s="5" t="s">
        <v>35</v>
      </c>
      <c r="E6" s="3">
        <v>37</v>
      </c>
      <c r="F6" s="3">
        <v>37</v>
      </c>
      <c r="G6" s="3" t="s">
        <v>226</v>
      </c>
      <c r="H6" s="3" t="s">
        <v>282</v>
      </c>
      <c r="I6" s="3" t="s">
        <v>45</v>
      </c>
      <c r="J6" s="3" t="s">
        <v>258</v>
      </c>
      <c r="K6" s="6" t="s">
        <v>232</v>
      </c>
    </row>
    <row r="7" spans="1:11" s="8" customFormat="1" x14ac:dyDescent="0.2">
      <c r="A7" s="3" t="s">
        <v>124</v>
      </c>
      <c r="B7" s="3">
        <v>482</v>
      </c>
      <c r="C7" s="4" t="s">
        <v>196</v>
      </c>
      <c r="D7" s="5" t="s">
        <v>87</v>
      </c>
      <c r="E7" s="3">
        <f>LEN(D7)</f>
        <v>37</v>
      </c>
      <c r="F7" s="3">
        <v>26</v>
      </c>
      <c r="G7" s="3" t="s">
        <v>227</v>
      </c>
      <c r="H7" s="3" t="s">
        <v>259</v>
      </c>
      <c r="I7" s="3" t="s">
        <v>86</v>
      </c>
      <c r="J7" s="3" t="s">
        <v>177</v>
      </c>
      <c r="K7" s="6" t="s">
        <v>85</v>
      </c>
    </row>
    <row r="8" spans="1:11" s="8" customFormat="1" x14ac:dyDescent="0.2">
      <c r="A8" s="3"/>
      <c r="B8" s="3"/>
      <c r="C8" s="4"/>
      <c r="D8" s="5"/>
      <c r="E8" s="3"/>
      <c r="F8" s="3"/>
      <c r="G8" s="3"/>
      <c r="H8" s="3"/>
      <c r="I8" s="3"/>
      <c r="J8" s="3"/>
      <c r="K8" s="6"/>
    </row>
    <row r="9" spans="1:11" s="8" customFormat="1" x14ac:dyDescent="0.2">
      <c r="A9" s="3" t="s">
        <v>126</v>
      </c>
      <c r="B9" s="3">
        <v>535</v>
      </c>
      <c r="C9" s="4" t="s">
        <v>65</v>
      </c>
      <c r="D9" s="5" t="s">
        <v>33</v>
      </c>
      <c r="E9" s="3">
        <v>37</v>
      </c>
      <c r="F9" s="3">
        <v>37</v>
      </c>
      <c r="G9" s="3" t="s">
        <v>226</v>
      </c>
      <c r="H9" s="3" t="s">
        <v>283</v>
      </c>
      <c r="I9" s="3" t="s">
        <v>32</v>
      </c>
      <c r="J9" s="3" t="s">
        <v>151</v>
      </c>
      <c r="K9" s="6" t="s">
        <v>233</v>
      </c>
    </row>
    <row r="10" spans="1:11" s="8" customFormat="1" x14ac:dyDescent="0.2">
      <c r="A10" s="3" t="s">
        <v>127</v>
      </c>
      <c r="B10" s="3">
        <v>538</v>
      </c>
      <c r="C10" s="4" t="s">
        <v>65</v>
      </c>
      <c r="D10" s="5" t="s">
        <v>35</v>
      </c>
      <c r="E10" s="3">
        <v>37</v>
      </c>
      <c r="F10" s="3">
        <v>37</v>
      </c>
      <c r="G10" s="3" t="s">
        <v>226</v>
      </c>
      <c r="H10" s="3" t="s">
        <v>284</v>
      </c>
      <c r="I10" s="3" t="s">
        <v>34</v>
      </c>
      <c r="J10" s="3" t="s">
        <v>152</v>
      </c>
      <c r="K10" s="6" t="s">
        <v>234</v>
      </c>
    </row>
    <row r="11" spans="1:11" s="8" customFormat="1" x14ac:dyDescent="0.2">
      <c r="A11" s="3" t="s">
        <v>128</v>
      </c>
      <c r="B11" s="3">
        <v>542</v>
      </c>
      <c r="C11" s="4" t="s">
        <v>65</v>
      </c>
      <c r="D11" s="5" t="s">
        <v>24</v>
      </c>
      <c r="E11" s="3">
        <f>LEN(D11)</f>
        <v>37</v>
      </c>
      <c r="F11" s="3">
        <v>37</v>
      </c>
      <c r="G11" s="3" t="s">
        <v>226</v>
      </c>
      <c r="H11" s="3" t="s">
        <v>285</v>
      </c>
      <c r="I11" s="3" t="s">
        <v>43</v>
      </c>
      <c r="J11" s="3" t="s">
        <v>153</v>
      </c>
      <c r="K11" s="6" t="s">
        <v>235</v>
      </c>
    </row>
    <row r="12" spans="1:11" s="8" customFormat="1" x14ac:dyDescent="0.2">
      <c r="A12" s="3" t="s">
        <v>129</v>
      </c>
      <c r="B12" s="3">
        <v>545</v>
      </c>
      <c r="C12" s="4" t="s">
        <v>65</v>
      </c>
      <c r="D12" s="5" t="s">
        <v>55</v>
      </c>
      <c r="E12" s="3">
        <f>LEN(D12)</f>
        <v>37</v>
      </c>
      <c r="F12" s="3">
        <v>36</v>
      </c>
      <c r="G12" s="3" t="s">
        <v>226</v>
      </c>
      <c r="H12" s="3" t="s">
        <v>286</v>
      </c>
      <c r="I12" s="3" t="s">
        <v>14</v>
      </c>
      <c r="J12" s="3" t="s">
        <v>154</v>
      </c>
      <c r="K12" s="6" t="s">
        <v>236</v>
      </c>
    </row>
    <row r="13" spans="1:11" s="8" customFormat="1" x14ac:dyDescent="0.2">
      <c r="A13" s="3" t="s">
        <v>130</v>
      </c>
      <c r="B13" s="3">
        <v>565</v>
      </c>
      <c r="C13" s="4" t="s">
        <v>198</v>
      </c>
      <c r="D13" s="5" t="s">
        <v>31</v>
      </c>
      <c r="E13" s="3">
        <v>37</v>
      </c>
      <c r="F13" s="3">
        <v>37</v>
      </c>
      <c r="G13" s="3" t="s">
        <v>226</v>
      </c>
      <c r="H13" s="3" t="s">
        <v>287</v>
      </c>
      <c r="I13" s="3" t="s">
        <v>44</v>
      </c>
      <c r="J13" s="3" t="s">
        <v>155</v>
      </c>
      <c r="K13" s="6" t="s">
        <v>237</v>
      </c>
    </row>
    <row r="14" spans="1:11" x14ac:dyDescent="0.2">
      <c r="A14" s="3" t="s">
        <v>131</v>
      </c>
      <c r="B14" s="3">
        <v>611</v>
      </c>
      <c r="C14" s="4" t="s">
        <v>65</v>
      </c>
      <c r="D14" s="5" t="s">
        <v>53</v>
      </c>
      <c r="E14" s="3">
        <v>37</v>
      </c>
      <c r="F14" s="3">
        <v>37</v>
      </c>
      <c r="G14" s="3" t="s">
        <v>226</v>
      </c>
      <c r="H14" s="3" t="s">
        <v>288</v>
      </c>
      <c r="I14" s="3" t="s">
        <v>2</v>
      </c>
      <c r="J14" s="3" t="s">
        <v>156</v>
      </c>
      <c r="K14" s="6" t="s">
        <v>238</v>
      </c>
    </row>
    <row r="15" spans="1:11" x14ac:dyDescent="0.2">
      <c r="A15" s="3" t="s">
        <v>132</v>
      </c>
      <c r="B15" s="3">
        <v>553</v>
      </c>
      <c r="C15" s="4" t="s">
        <v>65</v>
      </c>
      <c r="D15" s="5" t="s">
        <v>104</v>
      </c>
      <c r="E15" s="3">
        <f>LEN(D15)</f>
        <v>37</v>
      </c>
      <c r="F15" s="3">
        <v>36</v>
      </c>
      <c r="G15" s="3" t="s">
        <v>227</v>
      </c>
      <c r="H15" s="3" t="s">
        <v>260</v>
      </c>
      <c r="I15" s="3" t="s">
        <v>103</v>
      </c>
      <c r="J15" s="3" t="s">
        <v>185</v>
      </c>
      <c r="K15" s="6" t="s">
        <v>239</v>
      </c>
    </row>
    <row r="16" spans="1:11" x14ac:dyDescent="0.2">
      <c r="A16" s="3" t="s">
        <v>190</v>
      </c>
      <c r="B16" s="3">
        <v>535</v>
      </c>
      <c r="C16" s="4" t="s">
        <v>65</v>
      </c>
      <c r="D16" s="5" t="s">
        <v>107</v>
      </c>
      <c r="E16" s="3">
        <f>LEN(D16)</f>
        <v>37</v>
      </c>
      <c r="F16" s="3">
        <v>38</v>
      </c>
      <c r="G16" s="3" t="s">
        <v>227</v>
      </c>
      <c r="H16" s="3" t="s">
        <v>261</v>
      </c>
      <c r="I16" s="3" t="s">
        <v>106</v>
      </c>
      <c r="J16" s="3" t="s">
        <v>186</v>
      </c>
      <c r="K16" s="6" t="s">
        <v>240</v>
      </c>
    </row>
    <row r="17" spans="1:11" x14ac:dyDescent="0.2">
      <c r="A17" s="3" t="s">
        <v>133</v>
      </c>
      <c r="B17" s="3">
        <v>578</v>
      </c>
      <c r="C17" s="4" t="s">
        <v>65</v>
      </c>
      <c r="D17" s="5" t="s">
        <v>116</v>
      </c>
      <c r="E17" s="3">
        <f>LEN(D17)</f>
        <v>38</v>
      </c>
      <c r="F17" s="3">
        <v>38</v>
      </c>
      <c r="G17" s="3" t="s">
        <v>227</v>
      </c>
      <c r="H17" s="3" t="s">
        <v>262</v>
      </c>
      <c r="I17" s="3" t="s">
        <v>115</v>
      </c>
      <c r="J17" s="3" t="s">
        <v>187</v>
      </c>
      <c r="K17" s="6" t="s">
        <v>241</v>
      </c>
    </row>
    <row r="18" spans="1:11" x14ac:dyDescent="0.2">
      <c r="A18" s="3" t="s">
        <v>134</v>
      </c>
      <c r="B18" s="3">
        <v>614</v>
      </c>
      <c r="C18" s="4" t="s">
        <v>200</v>
      </c>
      <c r="D18" s="5" t="s">
        <v>58</v>
      </c>
      <c r="E18" s="3">
        <v>37</v>
      </c>
      <c r="F18" s="3">
        <v>36</v>
      </c>
      <c r="G18" s="3" t="s">
        <v>226</v>
      </c>
      <c r="H18" s="3" t="s">
        <v>289</v>
      </c>
      <c r="I18" s="3" t="s">
        <v>3</v>
      </c>
      <c r="J18" s="3" t="s">
        <v>157</v>
      </c>
      <c r="K18" s="6" t="s">
        <v>242</v>
      </c>
    </row>
    <row r="19" spans="1:11" x14ac:dyDescent="0.2">
      <c r="A19" s="3" t="s">
        <v>135</v>
      </c>
      <c r="B19" s="3">
        <v>616</v>
      </c>
      <c r="C19" s="4" t="s">
        <v>65</v>
      </c>
      <c r="D19" s="5" t="s">
        <v>9</v>
      </c>
      <c r="E19" s="3">
        <f>LEN(D19)</f>
        <v>37</v>
      </c>
      <c r="F19" s="3">
        <v>36</v>
      </c>
      <c r="G19" s="3" t="s">
        <v>226</v>
      </c>
      <c r="H19" s="3" t="s">
        <v>290</v>
      </c>
      <c r="I19" s="3" t="s">
        <v>8</v>
      </c>
      <c r="J19" s="3" t="s">
        <v>158</v>
      </c>
      <c r="K19" s="6" t="s">
        <v>243</v>
      </c>
    </row>
    <row r="20" spans="1:11" x14ac:dyDescent="0.2">
      <c r="A20" s="3" t="s">
        <v>137</v>
      </c>
      <c r="B20" s="3">
        <v>776</v>
      </c>
      <c r="C20" s="4" t="s">
        <v>201</v>
      </c>
      <c r="D20" s="5" t="s">
        <v>51</v>
      </c>
      <c r="E20" s="9">
        <v>37</v>
      </c>
      <c r="F20" s="9">
        <v>37</v>
      </c>
      <c r="G20" s="3" t="s">
        <v>226</v>
      </c>
      <c r="H20" s="3" t="s">
        <v>291</v>
      </c>
      <c r="I20" s="3" t="s">
        <v>7</v>
      </c>
      <c r="J20" s="3" t="s">
        <v>159</v>
      </c>
      <c r="K20" s="6" t="s">
        <v>244</v>
      </c>
    </row>
    <row r="21" spans="1:11" x14ac:dyDescent="0.2">
      <c r="A21" s="3" t="s">
        <v>138</v>
      </c>
      <c r="B21" s="3">
        <v>777</v>
      </c>
      <c r="C21" s="4" t="s">
        <v>65</v>
      </c>
      <c r="D21" s="5" t="s">
        <v>29</v>
      </c>
      <c r="E21" s="3">
        <v>37</v>
      </c>
      <c r="F21" s="3">
        <v>33</v>
      </c>
      <c r="G21" s="3" t="s">
        <v>226</v>
      </c>
      <c r="H21" s="3" t="s">
        <v>292</v>
      </c>
      <c r="I21" s="3" t="s">
        <v>28</v>
      </c>
      <c r="J21" s="3" t="s">
        <v>160</v>
      </c>
      <c r="K21" s="6" t="s">
        <v>245</v>
      </c>
    </row>
    <row r="22" spans="1:11" x14ac:dyDescent="0.2">
      <c r="A22" s="3" t="s">
        <v>139</v>
      </c>
      <c r="B22" s="3" t="s">
        <v>47</v>
      </c>
      <c r="C22" s="4" t="s">
        <v>65</v>
      </c>
      <c r="D22" s="5" t="s">
        <v>56</v>
      </c>
      <c r="E22" s="3">
        <f>LEN(D22)</f>
        <v>37</v>
      </c>
      <c r="F22" s="3">
        <v>37</v>
      </c>
      <c r="G22" s="3" t="s">
        <v>226</v>
      </c>
      <c r="H22" s="3" t="s">
        <v>293</v>
      </c>
      <c r="I22" s="3" t="s">
        <v>18</v>
      </c>
      <c r="J22" s="3" t="s">
        <v>161</v>
      </c>
      <c r="K22" s="6" t="s">
        <v>246</v>
      </c>
    </row>
    <row r="23" spans="1:11" x14ac:dyDescent="0.2">
      <c r="A23" s="3" t="s">
        <v>140</v>
      </c>
      <c r="B23" s="3">
        <v>633</v>
      </c>
      <c r="C23" s="4" t="s">
        <v>65</v>
      </c>
      <c r="D23" s="5" t="s">
        <v>102</v>
      </c>
      <c r="E23" s="3">
        <f>LEN(D23)</f>
        <v>37</v>
      </c>
      <c r="F23" s="3">
        <v>38</v>
      </c>
      <c r="G23" s="3" t="s">
        <v>227</v>
      </c>
      <c r="H23" s="3" t="s">
        <v>263</v>
      </c>
      <c r="I23" s="3" t="s">
        <v>100</v>
      </c>
      <c r="J23" s="3" t="s">
        <v>182</v>
      </c>
      <c r="K23" s="6" t="s">
        <v>101</v>
      </c>
    </row>
    <row r="24" spans="1:11" x14ac:dyDescent="0.2">
      <c r="A24" s="3" t="s">
        <v>141</v>
      </c>
      <c r="B24" s="3">
        <v>626</v>
      </c>
      <c r="C24" s="4" t="s">
        <v>65</v>
      </c>
      <c r="D24" s="5" t="s">
        <v>63</v>
      </c>
      <c r="E24" s="3">
        <f>LEN(D24)</f>
        <v>38</v>
      </c>
      <c r="F24" s="3">
        <v>39</v>
      </c>
      <c r="G24" s="3" t="s">
        <v>227</v>
      </c>
      <c r="H24" s="3" t="s">
        <v>264</v>
      </c>
      <c r="I24" s="3" t="s">
        <v>64</v>
      </c>
      <c r="J24" s="3" t="s">
        <v>183</v>
      </c>
      <c r="K24" s="6" t="s">
        <v>69</v>
      </c>
    </row>
    <row r="25" spans="1:11" x14ac:dyDescent="0.2">
      <c r="A25" s="3"/>
      <c r="B25" s="3"/>
      <c r="C25" s="4"/>
      <c r="D25" s="5"/>
      <c r="E25" s="3"/>
      <c r="F25" s="3"/>
      <c r="G25" s="3"/>
      <c r="H25" s="3"/>
      <c r="I25" s="3"/>
      <c r="J25" s="3"/>
      <c r="K25" s="6"/>
    </row>
    <row r="26" spans="1:11" x14ac:dyDescent="0.2">
      <c r="A26" s="3" t="s">
        <v>142</v>
      </c>
      <c r="B26" s="3">
        <v>518</v>
      </c>
      <c r="C26" s="4" t="s">
        <v>65</v>
      </c>
      <c r="D26" s="5" t="s">
        <v>57</v>
      </c>
      <c r="E26" s="3">
        <v>37</v>
      </c>
      <c r="F26" s="3">
        <v>35</v>
      </c>
      <c r="G26" s="3" t="s">
        <v>226</v>
      </c>
      <c r="H26" s="3" t="s">
        <v>294</v>
      </c>
      <c r="I26" s="3" t="s">
        <v>6</v>
      </c>
      <c r="J26" s="3" t="s">
        <v>162</v>
      </c>
      <c r="K26" s="6" t="s">
        <v>247</v>
      </c>
    </row>
    <row r="27" spans="1:11" x14ac:dyDescent="0.2">
      <c r="A27" s="3" t="s">
        <v>143</v>
      </c>
      <c r="B27" s="3">
        <v>411</v>
      </c>
      <c r="C27" s="4" t="s">
        <v>202</v>
      </c>
      <c r="D27" s="5" t="s">
        <v>90</v>
      </c>
      <c r="E27" s="3">
        <f>LEN(D27)</f>
        <v>36</v>
      </c>
      <c r="F27" s="3">
        <v>38</v>
      </c>
      <c r="G27" s="3" t="s">
        <v>227</v>
      </c>
      <c r="H27" s="3" t="s">
        <v>265</v>
      </c>
      <c r="I27" s="3" t="s">
        <v>89</v>
      </c>
      <c r="J27" s="3" t="s">
        <v>178</v>
      </c>
      <c r="K27" s="6" t="s">
        <v>88</v>
      </c>
    </row>
    <row r="28" spans="1:11" x14ac:dyDescent="0.2">
      <c r="A28" s="3"/>
      <c r="B28" s="3"/>
      <c r="C28" s="4"/>
      <c r="D28" s="5"/>
      <c r="E28" s="3"/>
      <c r="F28" s="3"/>
      <c r="G28" s="3"/>
      <c r="H28" s="3"/>
      <c r="I28" s="3"/>
      <c r="J28" s="3"/>
      <c r="K28" s="6"/>
    </row>
    <row r="29" spans="1:11" s="8" customFormat="1" x14ac:dyDescent="0.2">
      <c r="A29" s="3" t="s">
        <v>210</v>
      </c>
      <c r="B29" s="3">
        <v>602</v>
      </c>
      <c r="C29" s="4" t="s">
        <v>204</v>
      </c>
      <c r="D29" s="5" t="s">
        <v>12</v>
      </c>
      <c r="E29" s="3">
        <f>LEN(D29)</f>
        <v>35</v>
      </c>
      <c r="F29" s="3">
        <v>33</v>
      </c>
      <c r="G29" s="3" t="s">
        <v>226</v>
      </c>
      <c r="H29" s="3" t="s">
        <v>296</v>
      </c>
      <c r="I29" s="3" t="s">
        <v>11</v>
      </c>
      <c r="J29" s="3" t="s">
        <v>163</v>
      </c>
      <c r="K29" s="6" t="s">
        <v>248</v>
      </c>
    </row>
    <row r="30" spans="1:11" s="8" customFormat="1" x14ac:dyDescent="0.2">
      <c r="A30" s="3" t="s">
        <v>211</v>
      </c>
      <c r="B30" s="3">
        <v>495</v>
      </c>
      <c r="C30" s="4" t="s">
        <v>199</v>
      </c>
      <c r="D30" s="5" t="s">
        <v>22</v>
      </c>
      <c r="E30" s="3">
        <f>LEN(D30)</f>
        <v>38</v>
      </c>
      <c r="F30" s="3">
        <v>34</v>
      </c>
      <c r="G30" s="3" t="s">
        <v>226</v>
      </c>
      <c r="H30" s="3" t="s">
        <v>297</v>
      </c>
      <c r="I30" s="3" t="s">
        <v>23</v>
      </c>
      <c r="J30" s="3" t="s">
        <v>164</v>
      </c>
      <c r="K30" s="6" t="s">
        <v>249</v>
      </c>
    </row>
    <row r="31" spans="1:11" x14ac:dyDescent="0.2">
      <c r="A31" s="3" t="s">
        <v>212</v>
      </c>
      <c r="B31" s="3">
        <v>650</v>
      </c>
      <c r="C31" s="4" t="s">
        <v>66</v>
      </c>
      <c r="D31" s="5" t="s">
        <v>13</v>
      </c>
      <c r="E31" s="3">
        <f>LEN(D31)</f>
        <v>37</v>
      </c>
      <c r="F31" s="3">
        <v>30</v>
      </c>
      <c r="G31" s="3" t="s">
        <v>226</v>
      </c>
      <c r="H31" s="3" t="s">
        <v>298</v>
      </c>
      <c r="I31" s="3" t="s">
        <v>42</v>
      </c>
      <c r="J31" s="3" t="s">
        <v>165</v>
      </c>
      <c r="K31" s="6" t="s">
        <v>250</v>
      </c>
    </row>
    <row r="32" spans="1:11" x14ac:dyDescent="0.2">
      <c r="A32" s="9"/>
      <c r="B32" s="9"/>
      <c r="C32" s="4"/>
      <c r="D32" s="10"/>
      <c r="E32" s="9"/>
      <c r="F32" s="9"/>
      <c r="G32" s="9"/>
      <c r="H32" s="9"/>
      <c r="I32" s="9"/>
      <c r="J32" s="9"/>
      <c r="K32" s="11"/>
    </row>
    <row r="33" spans="1:11" s="8" customFormat="1" x14ac:dyDescent="0.2">
      <c r="A33" s="3" t="s">
        <v>213</v>
      </c>
      <c r="B33" s="3">
        <v>415</v>
      </c>
      <c r="C33" s="4" t="s">
        <v>66</v>
      </c>
      <c r="D33" s="5" t="s">
        <v>27</v>
      </c>
      <c r="E33" s="3">
        <v>37</v>
      </c>
      <c r="F33" s="3">
        <v>33</v>
      </c>
      <c r="G33" s="3" t="s">
        <v>226</v>
      </c>
      <c r="H33" s="3" t="s">
        <v>299</v>
      </c>
      <c r="I33" s="3" t="s">
        <v>26</v>
      </c>
      <c r="J33" s="3" t="s">
        <v>166</v>
      </c>
      <c r="K33" s="6" t="s">
        <v>251</v>
      </c>
    </row>
    <row r="34" spans="1:11" x14ac:dyDescent="0.2">
      <c r="A34" s="3" t="s">
        <v>214</v>
      </c>
      <c r="B34" s="3">
        <v>414</v>
      </c>
      <c r="C34" s="4" t="s">
        <v>66</v>
      </c>
      <c r="D34" s="5" t="s">
        <v>36</v>
      </c>
      <c r="E34" s="3">
        <v>40</v>
      </c>
      <c r="F34" s="3">
        <v>32</v>
      </c>
      <c r="G34" s="3" t="s">
        <v>226</v>
      </c>
      <c r="H34" s="3" t="s">
        <v>300</v>
      </c>
      <c r="I34" s="3" t="s">
        <v>46</v>
      </c>
      <c r="J34" s="3" t="s">
        <v>167</v>
      </c>
      <c r="K34" s="6" t="s">
        <v>252</v>
      </c>
    </row>
    <row r="35" spans="1:11" x14ac:dyDescent="0.2">
      <c r="A35" s="3" t="s">
        <v>215</v>
      </c>
      <c r="B35" s="3">
        <v>449</v>
      </c>
      <c r="C35" s="4" t="s">
        <v>66</v>
      </c>
      <c r="D35" s="5" t="s">
        <v>59</v>
      </c>
      <c r="E35" s="3">
        <v>31</v>
      </c>
      <c r="F35" s="3">
        <v>41</v>
      </c>
      <c r="G35" s="3" t="s">
        <v>226</v>
      </c>
      <c r="H35" s="3" t="s">
        <v>301</v>
      </c>
      <c r="I35" s="3" t="s">
        <v>25</v>
      </c>
      <c r="J35" s="3" t="s">
        <v>168</v>
      </c>
      <c r="K35" s="6" t="s">
        <v>253</v>
      </c>
    </row>
    <row r="36" spans="1:11" x14ac:dyDescent="0.2">
      <c r="A36" s="3"/>
      <c r="B36" s="3"/>
      <c r="C36" s="4"/>
      <c r="D36" s="12"/>
      <c r="E36" s="3"/>
      <c r="F36" s="3"/>
      <c r="G36" s="3"/>
      <c r="H36" s="3"/>
      <c r="I36" s="3"/>
      <c r="J36" s="3"/>
      <c r="K36" s="6"/>
    </row>
    <row r="37" spans="1:11" x14ac:dyDescent="0.2">
      <c r="A37" s="3" t="s">
        <v>216</v>
      </c>
      <c r="B37" s="3">
        <v>712</v>
      </c>
      <c r="C37" s="4" t="s">
        <v>199</v>
      </c>
      <c r="D37" s="5" t="s">
        <v>19</v>
      </c>
      <c r="E37" s="3">
        <f>LEN(D37)</f>
        <v>28</v>
      </c>
      <c r="F37" s="3">
        <v>32</v>
      </c>
      <c r="G37" s="3" t="s">
        <v>226</v>
      </c>
      <c r="H37" s="3" t="s">
        <v>302</v>
      </c>
      <c r="I37" s="3" t="s">
        <v>20</v>
      </c>
      <c r="J37" s="3" t="s">
        <v>169</v>
      </c>
      <c r="K37" s="6" t="s">
        <v>254</v>
      </c>
    </row>
    <row r="38" spans="1:11" x14ac:dyDescent="0.2">
      <c r="A38" s="3" t="s">
        <v>217</v>
      </c>
      <c r="B38" s="3">
        <v>575</v>
      </c>
      <c r="C38" s="4" t="s">
        <v>199</v>
      </c>
      <c r="D38" s="5" t="s">
        <v>84</v>
      </c>
      <c r="E38" s="3">
        <f>LEN(D38)</f>
        <v>28</v>
      </c>
      <c r="F38" s="3">
        <v>33</v>
      </c>
      <c r="G38" s="3" t="s">
        <v>227</v>
      </c>
      <c r="H38" s="3" t="s">
        <v>266</v>
      </c>
      <c r="I38" s="3" t="s">
        <v>82</v>
      </c>
      <c r="J38" s="3" t="s">
        <v>176</v>
      </c>
      <c r="K38" s="6" t="s">
        <v>83</v>
      </c>
    </row>
    <row r="39" spans="1:11" x14ac:dyDescent="0.2">
      <c r="A39" s="3"/>
      <c r="B39" s="3"/>
      <c r="C39" s="4"/>
      <c r="D39" s="5"/>
      <c r="E39" s="3"/>
      <c r="F39" s="3"/>
      <c r="G39" s="3"/>
      <c r="H39" s="3"/>
      <c r="I39" s="3"/>
      <c r="J39" s="3"/>
      <c r="K39" s="6"/>
    </row>
    <row r="40" spans="1:11" x14ac:dyDescent="0.2">
      <c r="A40" s="3" t="s">
        <v>218</v>
      </c>
      <c r="B40" s="3">
        <v>744</v>
      </c>
      <c r="C40" s="4" t="s">
        <v>223</v>
      </c>
      <c r="D40" s="5" t="s">
        <v>61</v>
      </c>
      <c r="E40" s="3">
        <f>LEN(D40)</f>
        <v>36</v>
      </c>
      <c r="F40" s="3">
        <v>35</v>
      </c>
      <c r="G40" s="3" t="s">
        <v>226</v>
      </c>
      <c r="H40" s="3" t="s">
        <v>303</v>
      </c>
      <c r="I40" s="3" t="s">
        <v>10</v>
      </c>
      <c r="J40" s="3" t="s">
        <v>171</v>
      </c>
      <c r="K40" s="6" t="s">
        <v>255</v>
      </c>
    </row>
    <row r="41" spans="1:11" s="11" customFormat="1" x14ac:dyDescent="0.2">
      <c r="A41" s="3" t="s">
        <v>219</v>
      </c>
      <c r="B41" s="3">
        <v>770</v>
      </c>
      <c r="C41" s="4" t="s">
        <v>199</v>
      </c>
      <c r="D41" s="5" t="s">
        <v>78</v>
      </c>
      <c r="E41" s="3">
        <f>LEN(D41)</f>
        <v>36</v>
      </c>
      <c r="F41" s="3">
        <v>36</v>
      </c>
      <c r="G41" s="3" t="s">
        <v>227</v>
      </c>
      <c r="H41" s="3" t="s">
        <v>267</v>
      </c>
      <c r="I41" s="3" t="s">
        <v>77</v>
      </c>
      <c r="J41" s="3" t="s">
        <v>175</v>
      </c>
      <c r="K41" s="6" t="s">
        <v>76</v>
      </c>
    </row>
    <row r="42" spans="1:11" s="11" customFormat="1" x14ac:dyDescent="0.2">
      <c r="A42" s="3"/>
      <c r="B42" s="3"/>
      <c r="C42" s="4"/>
      <c r="D42" s="5"/>
      <c r="E42" s="3"/>
      <c r="F42" s="3"/>
      <c r="G42" s="3"/>
      <c r="H42" s="3"/>
      <c r="I42" s="3"/>
      <c r="J42" s="3"/>
      <c r="K42" s="6"/>
    </row>
    <row r="43" spans="1:11" x14ac:dyDescent="0.2">
      <c r="A43" s="3" t="s">
        <v>220</v>
      </c>
      <c r="B43" s="3">
        <v>565</v>
      </c>
      <c r="C43" s="4" t="s">
        <v>199</v>
      </c>
      <c r="D43" s="5" t="s">
        <v>71</v>
      </c>
      <c r="E43" s="3">
        <f>LEN(D43)</f>
        <v>29</v>
      </c>
      <c r="F43" s="3">
        <v>32</v>
      </c>
      <c r="G43" s="3" t="s">
        <v>227</v>
      </c>
      <c r="H43" s="3" t="s">
        <v>268</v>
      </c>
      <c r="I43" s="3" t="s">
        <v>70</v>
      </c>
      <c r="J43" s="3" t="s">
        <v>173</v>
      </c>
      <c r="K43" s="6" t="s">
        <v>72</v>
      </c>
    </row>
    <row r="44" spans="1:11" x14ac:dyDescent="0.2">
      <c r="A44" s="3" t="s">
        <v>221</v>
      </c>
      <c r="B44" s="3">
        <v>566</v>
      </c>
      <c r="C44" s="4" t="s">
        <v>199</v>
      </c>
      <c r="D44" s="5" t="s">
        <v>74</v>
      </c>
      <c r="E44" s="3">
        <f>LEN(D44)</f>
        <v>24</v>
      </c>
      <c r="F44" s="3">
        <v>35</v>
      </c>
      <c r="G44" s="3" t="s">
        <v>227</v>
      </c>
      <c r="H44" s="3" t="s">
        <v>269</v>
      </c>
      <c r="I44" s="3" t="s">
        <v>73</v>
      </c>
      <c r="J44" s="3" t="s">
        <v>175</v>
      </c>
      <c r="K44" s="6" t="s">
        <v>75</v>
      </c>
    </row>
    <row r="45" spans="1:11" x14ac:dyDescent="0.2">
      <c r="A45" s="3" t="s">
        <v>222</v>
      </c>
      <c r="B45" s="3">
        <v>500</v>
      </c>
      <c r="C45" s="4" t="s">
        <v>199</v>
      </c>
      <c r="D45" s="5" t="s">
        <v>99</v>
      </c>
      <c r="E45" s="3">
        <f>LEN(D45)</f>
        <v>29</v>
      </c>
      <c r="F45" s="3">
        <v>32</v>
      </c>
      <c r="G45" s="3" t="s">
        <v>227</v>
      </c>
      <c r="H45" s="3" t="s">
        <v>270</v>
      </c>
      <c r="I45" s="3" t="s">
        <v>97</v>
      </c>
      <c r="J45" s="3" t="s">
        <v>181</v>
      </c>
      <c r="K45" s="6" t="s">
        <v>98</v>
      </c>
    </row>
    <row r="46" spans="1:11" x14ac:dyDescent="0.2">
      <c r="A46" s="3"/>
      <c r="B46" s="3"/>
      <c r="C46" s="4"/>
      <c r="D46" s="5"/>
      <c r="E46" s="3"/>
      <c r="F46" s="3"/>
      <c r="G46" s="3"/>
      <c r="H46" s="3"/>
      <c r="I46" s="3"/>
      <c r="J46" s="3"/>
      <c r="K46" s="6"/>
    </row>
    <row r="47" spans="1:11" x14ac:dyDescent="0.2">
      <c r="A47" s="3" t="s">
        <v>125</v>
      </c>
      <c r="B47" s="3">
        <v>359</v>
      </c>
      <c r="C47" s="4" t="s">
        <v>65</v>
      </c>
      <c r="D47" s="5" t="s">
        <v>110</v>
      </c>
      <c r="E47" s="3">
        <f>LEN(D47)</f>
        <v>37</v>
      </c>
      <c r="F47" s="3">
        <v>36</v>
      </c>
      <c r="G47" s="3" t="s">
        <v>227</v>
      </c>
      <c r="H47" s="3" t="s">
        <v>271</v>
      </c>
      <c r="I47" s="3" t="s">
        <v>108</v>
      </c>
      <c r="J47" s="3" t="s">
        <v>184</v>
      </c>
      <c r="K47" s="6" t="s">
        <v>109</v>
      </c>
    </row>
    <row r="48" spans="1:11" x14ac:dyDescent="0.2">
      <c r="A48" s="3" t="s">
        <v>136</v>
      </c>
      <c r="B48" s="3">
        <v>370</v>
      </c>
      <c r="C48" s="4" t="s">
        <v>199</v>
      </c>
      <c r="D48" s="5" t="s">
        <v>93</v>
      </c>
      <c r="E48" s="3">
        <f>LEN(D48)</f>
        <v>36</v>
      </c>
      <c r="F48" s="3">
        <v>37</v>
      </c>
      <c r="G48" s="3" t="s">
        <v>227</v>
      </c>
      <c r="H48" s="3" t="s">
        <v>272</v>
      </c>
      <c r="I48" s="3" t="s">
        <v>92</v>
      </c>
      <c r="J48" s="3" t="s">
        <v>179</v>
      </c>
      <c r="K48" s="6" t="s">
        <v>91</v>
      </c>
    </row>
    <row r="49" spans="1:11" x14ac:dyDescent="0.2">
      <c r="A49" s="3" t="s">
        <v>144</v>
      </c>
      <c r="B49" s="3">
        <v>487</v>
      </c>
      <c r="C49" s="4" t="s">
        <v>203</v>
      </c>
      <c r="D49" s="5" t="s">
        <v>0</v>
      </c>
      <c r="E49" s="3">
        <v>37</v>
      </c>
      <c r="F49" s="3">
        <v>35</v>
      </c>
      <c r="G49" s="3" t="s">
        <v>226</v>
      </c>
      <c r="H49" s="3" t="s">
        <v>295</v>
      </c>
      <c r="I49" s="3" t="s">
        <v>1</v>
      </c>
      <c r="J49" s="3" t="s">
        <v>162</v>
      </c>
      <c r="K49" s="6" t="s">
        <v>256</v>
      </c>
    </row>
    <row r="50" spans="1:11" s="8" customFormat="1" x14ac:dyDescent="0.2">
      <c r="A50" s="3" t="s">
        <v>145</v>
      </c>
      <c r="B50" s="3">
        <v>401</v>
      </c>
      <c r="C50" s="4" t="s">
        <v>224</v>
      </c>
      <c r="D50" s="5" t="s">
        <v>60</v>
      </c>
      <c r="E50" s="3">
        <f>LEN(D50)</f>
        <v>35</v>
      </c>
      <c r="F50" s="3">
        <v>36</v>
      </c>
      <c r="G50" s="3" t="s">
        <v>226</v>
      </c>
      <c r="H50" s="3" t="s">
        <v>304</v>
      </c>
      <c r="I50" s="3" t="s">
        <v>21</v>
      </c>
      <c r="J50" s="3" t="s">
        <v>170</v>
      </c>
      <c r="K50" s="6" t="s">
        <v>257</v>
      </c>
    </row>
    <row r="51" spans="1:11" x14ac:dyDescent="0.2">
      <c r="A51" s="3" t="s">
        <v>146</v>
      </c>
      <c r="B51" s="3">
        <v>667</v>
      </c>
      <c r="C51" s="4" t="s">
        <v>113</v>
      </c>
      <c r="D51" s="5" t="s">
        <v>111</v>
      </c>
      <c r="E51" s="3">
        <f>LEN(D51)</f>
        <v>36</v>
      </c>
      <c r="F51" s="3">
        <v>35</v>
      </c>
      <c r="G51" s="13" t="s">
        <v>227</v>
      </c>
      <c r="H51" s="13" t="s">
        <v>273</v>
      </c>
      <c r="I51" s="3" t="s">
        <v>114</v>
      </c>
      <c r="J51" s="3" t="s">
        <v>188</v>
      </c>
      <c r="K51" s="6" t="s">
        <v>112</v>
      </c>
    </row>
    <row r="52" spans="1:11" x14ac:dyDescent="0.2">
      <c r="A52" s="3" t="s">
        <v>147</v>
      </c>
      <c r="B52" s="3">
        <v>561</v>
      </c>
      <c r="C52" s="4" t="s">
        <v>65</v>
      </c>
      <c r="D52" s="5" t="s">
        <v>96</v>
      </c>
      <c r="E52" s="3">
        <f>LEN(D52)</f>
        <v>37</v>
      </c>
      <c r="F52" s="3">
        <v>36</v>
      </c>
      <c r="G52" s="13" t="s">
        <v>227</v>
      </c>
      <c r="H52" s="13" t="s">
        <v>274</v>
      </c>
      <c r="I52" s="3" t="s">
        <v>95</v>
      </c>
      <c r="J52" s="3" t="s">
        <v>180</v>
      </c>
      <c r="K52" s="6" t="s">
        <v>94</v>
      </c>
    </row>
    <row r="53" spans="1:11" x14ac:dyDescent="0.2">
      <c r="A53" s="3" t="s">
        <v>148</v>
      </c>
      <c r="B53" s="3">
        <v>405</v>
      </c>
      <c r="C53" s="4" t="s">
        <v>66</v>
      </c>
      <c r="D53" s="5" t="s">
        <v>67</v>
      </c>
      <c r="E53" s="3">
        <f>LEN(D53)</f>
        <v>35</v>
      </c>
      <c r="F53" s="3">
        <v>39</v>
      </c>
      <c r="G53" s="13" t="s">
        <v>227</v>
      </c>
      <c r="H53" s="13" t="s">
        <v>275</v>
      </c>
      <c r="I53" s="3" t="s">
        <v>62</v>
      </c>
      <c r="J53" s="3" t="s">
        <v>172</v>
      </c>
      <c r="K53" s="6" t="s">
        <v>68</v>
      </c>
    </row>
    <row r="54" spans="1:11" x14ac:dyDescent="0.2">
      <c r="A54" s="3" t="s">
        <v>189</v>
      </c>
      <c r="B54" s="3">
        <v>393</v>
      </c>
      <c r="C54" s="4" t="s">
        <v>205</v>
      </c>
      <c r="D54" s="5" t="s">
        <v>81</v>
      </c>
      <c r="E54" s="3">
        <f>LEN(D54)</f>
        <v>28</v>
      </c>
      <c r="F54" s="3">
        <v>32</v>
      </c>
      <c r="G54" s="13" t="s">
        <v>227</v>
      </c>
      <c r="H54" s="13" t="s">
        <v>276</v>
      </c>
      <c r="I54" s="3" t="s">
        <v>79</v>
      </c>
      <c r="J54" s="3" t="s">
        <v>174</v>
      </c>
      <c r="K54" s="6" t="s">
        <v>80</v>
      </c>
    </row>
    <row r="55" spans="1:11" s="8" customFormat="1" x14ac:dyDescent="0.2">
      <c r="A55" s="14"/>
      <c r="B55" s="15"/>
      <c r="C55" s="4" t="s">
        <v>197</v>
      </c>
      <c r="D55" s="5"/>
      <c r="E55" s="15"/>
      <c r="F55" s="15"/>
      <c r="G55" s="15"/>
      <c r="H55" s="15"/>
      <c r="I55" s="15"/>
      <c r="J55" s="15"/>
      <c r="K55" s="7"/>
    </row>
    <row r="56" spans="1:11" s="8" customFormat="1" x14ac:dyDescent="0.2">
      <c r="A56" s="7"/>
      <c r="B56" s="15"/>
      <c r="C56" s="4" t="s">
        <v>197</v>
      </c>
      <c r="D56" s="5"/>
      <c r="E56" s="15"/>
      <c r="F56" s="15"/>
      <c r="G56" s="15"/>
      <c r="H56" s="15"/>
      <c r="I56" s="15"/>
      <c r="J56" s="15"/>
      <c r="K56" s="7"/>
    </row>
    <row r="57" spans="1:11" s="8" customFormat="1" x14ac:dyDescent="0.2">
      <c r="A57" s="14"/>
      <c r="B57" s="15"/>
      <c r="C57" s="4" t="s">
        <v>197</v>
      </c>
      <c r="D57" s="5"/>
      <c r="E57" s="15"/>
      <c r="F57" s="15"/>
      <c r="G57" s="15"/>
      <c r="H57" s="15"/>
      <c r="I57" s="15"/>
      <c r="J57" s="15"/>
      <c r="K57" s="7"/>
    </row>
    <row r="58" spans="1:11" s="8" customFormat="1" x14ac:dyDescent="0.2">
      <c r="A58" s="14"/>
      <c r="B58" s="15"/>
      <c r="C58" s="4" t="s">
        <v>197</v>
      </c>
      <c r="D58" s="5"/>
      <c r="E58" s="15"/>
      <c r="F58" s="15"/>
      <c r="G58" s="15"/>
      <c r="H58" s="15"/>
      <c r="I58" s="15"/>
      <c r="J58" s="15"/>
      <c r="K58" s="7"/>
    </row>
    <row r="59" spans="1:11" s="8" customFormat="1" x14ac:dyDescent="0.2">
      <c r="A59" s="14"/>
      <c r="B59" s="15"/>
      <c r="C59" s="4" t="s">
        <v>197</v>
      </c>
      <c r="D59" s="5"/>
      <c r="E59" s="15"/>
      <c r="F59" s="15"/>
      <c r="G59" s="15"/>
      <c r="H59" s="15"/>
      <c r="I59" s="15"/>
      <c r="J59" s="15"/>
      <c r="K59" s="7"/>
    </row>
    <row r="60" spans="1:11" s="8" customFormat="1" x14ac:dyDescent="0.2">
      <c r="A60" s="14"/>
      <c r="B60" s="15"/>
      <c r="C60" s="4" t="s">
        <v>197</v>
      </c>
      <c r="D60" s="16"/>
      <c r="E60" s="15"/>
      <c r="F60" s="15"/>
      <c r="G60" s="15"/>
      <c r="H60" s="15"/>
      <c r="I60" s="15"/>
      <c r="J60" s="15"/>
      <c r="K60" s="7"/>
    </row>
    <row r="61" spans="1:11" s="8" customFormat="1" x14ac:dyDescent="0.2">
      <c r="A61" s="14"/>
      <c r="B61" s="15"/>
      <c r="C61" s="9" t="s">
        <v>197</v>
      </c>
      <c r="D61" s="15"/>
      <c r="E61" s="15"/>
      <c r="F61" s="15"/>
      <c r="G61" s="15"/>
      <c r="H61" s="15"/>
      <c r="I61" s="15"/>
      <c r="J61" s="15"/>
      <c r="K61" s="7"/>
    </row>
    <row r="62" spans="1:11" s="8" customFormat="1" x14ac:dyDescent="0.2">
      <c r="A62" s="14"/>
      <c r="B62" s="15"/>
      <c r="C62" s="4" t="s">
        <v>197</v>
      </c>
      <c r="D62" s="5"/>
      <c r="E62" s="15"/>
      <c r="F62" s="15"/>
      <c r="G62" s="15"/>
      <c r="H62" s="15"/>
      <c r="I62" s="15"/>
      <c r="J62" s="15"/>
      <c r="K62" s="7"/>
    </row>
    <row r="63" spans="1:11" s="8" customFormat="1" x14ac:dyDescent="0.2">
      <c r="A63" s="14"/>
      <c r="B63" s="17"/>
      <c r="C63" s="18" t="s">
        <v>197</v>
      </c>
      <c r="D63" s="19"/>
      <c r="E63" s="17"/>
      <c r="F63" s="17"/>
      <c r="G63" s="17"/>
      <c r="H63" s="17"/>
      <c r="I63" s="17"/>
      <c r="J63" s="17"/>
    </row>
    <row r="64" spans="1:11" s="8" customFormat="1" x14ac:dyDescent="0.2">
      <c r="A64" s="14"/>
      <c r="B64" s="17"/>
      <c r="C64" s="18" t="s">
        <v>197</v>
      </c>
      <c r="D64" s="19"/>
      <c r="E64" s="17"/>
      <c r="F64" s="17"/>
      <c r="G64" s="17"/>
      <c r="H64" s="17"/>
      <c r="I64" s="17"/>
      <c r="J64" s="17"/>
    </row>
    <row r="65" spans="1:11" s="8" customFormat="1" x14ac:dyDescent="0.2">
      <c r="A65" s="14"/>
      <c r="B65" s="17"/>
      <c r="C65" s="18" t="s">
        <v>197</v>
      </c>
      <c r="D65" s="19"/>
      <c r="E65" s="17"/>
      <c r="F65" s="17"/>
      <c r="G65" s="17"/>
      <c r="H65" s="17"/>
      <c r="I65" s="17"/>
      <c r="J65" s="17"/>
    </row>
    <row r="66" spans="1:11" x14ac:dyDescent="0.2">
      <c r="A66" s="20"/>
      <c r="C66" s="4"/>
      <c r="D66" s="5"/>
    </row>
    <row r="67" spans="1:11" x14ac:dyDescent="0.2">
      <c r="A67" s="20"/>
    </row>
    <row r="68" spans="1:11" x14ac:dyDescent="0.2">
      <c r="A68" s="21"/>
    </row>
    <row r="69" spans="1:11" x14ac:dyDescent="0.2">
      <c r="A69" s="20"/>
    </row>
    <row r="70" spans="1:11" x14ac:dyDescent="0.2">
      <c r="A70" s="20"/>
    </row>
    <row r="71" spans="1:11" x14ac:dyDescent="0.2">
      <c r="A71" s="20"/>
    </row>
    <row r="72" spans="1:11" hidden="1" x14ac:dyDescent="0.2">
      <c r="A72" s="22"/>
      <c r="B72" s="1" t="s">
        <v>49</v>
      </c>
      <c r="C72" s="23"/>
      <c r="D72" s="1" t="s">
        <v>52</v>
      </c>
      <c r="E72" s="1" t="s">
        <v>39</v>
      </c>
      <c r="F72" s="1" t="s">
        <v>40</v>
      </c>
      <c r="G72" s="1"/>
      <c r="H72" s="1" t="s">
        <v>37</v>
      </c>
      <c r="I72" s="1" t="s">
        <v>38</v>
      </c>
      <c r="J72" s="1"/>
      <c r="K72" s="1" t="s">
        <v>41</v>
      </c>
    </row>
    <row r="73" spans="1:11" s="8" customFormat="1" hidden="1" x14ac:dyDescent="0.2">
      <c r="A73" s="14"/>
      <c r="B73" s="17">
        <v>482</v>
      </c>
      <c r="C73" s="18"/>
      <c r="D73" s="19" t="s">
        <v>87</v>
      </c>
      <c r="E73" s="17">
        <f t="shared" ref="E73:E90" si="0">LEN(D73)</f>
        <v>37</v>
      </c>
      <c r="F73" s="17">
        <v>26</v>
      </c>
      <c r="G73" s="17"/>
      <c r="H73" s="17" t="s">
        <v>259</v>
      </c>
      <c r="I73" s="17" t="s">
        <v>86</v>
      </c>
      <c r="J73" s="17"/>
      <c r="K73" s="8" t="s">
        <v>85</v>
      </c>
    </row>
    <row r="74" spans="1:11" s="8" customFormat="1" hidden="1" x14ac:dyDescent="0.2">
      <c r="A74" s="14"/>
      <c r="B74" s="17">
        <v>359</v>
      </c>
      <c r="C74" s="18"/>
      <c r="D74" s="19" t="s">
        <v>110</v>
      </c>
      <c r="E74" s="17">
        <f t="shared" si="0"/>
        <v>37</v>
      </c>
      <c r="F74" s="17">
        <v>36</v>
      </c>
      <c r="G74" s="17"/>
      <c r="H74" s="17" t="s">
        <v>271</v>
      </c>
      <c r="I74" s="17" t="s">
        <v>108</v>
      </c>
      <c r="J74" s="17"/>
      <c r="K74" s="8" t="s">
        <v>109</v>
      </c>
    </row>
    <row r="75" spans="1:11" s="8" customFormat="1" hidden="1" x14ac:dyDescent="0.2">
      <c r="A75" s="14"/>
      <c r="B75" s="17">
        <v>370</v>
      </c>
      <c r="C75" s="18"/>
      <c r="D75" s="19" t="s">
        <v>93</v>
      </c>
      <c r="E75" s="17">
        <f t="shared" si="0"/>
        <v>36</v>
      </c>
      <c r="F75" s="17">
        <v>37</v>
      </c>
      <c r="G75" s="17"/>
      <c r="H75" s="17" t="s">
        <v>272</v>
      </c>
      <c r="I75" s="17" t="s">
        <v>92</v>
      </c>
      <c r="J75" s="17"/>
      <c r="K75" s="8" t="s">
        <v>91</v>
      </c>
    </row>
    <row r="76" spans="1:11" s="8" customFormat="1" hidden="1" x14ac:dyDescent="0.2">
      <c r="A76" s="14"/>
      <c r="B76" s="17">
        <v>553</v>
      </c>
      <c r="C76" s="18"/>
      <c r="D76" s="19" t="s">
        <v>104</v>
      </c>
      <c r="E76" s="17">
        <f t="shared" si="0"/>
        <v>37</v>
      </c>
      <c r="F76" s="17">
        <v>36</v>
      </c>
      <c r="G76" s="17"/>
      <c r="H76" s="17" t="s">
        <v>260</v>
      </c>
      <c r="I76" s="17" t="s">
        <v>103</v>
      </c>
      <c r="J76" s="17"/>
      <c r="K76" s="8" t="s">
        <v>105</v>
      </c>
    </row>
    <row r="77" spans="1:11" s="8" customFormat="1" hidden="1" x14ac:dyDescent="0.2">
      <c r="A77" s="14"/>
      <c r="B77" s="17">
        <v>535</v>
      </c>
      <c r="C77" s="18"/>
      <c r="D77" s="19" t="s">
        <v>107</v>
      </c>
      <c r="E77" s="17">
        <f t="shared" si="0"/>
        <v>37</v>
      </c>
      <c r="F77" s="17">
        <v>38</v>
      </c>
      <c r="G77" s="17"/>
      <c r="H77" s="17" t="s">
        <v>261</v>
      </c>
      <c r="I77" s="17" t="s">
        <v>106</v>
      </c>
      <c r="J77" s="17"/>
      <c r="K77" s="8" t="s">
        <v>105</v>
      </c>
    </row>
    <row r="78" spans="1:11" s="8" customFormat="1" hidden="1" x14ac:dyDescent="0.2">
      <c r="A78" s="14"/>
      <c r="B78" s="17">
        <v>578</v>
      </c>
      <c r="C78" s="18"/>
      <c r="D78" s="19" t="s">
        <v>116</v>
      </c>
      <c r="E78" s="17">
        <f t="shared" si="0"/>
        <v>38</v>
      </c>
      <c r="F78" s="17">
        <v>38</v>
      </c>
      <c r="G78" s="17"/>
      <c r="H78" s="17" t="s">
        <v>262</v>
      </c>
      <c r="I78" s="17" t="s">
        <v>115</v>
      </c>
      <c r="J78" s="17"/>
      <c r="K78" s="8" t="s">
        <v>117</v>
      </c>
    </row>
    <row r="79" spans="1:11" s="8" customFormat="1" hidden="1" x14ac:dyDescent="0.2">
      <c r="A79" s="14"/>
      <c r="B79" s="17">
        <v>633</v>
      </c>
      <c r="C79" s="18"/>
      <c r="D79" s="19" t="s">
        <v>102</v>
      </c>
      <c r="E79" s="17">
        <f t="shared" si="0"/>
        <v>37</v>
      </c>
      <c r="F79" s="17">
        <v>38</v>
      </c>
      <c r="G79" s="17"/>
      <c r="H79" s="17" t="s">
        <v>263</v>
      </c>
      <c r="I79" s="17" t="s">
        <v>100</v>
      </c>
      <c r="J79" s="17"/>
      <c r="K79" s="8" t="s">
        <v>101</v>
      </c>
    </row>
    <row r="80" spans="1:11" s="8" customFormat="1" hidden="1" x14ac:dyDescent="0.2">
      <c r="A80" s="14"/>
      <c r="B80" s="17">
        <v>626</v>
      </c>
      <c r="C80" s="18"/>
      <c r="D80" s="19" t="s">
        <v>63</v>
      </c>
      <c r="E80" s="17">
        <f t="shared" si="0"/>
        <v>38</v>
      </c>
      <c r="F80" s="17">
        <v>39</v>
      </c>
      <c r="G80" s="17"/>
      <c r="H80" s="17" t="s">
        <v>264</v>
      </c>
      <c r="I80" s="17" t="s">
        <v>64</v>
      </c>
      <c r="J80" s="17"/>
      <c r="K80" s="8" t="s">
        <v>69</v>
      </c>
    </row>
    <row r="81" spans="1:11" s="8" customFormat="1" hidden="1" x14ac:dyDescent="0.2">
      <c r="A81" s="14"/>
      <c r="B81" s="17">
        <v>411</v>
      </c>
      <c r="C81" s="18"/>
      <c r="D81" s="19" t="s">
        <v>90</v>
      </c>
      <c r="E81" s="17">
        <f t="shared" si="0"/>
        <v>36</v>
      </c>
      <c r="F81" s="17">
        <v>38</v>
      </c>
      <c r="G81" s="17"/>
      <c r="H81" s="17" t="s">
        <v>265</v>
      </c>
      <c r="I81" s="17" t="s">
        <v>89</v>
      </c>
      <c r="J81" s="17"/>
      <c r="K81" s="8" t="s">
        <v>88</v>
      </c>
    </row>
    <row r="82" spans="1:11" s="8" customFormat="1" hidden="1" x14ac:dyDescent="0.2">
      <c r="A82" s="14"/>
      <c r="B82" s="17">
        <v>575</v>
      </c>
      <c r="C82" s="18"/>
      <c r="D82" s="19" t="s">
        <v>84</v>
      </c>
      <c r="E82" s="17">
        <f t="shared" si="0"/>
        <v>28</v>
      </c>
      <c r="F82" s="17">
        <v>33</v>
      </c>
      <c r="G82" s="17"/>
      <c r="H82" s="17" t="s">
        <v>266</v>
      </c>
      <c r="I82" s="17" t="s">
        <v>82</v>
      </c>
      <c r="J82" s="17"/>
      <c r="K82" s="8" t="s">
        <v>83</v>
      </c>
    </row>
    <row r="83" spans="1:11" s="8" customFormat="1" hidden="1" x14ac:dyDescent="0.2">
      <c r="A83" s="14"/>
      <c r="B83" s="17">
        <v>770</v>
      </c>
      <c r="C83" s="18"/>
      <c r="D83" s="19" t="s">
        <v>78</v>
      </c>
      <c r="E83" s="17">
        <f t="shared" si="0"/>
        <v>36</v>
      </c>
      <c r="F83" s="17">
        <v>36</v>
      </c>
      <c r="G83" s="17"/>
      <c r="H83" s="17" t="s">
        <v>267</v>
      </c>
      <c r="I83" s="17" t="s">
        <v>77</v>
      </c>
      <c r="J83" s="17"/>
      <c r="K83" s="8" t="s">
        <v>76</v>
      </c>
    </row>
    <row r="84" spans="1:11" s="8" customFormat="1" hidden="1" x14ac:dyDescent="0.2">
      <c r="A84" s="14"/>
      <c r="B84" s="17">
        <v>667</v>
      </c>
      <c r="C84" s="18"/>
      <c r="D84" s="19" t="s">
        <v>111</v>
      </c>
      <c r="E84" s="17">
        <f t="shared" si="0"/>
        <v>36</v>
      </c>
      <c r="F84" s="17">
        <v>35</v>
      </c>
      <c r="G84" s="17"/>
      <c r="H84" s="17" t="s">
        <v>273</v>
      </c>
      <c r="I84" s="17" t="s">
        <v>114</v>
      </c>
      <c r="J84" s="17"/>
      <c r="K84" s="8" t="s">
        <v>112</v>
      </c>
    </row>
    <row r="85" spans="1:11" s="8" customFormat="1" hidden="1" x14ac:dyDescent="0.2">
      <c r="A85" s="14"/>
      <c r="B85" s="17">
        <v>565</v>
      </c>
      <c r="C85" s="18"/>
      <c r="D85" s="19" t="s">
        <v>71</v>
      </c>
      <c r="E85" s="17">
        <f t="shared" si="0"/>
        <v>29</v>
      </c>
      <c r="F85" s="17">
        <v>32</v>
      </c>
      <c r="G85" s="17"/>
      <c r="H85" s="17" t="s">
        <v>268</v>
      </c>
      <c r="I85" s="17" t="s">
        <v>70</v>
      </c>
      <c r="J85" s="17"/>
      <c r="K85" s="8" t="s">
        <v>72</v>
      </c>
    </row>
    <row r="86" spans="1:11" s="8" customFormat="1" hidden="1" x14ac:dyDescent="0.2">
      <c r="A86" s="14"/>
      <c r="B86" s="17">
        <v>566</v>
      </c>
      <c r="C86" s="18"/>
      <c r="D86" s="19" t="s">
        <v>74</v>
      </c>
      <c r="E86" s="17">
        <f t="shared" si="0"/>
        <v>24</v>
      </c>
      <c r="F86" s="17">
        <v>35</v>
      </c>
      <c r="G86" s="17"/>
      <c r="H86" s="17" t="s">
        <v>269</v>
      </c>
      <c r="I86" s="17" t="s">
        <v>73</v>
      </c>
      <c r="J86" s="17"/>
      <c r="K86" s="8" t="s">
        <v>75</v>
      </c>
    </row>
    <row r="87" spans="1:11" s="8" customFormat="1" hidden="1" x14ac:dyDescent="0.2">
      <c r="A87" s="14"/>
      <c r="B87" s="17">
        <v>561</v>
      </c>
      <c r="C87" s="18"/>
      <c r="D87" s="19" t="s">
        <v>96</v>
      </c>
      <c r="E87" s="17">
        <f t="shared" si="0"/>
        <v>37</v>
      </c>
      <c r="F87" s="17">
        <v>36</v>
      </c>
      <c r="G87" s="17"/>
      <c r="H87" s="17" t="s">
        <v>274</v>
      </c>
      <c r="I87" s="17" t="s">
        <v>95</v>
      </c>
      <c r="J87" s="17"/>
      <c r="K87" s="8" t="s">
        <v>94</v>
      </c>
    </row>
    <row r="88" spans="1:11" s="8" customFormat="1" hidden="1" x14ac:dyDescent="0.2">
      <c r="A88" s="14"/>
      <c r="B88" s="17">
        <v>500</v>
      </c>
      <c r="C88" s="18"/>
      <c r="D88" s="19" t="s">
        <v>99</v>
      </c>
      <c r="E88" s="17">
        <f t="shared" si="0"/>
        <v>29</v>
      </c>
      <c r="F88" s="17">
        <v>32</v>
      </c>
      <c r="G88" s="17"/>
      <c r="H88" s="17" t="s">
        <v>270</v>
      </c>
      <c r="I88" s="17" t="s">
        <v>97</v>
      </c>
      <c r="J88" s="17"/>
      <c r="K88" s="8" t="s">
        <v>98</v>
      </c>
    </row>
    <row r="89" spans="1:11" s="8" customFormat="1" hidden="1" x14ac:dyDescent="0.2">
      <c r="A89" s="14"/>
      <c r="B89" s="17">
        <v>405</v>
      </c>
      <c r="C89" s="18"/>
      <c r="D89" s="19" t="s">
        <v>67</v>
      </c>
      <c r="E89" s="17">
        <f t="shared" si="0"/>
        <v>35</v>
      </c>
      <c r="F89" s="17">
        <v>39</v>
      </c>
      <c r="G89" s="17"/>
      <c r="H89" s="17" t="s">
        <v>275</v>
      </c>
      <c r="I89" s="17" t="s">
        <v>62</v>
      </c>
      <c r="J89" s="17"/>
      <c r="K89" s="8" t="s">
        <v>68</v>
      </c>
    </row>
    <row r="90" spans="1:11" s="8" customFormat="1" hidden="1" x14ac:dyDescent="0.2">
      <c r="A90" s="14"/>
      <c r="B90" s="17">
        <v>393</v>
      </c>
      <c r="C90" s="18"/>
      <c r="D90" s="19" t="s">
        <v>81</v>
      </c>
      <c r="E90" s="17">
        <f t="shared" si="0"/>
        <v>28</v>
      </c>
      <c r="F90" s="17">
        <v>32</v>
      </c>
      <c r="G90" s="17"/>
      <c r="H90" s="17" t="s">
        <v>276</v>
      </c>
      <c r="I90" s="17" t="s">
        <v>79</v>
      </c>
      <c r="J90" s="17"/>
      <c r="K90" s="8" t="s">
        <v>80</v>
      </c>
    </row>
  </sheetData>
  <sortState ref="A2:K65">
    <sortCondition ref="A2"/>
  </sortState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Cas14 loci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Burstein</dc:creator>
  <cp:lastModifiedBy>David Burstein</cp:lastModifiedBy>
  <dcterms:created xsi:type="dcterms:W3CDTF">2017-07-04T17:35:07Z</dcterms:created>
  <dcterms:modified xsi:type="dcterms:W3CDTF">2018-10-04T21:50:05Z</dcterms:modified>
</cp:coreProperties>
</file>