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bizoffice61-my.sharepoint.com/personal/yash_kukadia_ekimetrics_com/Documents/Desktop/"/>
    </mc:Choice>
  </mc:AlternateContent>
  <xr:revisionPtr revIDLastSave="0" documentId="8_{F61167CB-72B1-44F6-8EE6-E7FE24E78C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sTer Inpu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</calcChain>
</file>

<file path=xl/sharedStrings.xml><?xml version="1.0" encoding="utf-8"?>
<sst xmlns="http://schemas.openxmlformats.org/spreadsheetml/2006/main" count="15" uniqueCount="15">
  <si>
    <t>Date</t>
  </si>
  <si>
    <t>Nb Ventes</t>
  </si>
  <si>
    <t>Saisonnalité</t>
  </si>
  <si>
    <t>DV Malibu</t>
  </si>
  <si>
    <t>DN Malibu</t>
  </si>
  <si>
    <t>TV Budget brut Malibu</t>
  </si>
  <si>
    <t>TV GRP Malibu</t>
  </si>
  <si>
    <t>Budget Radio Malibu</t>
  </si>
  <si>
    <t>Budget Affichage Malibu</t>
  </si>
  <si>
    <t>Promotion Malibu</t>
  </si>
  <si>
    <t>Animations surface totale couverte Malibu</t>
  </si>
  <si>
    <t>Animations Nombre Malibu</t>
  </si>
  <si>
    <t>Animations Nombre de Ventes Malibu</t>
  </si>
  <si>
    <t>Lancement Malibu Fresh</t>
  </si>
  <si>
    <t>Lancement Malibu Iceland Spiced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</si>
</sst>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A287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B83C6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74706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31869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4" fillId="9" borderId="3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0" fontId="4" fillId="11" borderId="3" xfId="0" applyFont="1" applyFill="1" applyBorder="1" applyAlignment="1" applyProtection="1">
      <alignment horizontal="center" vertical="center" wrapText="1"/>
      <protection locked="0"/>
    </xf>
    <xf numFmtId="0" fontId="4" fillId="11" borderId="2" xfId="0" applyFont="1" applyFill="1" applyBorder="1" applyAlignment="1" applyProtection="1">
      <alignment horizontal="center" vertical="center" wrapText="1"/>
      <protection locked="0"/>
    </xf>
    <xf numFmtId="1" fontId="5" fillId="4" borderId="4" xfId="0" applyNumberFormat="1" applyFont="1" applyFill="1" applyBorder="1" applyProtection="1">
      <protection locked="0"/>
    </xf>
    <xf numFmtId="1" fontId="5" fillId="5" borderId="4" xfId="0" applyNumberFormat="1" applyFont="1" applyFill="1" applyBorder="1" applyProtection="1">
      <protection locked="0"/>
    </xf>
    <xf numFmtId="1" fontId="5" fillId="6" borderId="4" xfId="0" applyNumberFormat="1" applyFont="1" applyFill="1" applyBorder="1" applyProtection="1">
      <protection locked="0"/>
    </xf>
    <xf numFmtId="1" fontId="6" fillId="3" borderId="4" xfId="0" applyNumberFormat="1" applyFont="1" applyFill="1" applyBorder="1" applyProtection="1">
      <protection locked="0"/>
    </xf>
    <xf numFmtId="1" fontId="5" fillId="7" borderId="4" xfId="0" applyNumberFormat="1" applyFont="1" applyFill="1" applyBorder="1" applyProtection="1">
      <protection locked="0"/>
    </xf>
    <xf numFmtId="1" fontId="5" fillId="8" borderId="4" xfId="0" applyNumberFormat="1" applyFont="1" applyFill="1" applyBorder="1" applyProtection="1">
      <protection locked="0"/>
    </xf>
    <xf numFmtId="1" fontId="6" fillId="9" borderId="4" xfId="0" applyNumberFormat="1" applyFont="1" applyFill="1" applyBorder="1" applyProtection="1">
      <protection locked="0"/>
    </xf>
    <xf numFmtId="1" fontId="6" fillId="10" borderId="4" xfId="0" applyNumberFormat="1" applyFont="1" applyFill="1" applyBorder="1" applyProtection="1">
      <protection locked="0"/>
    </xf>
    <xf numFmtId="1" fontId="6" fillId="11" borderId="4" xfId="0" applyNumberFormat="1" applyFont="1" applyFill="1" applyBorder="1" applyProtection="1">
      <protection locked="0"/>
    </xf>
    <xf numFmtId="1" fontId="5" fillId="4" borderId="5" xfId="0" applyNumberFormat="1" applyFont="1" applyFill="1" applyBorder="1" applyProtection="1">
      <protection locked="0"/>
    </xf>
    <xf numFmtId="1" fontId="5" fillId="5" borderId="5" xfId="0" applyNumberFormat="1" applyFont="1" applyFill="1" applyBorder="1" applyProtection="1">
      <protection locked="0"/>
    </xf>
    <xf numFmtId="1" fontId="5" fillId="6" borderId="5" xfId="0" applyNumberFormat="1" applyFont="1" applyFill="1" applyBorder="1" applyProtection="1">
      <protection locked="0"/>
    </xf>
    <xf numFmtId="1" fontId="6" fillId="3" borderId="5" xfId="0" applyNumberFormat="1" applyFont="1" applyFill="1" applyBorder="1" applyProtection="1">
      <protection locked="0"/>
    </xf>
    <xf numFmtId="1" fontId="5" fillId="7" borderId="5" xfId="0" applyNumberFormat="1" applyFont="1" applyFill="1" applyBorder="1" applyProtection="1">
      <protection locked="0"/>
    </xf>
    <xf numFmtId="1" fontId="5" fillId="8" borderId="5" xfId="0" applyNumberFormat="1" applyFont="1" applyFill="1" applyBorder="1" applyProtection="1">
      <protection locked="0"/>
    </xf>
    <xf numFmtId="1" fontId="6" fillId="9" borderId="5" xfId="0" applyNumberFormat="1" applyFont="1" applyFill="1" applyBorder="1" applyProtection="1">
      <protection locked="0"/>
    </xf>
    <xf numFmtId="1" fontId="6" fillId="10" borderId="5" xfId="0" applyNumberFormat="1" applyFont="1" applyFill="1" applyBorder="1" applyProtection="1">
      <protection locked="0"/>
    </xf>
    <xf numFmtId="1" fontId="6" fillId="11" borderId="5" xfId="0" applyNumberFormat="1" applyFont="1" applyFill="1" applyBorder="1" applyProtection="1">
      <protection locked="0"/>
    </xf>
    <xf numFmtId="1" fontId="5" fillId="4" borderId="6" xfId="0" applyNumberFormat="1" applyFont="1" applyFill="1" applyBorder="1" applyProtection="1">
      <protection locked="0"/>
    </xf>
    <xf numFmtId="1" fontId="5" fillId="5" borderId="6" xfId="0" applyNumberFormat="1" applyFont="1" applyFill="1" applyBorder="1" applyProtection="1">
      <protection locked="0"/>
    </xf>
    <xf numFmtId="1" fontId="5" fillId="6" borderId="6" xfId="0" applyNumberFormat="1" applyFont="1" applyFill="1" applyBorder="1" applyProtection="1">
      <protection locked="0"/>
    </xf>
    <xf numFmtId="1" fontId="6" fillId="3" borderId="6" xfId="0" applyNumberFormat="1" applyFont="1" applyFill="1" applyBorder="1" applyProtection="1">
      <protection locked="0"/>
    </xf>
    <xf numFmtId="1" fontId="5" fillId="7" borderId="6" xfId="0" applyNumberFormat="1" applyFont="1" applyFill="1" applyBorder="1" applyProtection="1">
      <protection locked="0"/>
    </xf>
    <xf numFmtId="1" fontId="5" fillId="8" borderId="6" xfId="0" applyNumberFormat="1" applyFont="1" applyFill="1" applyBorder="1" applyProtection="1">
      <protection locked="0"/>
    </xf>
    <xf numFmtId="1" fontId="6" fillId="9" borderId="6" xfId="0" applyNumberFormat="1" applyFont="1" applyFill="1" applyBorder="1" applyProtection="1">
      <protection locked="0"/>
    </xf>
    <xf numFmtId="1" fontId="6" fillId="10" borderId="6" xfId="0" applyNumberFormat="1" applyFont="1" applyFill="1" applyBorder="1" applyProtection="1">
      <protection locked="0"/>
    </xf>
    <xf numFmtId="1" fontId="6" fillId="11" borderId="6" xfId="0" applyNumberFormat="1" applyFont="1" applyFill="1" applyBorder="1" applyProtection="1">
      <protection locked="0"/>
    </xf>
    <xf numFmtId="164" fontId="1" fillId="2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E7B3-D357-4C55-AC59-A141C3962E42}">
  <dimension ref="A1:O61"/>
  <sheetViews>
    <sheetView showGridLines="0" tabSelected="1" topLeftCell="A35" workbookViewId="0">
      <selection activeCell="A2" sqref="A2"/>
    </sheetView>
  </sheetViews>
  <sheetFormatPr defaultColWidth="11.44140625" defaultRowHeight="14.4" x14ac:dyDescent="0.3"/>
  <cols>
    <col min="1" max="1" width="17" customWidth="1"/>
    <col min="2" max="2" width="8.88671875" bestFit="1" customWidth="1"/>
    <col min="3" max="3" width="10.109375" bestFit="1" customWidth="1"/>
    <col min="4" max="4" width="8.88671875" bestFit="1" customWidth="1"/>
    <col min="5" max="5" width="9" bestFit="1" customWidth="1"/>
    <col min="6" max="6" width="9.88671875" bestFit="1" customWidth="1"/>
    <col min="7" max="7" width="6.44140625" bestFit="1" customWidth="1"/>
    <col min="8" max="8" width="11" bestFit="1" customWidth="1"/>
    <col min="9" max="9" width="7.88671875" bestFit="1" customWidth="1"/>
    <col min="10" max="10" width="9" bestFit="1" customWidth="1"/>
    <col min="11" max="11" width="11.33203125" bestFit="1" customWidth="1"/>
    <col min="12" max="13" width="9.5546875" bestFit="1" customWidth="1"/>
    <col min="14" max="14" width="10.6640625" bestFit="1" customWidth="1"/>
    <col min="15" max="15" width="11.33203125" bestFit="1" customWidth="1"/>
  </cols>
  <sheetData>
    <row r="1" spans="1:15" ht="66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1" t="s">
        <v>14</v>
      </c>
    </row>
    <row r="2" spans="1:15" x14ac:dyDescent="0.3">
      <c r="A2" s="39">
        <v>43465</v>
      </c>
      <c r="B2" s="12">
        <v>1207460.97208276</v>
      </c>
      <c r="C2" s="13">
        <v>1292792.2473867601</v>
      </c>
      <c r="D2" s="14">
        <v>56.515198805272142</v>
      </c>
      <c r="E2" s="14">
        <v>41.258168297852343</v>
      </c>
      <c r="F2" s="15">
        <v>0</v>
      </c>
      <c r="G2" s="15">
        <v>0</v>
      </c>
      <c r="H2" s="16">
        <v>0</v>
      </c>
      <c r="I2" s="17">
        <v>0</v>
      </c>
      <c r="J2" s="18">
        <v>0</v>
      </c>
      <c r="K2" s="19">
        <v>0</v>
      </c>
      <c r="L2" s="19">
        <v>0</v>
      </c>
      <c r="M2" s="19">
        <v>0</v>
      </c>
      <c r="N2" s="20">
        <v>0</v>
      </c>
      <c r="O2" s="20">
        <v>0</v>
      </c>
    </row>
    <row r="3" spans="1:15" x14ac:dyDescent="0.3">
      <c r="A3" s="39">
        <f>A2+7</f>
        <v>43472</v>
      </c>
      <c r="B3" s="21">
        <v>524625.18748707231</v>
      </c>
      <c r="C3" s="22">
        <v>1222276.306620209</v>
      </c>
      <c r="D3" s="23">
        <v>47.650349165248628</v>
      </c>
      <c r="E3" s="23">
        <v>35.69374521697867</v>
      </c>
      <c r="F3" s="24">
        <v>0</v>
      </c>
      <c r="G3" s="24">
        <v>0</v>
      </c>
      <c r="H3" s="25">
        <v>0</v>
      </c>
      <c r="I3" s="26">
        <v>0</v>
      </c>
      <c r="J3" s="27">
        <v>0</v>
      </c>
      <c r="K3" s="28">
        <v>0</v>
      </c>
      <c r="L3" s="28">
        <v>0</v>
      </c>
      <c r="M3" s="28">
        <v>0</v>
      </c>
      <c r="N3" s="29">
        <v>0</v>
      </c>
      <c r="O3" s="29">
        <v>0</v>
      </c>
    </row>
    <row r="4" spans="1:15" x14ac:dyDescent="0.3">
      <c r="A4" s="39">
        <f t="shared" ref="A4:A61" si="0">A3+7</f>
        <v>43479</v>
      </c>
      <c r="B4" s="21">
        <v>588305.80475834338</v>
      </c>
      <c r="C4" s="22">
        <v>1128255.0522648082</v>
      </c>
      <c r="D4" s="23">
        <v>52.87490757862934</v>
      </c>
      <c r="E4" s="23">
        <v>38.391895162866604</v>
      </c>
      <c r="F4" s="24">
        <v>0</v>
      </c>
      <c r="G4" s="24">
        <v>0</v>
      </c>
      <c r="H4" s="25">
        <v>0</v>
      </c>
      <c r="I4" s="26">
        <v>0</v>
      </c>
      <c r="J4" s="27">
        <v>0</v>
      </c>
      <c r="K4" s="28">
        <v>0</v>
      </c>
      <c r="L4" s="28">
        <v>0</v>
      </c>
      <c r="M4" s="28">
        <v>0</v>
      </c>
      <c r="N4" s="29">
        <v>0</v>
      </c>
      <c r="O4" s="29">
        <v>0</v>
      </c>
    </row>
    <row r="5" spans="1:15" x14ac:dyDescent="0.3">
      <c r="A5" s="39">
        <f t="shared" si="0"/>
        <v>43486</v>
      </c>
      <c r="B5" s="21">
        <v>506373.63659929193</v>
      </c>
      <c r="C5" s="22">
        <v>1198770.9930313586</v>
      </c>
      <c r="D5" s="23">
        <v>50.434901720362475</v>
      </c>
      <c r="E5" s="23">
        <v>35.200675990807675</v>
      </c>
      <c r="F5" s="24">
        <v>0</v>
      </c>
      <c r="G5" s="24">
        <v>0</v>
      </c>
      <c r="H5" s="25">
        <v>0</v>
      </c>
      <c r="I5" s="26">
        <v>0</v>
      </c>
      <c r="J5" s="27">
        <v>0</v>
      </c>
      <c r="K5" s="28">
        <v>0</v>
      </c>
      <c r="L5" s="28">
        <v>0</v>
      </c>
      <c r="M5" s="28">
        <v>0</v>
      </c>
      <c r="N5" s="29">
        <v>0</v>
      </c>
      <c r="O5" s="29">
        <v>0</v>
      </c>
    </row>
    <row r="6" spans="1:15" x14ac:dyDescent="0.3">
      <c r="A6" s="39">
        <f t="shared" si="0"/>
        <v>43493</v>
      </c>
      <c r="B6" s="21">
        <v>701213.08023639256</v>
      </c>
      <c r="C6" s="22">
        <v>1269286.9337979094</v>
      </c>
      <c r="D6" s="23">
        <v>77.526139878966248</v>
      </c>
      <c r="E6" s="23">
        <v>52.345931139119365</v>
      </c>
      <c r="F6" s="24">
        <v>0</v>
      </c>
      <c r="G6" s="24">
        <v>0</v>
      </c>
      <c r="H6" s="25">
        <v>0</v>
      </c>
      <c r="I6" s="26">
        <v>0</v>
      </c>
      <c r="J6" s="27">
        <v>0</v>
      </c>
      <c r="K6" s="28">
        <v>468902</v>
      </c>
      <c r="L6" s="28">
        <v>45</v>
      </c>
      <c r="M6" s="28">
        <v>19</v>
      </c>
      <c r="N6" s="29">
        <v>0</v>
      </c>
      <c r="O6" s="29">
        <v>0</v>
      </c>
    </row>
    <row r="7" spans="1:15" x14ac:dyDescent="0.3">
      <c r="A7" s="39">
        <f t="shared" si="0"/>
        <v>43500</v>
      </c>
      <c r="B7" s="21">
        <v>1071259.7744669255</v>
      </c>
      <c r="C7" s="22">
        <v>1410318.8153310101</v>
      </c>
      <c r="D7" s="23">
        <v>67.77160122606125</v>
      </c>
      <c r="E7" s="23">
        <v>45.011107839745485</v>
      </c>
      <c r="F7" s="24">
        <v>547010.47</v>
      </c>
      <c r="G7" s="24">
        <v>140.21499999999995</v>
      </c>
      <c r="H7" s="25">
        <v>0</v>
      </c>
      <c r="I7" s="26">
        <v>44.872</v>
      </c>
      <c r="J7" s="27">
        <v>0</v>
      </c>
      <c r="K7" s="28">
        <v>2767118</v>
      </c>
      <c r="L7" s="28">
        <v>343</v>
      </c>
      <c r="M7" s="28">
        <v>267</v>
      </c>
      <c r="N7" s="29">
        <v>0</v>
      </c>
      <c r="O7" s="29">
        <v>0</v>
      </c>
    </row>
    <row r="8" spans="1:15" x14ac:dyDescent="0.3">
      <c r="A8" s="39">
        <f t="shared" si="0"/>
        <v>43507</v>
      </c>
      <c r="B8" s="21">
        <v>1286004.0561306472</v>
      </c>
      <c r="C8" s="22">
        <v>1574856.0104529615</v>
      </c>
      <c r="D8" s="23">
        <v>68.415833006719822</v>
      </c>
      <c r="E8" s="23">
        <v>47.40739126318033</v>
      </c>
      <c r="F8" s="24">
        <v>0</v>
      </c>
      <c r="G8" s="24">
        <v>0</v>
      </c>
      <c r="H8" s="25">
        <v>38.567999999999998</v>
      </c>
      <c r="I8" s="26">
        <v>0</v>
      </c>
      <c r="J8" s="27">
        <v>0</v>
      </c>
      <c r="K8" s="28">
        <v>29186</v>
      </c>
      <c r="L8" s="28">
        <v>3</v>
      </c>
      <c r="M8" s="28">
        <v>3</v>
      </c>
      <c r="N8" s="29">
        <v>0</v>
      </c>
      <c r="O8" s="29">
        <v>0</v>
      </c>
    </row>
    <row r="9" spans="1:15" x14ac:dyDescent="0.3">
      <c r="A9" s="39">
        <f t="shared" si="0"/>
        <v>43514</v>
      </c>
      <c r="B9" s="21">
        <v>891422.16641864134</v>
      </c>
      <c r="C9" s="22">
        <v>1410318.8153310101</v>
      </c>
      <c r="D9" s="23">
        <v>64.029998008148823</v>
      </c>
      <c r="E9" s="23">
        <v>44.491081655550659</v>
      </c>
      <c r="F9" s="24">
        <v>0</v>
      </c>
      <c r="G9" s="24">
        <v>0</v>
      </c>
      <c r="H9" s="25">
        <v>0</v>
      </c>
      <c r="I9" s="26">
        <v>0</v>
      </c>
      <c r="J9" s="27">
        <v>0</v>
      </c>
      <c r="K9" s="28">
        <v>0</v>
      </c>
      <c r="L9" s="28">
        <v>0</v>
      </c>
      <c r="M9" s="28">
        <v>0</v>
      </c>
      <c r="N9" s="29">
        <v>0</v>
      </c>
      <c r="O9" s="29">
        <v>0</v>
      </c>
    </row>
    <row r="10" spans="1:15" x14ac:dyDescent="0.3">
      <c r="A10" s="39">
        <f t="shared" si="0"/>
        <v>43521</v>
      </c>
      <c r="B10" s="21">
        <v>761291.95209511137</v>
      </c>
      <c r="C10" s="22">
        <v>1292792.2473867594</v>
      </c>
      <c r="D10" s="23">
        <v>65.618257537865617</v>
      </c>
      <c r="E10" s="23">
        <v>45.019561556877598</v>
      </c>
      <c r="F10" s="24">
        <v>0</v>
      </c>
      <c r="G10" s="24">
        <v>0</v>
      </c>
      <c r="H10" s="25">
        <v>0</v>
      </c>
      <c r="I10" s="26">
        <v>0</v>
      </c>
      <c r="J10" s="27">
        <v>0</v>
      </c>
      <c r="K10" s="28">
        <v>0</v>
      </c>
      <c r="L10" s="28">
        <v>0</v>
      </c>
      <c r="M10" s="28">
        <v>0</v>
      </c>
      <c r="N10" s="29">
        <v>0</v>
      </c>
      <c r="O10" s="29">
        <v>0</v>
      </c>
    </row>
    <row r="11" spans="1:15" x14ac:dyDescent="0.3">
      <c r="A11" s="39">
        <f t="shared" si="0"/>
        <v>43528</v>
      </c>
      <c r="B11" s="21">
        <v>585305.7660912181</v>
      </c>
      <c r="C11" s="22">
        <v>1034233.7979094076</v>
      </c>
      <c r="D11" s="23">
        <v>65.781209437412386</v>
      </c>
      <c r="E11" s="23">
        <v>46.279958635770193</v>
      </c>
      <c r="F11" s="24">
        <v>0</v>
      </c>
      <c r="G11" s="24">
        <v>0</v>
      </c>
      <c r="H11" s="25">
        <v>0</v>
      </c>
      <c r="I11" s="26">
        <v>0</v>
      </c>
      <c r="J11" s="27">
        <v>0</v>
      </c>
      <c r="K11" s="28">
        <v>0</v>
      </c>
      <c r="L11" s="28">
        <v>0</v>
      </c>
      <c r="M11" s="28">
        <v>0</v>
      </c>
      <c r="N11" s="29">
        <v>0</v>
      </c>
      <c r="O11" s="29">
        <v>0</v>
      </c>
    </row>
    <row r="12" spans="1:15" x14ac:dyDescent="0.3">
      <c r="A12" s="39">
        <f t="shared" si="0"/>
        <v>43535</v>
      </c>
      <c r="B12" s="21">
        <v>550412.99282027851</v>
      </c>
      <c r="C12" s="22">
        <v>1104749.7386759582</v>
      </c>
      <c r="D12" s="23">
        <v>62.632740155186653</v>
      </c>
      <c r="E12" s="23">
        <v>45.10890298145231</v>
      </c>
      <c r="F12" s="24">
        <v>0</v>
      </c>
      <c r="G12" s="24">
        <v>0</v>
      </c>
      <c r="H12" s="25">
        <v>0</v>
      </c>
      <c r="I12" s="26">
        <v>0</v>
      </c>
      <c r="J12" s="27">
        <v>0</v>
      </c>
      <c r="K12" s="28">
        <v>0</v>
      </c>
      <c r="L12" s="28">
        <v>0</v>
      </c>
      <c r="M12" s="28">
        <v>0</v>
      </c>
      <c r="N12" s="29">
        <v>0</v>
      </c>
      <c r="O12" s="29">
        <v>0</v>
      </c>
    </row>
    <row r="13" spans="1:15" x14ac:dyDescent="0.3">
      <c r="A13" s="39">
        <f t="shared" si="0"/>
        <v>43542</v>
      </c>
      <c r="B13" s="21">
        <v>1051205.4304754448</v>
      </c>
      <c r="C13" s="22">
        <v>1480834.7560975607</v>
      </c>
      <c r="D13" s="23">
        <v>77.494263923062391</v>
      </c>
      <c r="E13" s="23">
        <v>57.289102579810219</v>
      </c>
      <c r="F13" s="24">
        <v>515575.39999999973</v>
      </c>
      <c r="G13" s="24">
        <v>199.61500000000012</v>
      </c>
      <c r="H13" s="25">
        <v>0</v>
      </c>
      <c r="I13" s="26">
        <v>0</v>
      </c>
      <c r="J13" s="27">
        <v>0</v>
      </c>
      <c r="K13" s="28">
        <v>4987061</v>
      </c>
      <c r="L13" s="28">
        <v>585</v>
      </c>
      <c r="M13" s="28">
        <v>398</v>
      </c>
      <c r="N13" s="29">
        <v>0</v>
      </c>
      <c r="O13" s="29">
        <v>0</v>
      </c>
    </row>
    <row r="14" spans="1:15" x14ac:dyDescent="0.3">
      <c r="A14" s="39">
        <f t="shared" si="0"/>
        <v>43549</v>
      </c>
      <c r="B14" s="12">
        <v>1329508.747925251</v>
      </c>
      <c r="C14" s="13">
        <v>1292792.2473867594</v>
      </c>
      <c r="D14" s="14">
        <v>76.701334452989286</v>
      </c>
      <c r="E14" s="14">
        <v>56.107043893497909</v>
      </c>
      <c r="F14" s="15">
        <v>0</v>
      </c>
      <c r="G14" s="15">
        <v>0</v>
      </c>
      <c r="H14" s="16">
        <v>0</v>
      </c>
      <c r="I14" s="17">
        <v>0</v>
      </c>
      <c r="J14" s="18">
        <v>0</v>
      </c>
      <c r="K14" s="19">
        <v>0</v>
      </c>
      <c r="L14" s="19">
        <v>0</v>
      </c>
      <c r="M14" s="19">
        <v>0</v>
      </c>
      <c r="N14" s="20">
        <v>0</v>
      </c>
      <c r="O14" s="20">
        <v>0</v>
      </c>
    </row>
    <row r="15" spans="1:15" x14ac:dyDescent="0.3">
      <c r="A15" s="39">
        <f t="shared" si="0"/>
        <v>43556</v>
      </c>
      <c r="B15" s="21">
        <v>826772.17383755883</v>
      </c>
      <c r="C15" s="22">
        <v>1222276.306620209</v>
      </c>
      <c r="D15" s="23">
        <v>65.180098443100789</v>
      </c>
      <c r="E15" s="23">
        <v>47.808721592503012</v>
      </c>
      <c r="F15" s="24">
        <v>0</v>
      </c>
      <c r="G15" s="24">
        <v>0</v>
      </c>
      <c r="H15" s="25">
        <v>0</v>
      </c>
      <c r="I15" s="26">
        <v>0</v>
      </c>
      <c r="J15" s="27">
        <v>0</v>
      </c>
      <c r="K15" s="28">
        <v>0</v>
      </c>
      <c r="L15" s="28">
        <v>0</v>
      </c>
      <c r="M15" s="28">
        <v>0</v>
      </c>
      <c r="N15" s="29">
        <v>0</v>
      </c>
      <c r="O15" s="29">
        <v>0</v>
      </c>
    </row>
    <row r="16" spans="1:15" x14ac:dyDescent="0.3">
      <c r="A16" s="39">
        <f t="shared" si="0"/>
        <v>43563</v>
      </c>
      <c r="B16" s="21">
        <v>627257.5458522751</v>
      </c>
      <c r="C16" s="22">
        <v>1128255.0522648082</v>
      </c>
      <c r="D16" s="23">
        <v>64.403468147842261</v>
      </c>
      <c r="E16" s="23">
        <v>46.10431177949129</v>
      </c>
      <c r="F16" s="24">
        <v>0</v>
      </c>
      <c r="G16" s="24">
        <v>0</v>
      </c>
      <c r="H16" s="25">
        <v>0</v>
      </c>
      <c r="I16" s="26">
        <v>0</v>
      </c>
      <c r="J16" s="27">
        <v>0</v>
      </c>
      <c r="K16" s="28">
        <v>0</v>
      </c>
      <c r="L16" s="28">
        <v>0</v>
      </c>
      <c r="M16" s="28">
        <v>0</v>
      </c>
      <c r="N16" s="29">
        <v>0</v>
      </c>
      <c r="O16" s="29">
        <v>0</v>
      </c>
    </row>
    <row r="17" spans="1:15" x14ac:dyDescent="0.3">
      <c r="A17" s="39">
        <f t="shared" si="0"/>
        <v>43570</v>
      </c>
      <c r="B17" s="21">
        <v>556358.52189051488</v>
      </c>
      <c r="C17" s="22">
        <v>1198770.9930313586</v>
      </c>
      <c r="D17" s="23">
        <v>59.469862760420504</v>
      </c>
      <c r="E17" s="23">
        <v>41.6522218329578</v>
      </c>
      <c r="F17" s="24">
        <v>0</v>
      </c>
      <c r="G17" s="24">
        <v>0</v>
      </c>
      <c r="H17" s="25">
        <v>6.8</v>
      </c>
      <c r="I17" s="26">
        <v>0</v>
      </c>
      <c r="J17" s="27">
        <v>0</v>
      </c>
      <c r="K17" s="28">
        <v>0</v>
      </c>
      <c r="L17" s="28">
        <v>0</v>
      </c>
      <c r="M17" s="28">
        <v>0</v>
      </c>
      <c r="N17" s="29">
        <v>0</v>
      </c>
      <c r="O17" s="29">
        <v>0</v>
      </c>
    </row>
    <row r="18" spans="1:15" x14ac:dyDescent="0.3">
      <c r="A18" s="39">
        <f t="shared" si="0"/>
        <v>43577</v>
      </c>
      <c r="B18" s="21">
        <v>850542.45091351925</v>
      </c>
      <c r="C18" s="22">
        <v>1269286.9337979094</v>
      </c>
      <c r="D18" s="23">
        <v>74.11510204078553</v>
      </c>
      <c r="E18" s="23">
        <v>50.410072719889882</v>
      </c>
      <c r="F18" s="24">
        <v>0</v>
      </c>
      <c r="G18" s="24">
        <v>0</v>
      </c>
      <c r="H18" s="25">
        <v>0</v>
      </c>
      <c r="I18" s="26">
        <v>0</v>
      </c>
      <c r="J18" s="27">
        <v>1</v>
      </c>
      <c r="K18" s="28">
        <v>637794</v>
      </c>
      <c r="L18" s="28">
        <v>51</v>
      </c>
      <c r="M18" s="28">
        <v>31</v>
      </c>
      <c r="N18" s="29">
        <v>1</v>
      </c>
      <c r="O18" s="29">
        <v>0</v>
      </c>
    </row>
    <row r="19" spans="1:15" x14ac:dyDescent="0.3">
      <c r="A19" s="39">
        <f t="shared" si="0"/>
        <v>43584</v>
      </c>
      <c r="B19" s="21">
        <v>1577644.1320068061</v>
      </c>
      <c r="C19" s="22">
        <v>1410318.8153310101</v>
      </c>
      <c r="D19" s="23">
        <v>63.768043693459163</v>
      </c>
      <c r="E19" s="23">
        <v>44.447400779860267</v>
      </c>
      <c r="F19" s="24">
        <v>459236.09000000026</v>
      </c>
      <c r="G19" s="24">
        <v>188.75999999999911</v>
      </c>
      <c r="H19" s="25">
        <v>74.989000000000004</v>
      </c>
      <c r="I19" s="26">
        <v>0</v>
      </c>
      <c r="J19" s="27">
        <v>1</v>
      </c>
      <c r="K19" s="28">
        <v>2956700</v>
      </c>
      <c r="L19" s="28">
        <v>377</v>
      </c>
      <c r="M19" s="28">
        <v>425</v>
      </c>
      <c r="N19" s="29">
        <v>0</v>
      </c>
      <c r="O19" s="29">
        <v>0</v>
      </c>
    </row>
    <row r="20" spans="1:15" x14ac:dyDescent="0.3">
      <c r="A20" s="39">
        <f t="shared" si="0"/>
        <v>43591</v>
      </c>
      <c r="B20" s="21">
        <v>2314216.0940553625</v>
      </c>
      <c r="C20" s="22">
        <v>1574856.0104529615</v>
      </c>
      <c r="D20" s="23">
        <v>65.550308052326614</v>
      </c>
      <c r="E20" s="23">
        <v>46.360412084486654</v>
      </c>
      <c r="F20" s="24">
        <v>0</v>
      </c>
      <c r="G20" s="24">
        <v>0</v>
      </c>
      <c r="H20" s="25">
        <v>0</v>
      </c>
      <c r="I20" s="26">
        <v>74.989000000000004</v>
      </c>
      <c r="J20" s="27">
        <v>0</v>
      </c>
      <c r="K20" s="28">
        <v>9717</v>
      </c>
      <c r="L20" s="28">
        <v>2</v>
      </c>
      <c r="M20" s="28">
        <v>0</v>
      </c>
      <c r="N20" s="29">
        <v>0</v>
      </c>
      <c r="O20" s="29">
        <v>0</v>
      </c>
    </row>
    <row r="21" spans="1:15" x14ac:dyDescent="0.3">
      <c r="A21" s="39">
        <f t="shared" si="0"/>
        <v>43598</v>
      </c>
      <c r="B21" s="21">
        <v>1419531.2718058703</v>
      </c>
      <c r="C21" s="22">
        <v>1410318.8153310101</v>
      </c>
      <c r="D21" s="23">
        <v>61.381802689100553</v>
      </c>
      <c r="E21" s="23">
        <v>38.478060397774918</v>
      </c>
      <c r="F21" s="24">
        <v>0</v>
      </c>
      <c r="G21" s="24">
        <v>0</v>
      </c>
      <c r="H21" s="25">
        <v>0</v>
      </c>
      <c r="I21" s="26">
        <v>0</v>
      </c>
      <c r="J21" s="27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</row>
    <row r="22" spans="1:15" x14ac:dyDescent="0.3">
      <c r="A22" s="39">
        <f t="shared" si="0"/>
        <v>43605</v>
      </c>
      <c r="B22" s="21">
        <v>771351.55585562414</v>
      </c>
      <c r="C22" s="22">
        <v>1292792.2473867594</v>
      </c>
      <c r="D22" s="23">
        <v>62.706920429625903</v>
      </c>
      <c r="E22" s="23">
        <v>39.627097944817585</v>
      </c>
      <c r="F22" s="24">
        <v>0</v>
      </c>
      <c r="G22" s="24">
        <v>0</v>
      </c>
      <c r="H22" s="25">
        <v>0</v>
      </c>
      <c r="I22" s="26">
        <v>0</v>
      </c>
      <c r="J22" s="27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</row>
    <row r="23" spans="1:15" x14ac:dyDescent="0.3">
      <c r="A23" s="39">
        <f t="shared" si="0"/>
        <v>43612</v>
      </c>
      <c r="B23" s="21">
        <v>688119.71391199343</v>
      </c>
      <c r="C23" s="22">
        <v>1034233.7979094076</v>
      </c>
      <c r="D23" s="23">
        <v>66.196963465262471</v>
      </c>
      <c r="E23" s="23">
        <v>41.614556171057458</v>
      </c>
      <c r="F23" s="24">
        <v>0</v>
      </c>
      <c r="G23" s="24">
        <v>0</v>
      </c>
      <c r="H23" s="25">
        <v>0</v>
      </c>
      <c r="I23" s="26">
        <v>0</v>
      </c>
      <c r="J23" s="27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</row>
    <row r="24" spans="1:15" x14ac:dyDescent="0.3">
      <c r="A24" s="39">
        <f t="shared" si="0"/>
        <v>43619</v>
      </c>
      <c r="B24" s="21">
        <v>546863.6300974706</v>
      </c>
      <c r="C24" s="22">
        <v>1104749.7386759582</v>
      </c>
      <c r="D24" s="23">
        <v>63.793418772878404</v>
      </c>
      <c r="E24" s="23">
        <v>39.312601432259683</v>
      </c>
      <c r="F24" s="24">
        <v>0</v>
      </c>
      <c r="G24" s="24">
        <v>0</v>
      </c>
      <c r="H24" s="25">
        <v>0</v>
      </c>
      <c r="I24" s="26">
        <v>0</v>
      </c>
      <c r="J24" s="27">
        <v>0</v>
      </c>
      <c r="K24" s="28">
        <v>34696</v>
      </c>
      <c r="L24" s="28">
        <v>3</v>
      </c>
      <c r="M24" s="28">
        <v>0</v>
      </c>
      <c r="N24" s="29">
        <v>0</v>
      </c>
      <c r="O24" s="29">
        <v>0</v>
      </c>
    </row>
    <row r="25" spans="1:15" x14ac:dyDescent="0.3">
      <c r="A25" s="39">
        <f t="shared" si="0"/>
        <v>43626</v>
      </c>
      <c r="B25" s="21">
        <v>809057.63718853157</v>
      </c>
      <c r="C25" s="22">
        <v>1480834.7560975607</v>
      </c>
      <c r="D25" s="23">
        <v>82.949861067351677</v>
      </c>
      <c r="E25" s="23">
        <v>56.065732442644553</v>
      </c>
      <c r="F25" s="24">
        <v>428727.25499999977</v>
      </c>
      <c r="G25" s="24">
        <v>214.81499999999966</v>
      </c>
      <c r="H25" s="25">
        <v>0</v>
      </c>
      <c r="I25" s="26">
        <v>0</v>
      </c>
      <c r="J25" s="27">
        <v>0</v>
      </c>
      <c r="K25" s="28">
        <v>1795481</v>
      </c>
      <c r="L25" s="28">
        <v>189</v>
      </c>
      <c r="M25" s="28">
        <v>265</v>
      </c>
      <c r="N25" s="29">
        <v>0</v>
      </c>
      <c r="O25" s="29">
        <v>0</v>
      </c>
    </row>
    <row r="26" spans="1:15" x14ac:dyDescent="0.3">
      <c r="A26" s="39">
        <f t="shared" si="0"/>
        <v>43633</v>
      </c>
      <c r="B26" s="12">
        <v>1291098.2240024854</v>
      </c>
      <c r="C26" s="13">
        <v>1292792.2473867594</v>
      </c>
      <c r="D26" s="14">
        <v>75.758056475892033</v>
      </c>
      <c r="E26" s="14">
        <v>44.763924095328996</v>
      </c>
      <c r="F26" s="15">
        <v>0</v>
      </c>
      <c r="G26" s="15">
        <v>0</v>
      </c>
      <c r="H26" s="16">
        <v>0</v>
      </c>
      <c r="I26" s="17">
        <v>0</v>
      </c>
      <c r="J26" s="18">
        <v>0</v>
      </c>
      <c r="K26" s="19">
        <v>0</v>
      </c>
      <c r="L26" s="19">
        <v>0</v>
      </c>
      <c r="M26" s="19">
        <v>0</v>
      </c>
      <c r="N26" s="20">
        <v>0</v>
      </c>
      <c r="O26" s="20">
        <v>0</v>
      </c>
    </row>
    <row r="27" spans="1:15" x14ac:dyDescent="0.3">
      <c r="A27" s="39">
        <f t="shared" si="0"/>
        <v>43640</v>
      </c>
      <c r="B27" s="21">
        <v>822139.58808024542</v>
      </c>
      <c r="C27" s="22">
        <v>1222276.306620209</v>
      </c>
      <c r="D27" s="23">
        <v>66.916134377662274</v>
      </c>
      <c r="E27" s="23">
        <v>38.078776614796382</v>
      </c>
      <c r="F27" s="24">
        <v>0</v>
      </c>
      <c r="G27" s="24">
        <v>0</v>
      </c>
      <c r="H27" s="25">
        <v>0</v>
      </c>
      <c r="I27" s="26">
        <v>0</v>
      </c>
      <c r="J27" s="27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</row>
    <row r="28" spans="1:15" x14ac:dyDescent="0.3">
      <c r="A28" s="39">
        <f t="shared" si="0"/>
        <v>43647</v>
      </c>
      <c r="B28" s="21">
        <v>656321.00112789485</v>
      </c>
      <c r="C28" s="22">
        <v>1128255.0522648082</v>
      </c>
      <c r="D28" s="23">
        <v>61.109629408461629</v>
      </c>
      <c r="E28" s="23">
        <v>34.401719824221288</v>
      </c>
      <c r="F28" s="24">
        <v>0</v>
      </c>
      <c r="G28" s="24">
        <v>0</v>
      </c>
      <c r="H28" s="25">
        <v>0</v>
      </c>
      <c r="I28" s="26">
        <v>0</v>
      </c>
      <c r="J28" s="27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</row>
    <row r="29" spans="1:15" x14ac:dyDescent="0.3">
      <c r="A29" s="39">
        <f t="shared" si="0"/>
        <v>43654</v>
      </c>
      <c r="B29" s="21">
        <v>569277.43733438593</v>
      </c>
      <c r="C29" s="22">
        <v>1198770.9930313586</v>
      </c>
      <c r="D29" s="23">
        <v>58.42021474785291</v>
      </c>
      <c r="E29" s="23">
        <v>34.83348280836934</v>
      </c>
      <c r="F29" s="24">
        <v>0</v>
      </c>
      <c r="G29" s="24">
        <v>0</v>
      </c>
      <c r="H29" s="25">
        <v>0</v>
      </c>
      <c r="I29" s="26">
        <v>0</v>
      </c>
      <c r="J29" s="27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</row>
    <row r="30" spans="1:15" x14ac:dyDescent="0.3">
      <c r="A30" s="39">
        <f t="shared" si="0"/>
        <v>43661</v>
      </c>
      <c r="B30" s="21">
        <v>698852.78381022788</v>
      </c>
      <c r="C30" s="22">
        <v>1269286.9337979094</v>
      </c>
      <c r="D30" s="23">
        <v>71.375720574492647</v>
      </c>
      <c r="E30" s="23">
        <v>39.659120531599051</v>
      </c>
      <c r="F30" s="24">
        <v>0</v>
      </c>
      <c r="G30" s="24">
        <v>0</v>
      </c>
      <c r="H30" s="25">
        <v>0</v>
      </c>
      <c r="I30" s="26">
        <v>0</v>
      </c>
      <c r="J30" s="27">
        <v>0</v>
      </c>
      <c r="K30" s="28">
        <v>32790</v>
      </c>
      <c r="L30" s="28">
        <v>3</v>
      </c>
      <c r="M30" s="28">
        <v>0</v>
      </c>
      <c r="N30" s="29">
        <v>0</v>
      </c>
      <c r="O30" s="29">
        <v>0</v>
      </c>
    </row>
    <row r="31" spans="1:15" x14ac:dyDescent="0.3">
      <c r="A31" s="39">
        <f t="shared" si="0"/>
        <v>43668</v>
      </c>
      <c r="B31" s="21">
        <v>1792066.7235126435</v>
      </c>
      <c r="C31" s="22">
        <v>1410318.8153310101</v>
      </c>
      <c r="D31" s="23">
        <v>63.888602242499751</v>
      </c>
      <c r="E31" s="23">
        <v>38.691049101471471</v>
      </c>
      <c r="F31" s="24">
        <v>390382.05000000005</v>
      </c>
      <c r="G31" s="24">
        <v>165.04999999999947</v>
      </c>
      <c r="H31" s="25">
        <v>0</v>
      </c>
      <c r="I31" s="26">
        <v>223.804</v>
      </c>
      <c r="J31" s="27">
        <v>0</v>
      </c>
      <c r="K31" s="28">
        <v>425741</v>
      </c>
      <c r="L31" s="28">
        <v>57</v>
      </c>
      <c r="M31" s="28">
        <v>48</v>
      </c>
      <c r="N31" s="29">
        <v>0</v>
      </c>
      <c r="O31" s="29">
        <v>0</v>
      </c>
    </row>
    <row r="32" spans="1:15" x14ac:dyDescent="0.3">
      <c r="A32" s="39">
        <f t="shared" si="0"/>
        <v>43675</v>
      </c>
      <c r="B32" s="21">
        <v>1761696.4385935271</v>
      </c>
      <c r="C32" s="22">
        <v>1574856.0104529615</v>
      </c>
      <c r="D32" s="23">
        <v>64.430928995668509</v>
      </c>
      <c r="E32" s="23">
        <v>35.486780159511135</v>
      </c>
      <c r="F32" s="24">
        <v>0</v>
      </c>
      <c r="G32" s="24">
        <v>0</v>
      </c>
      <c r="H32" s="25">
        <v>0</v>
      </c>
      <c r="I32" s="26">
        <v>0</v>
      </c>
      <c r="J32" s="27">
        <v>0</v>
      </c>
      <c r="K32" s="28">
        <v>206987</v>
      </c>
      <c r="L32" s="28">
        <v>26</v>
      </c>
      <c r="M32" s="28">
        <v>32</v>
      </c>
      <c r="N32" s="29">
        <v>0</v>
      </c>
      <c r="O32" s="29">
        <v>0</v>
      </c>
    </row>
    <row r="33" spans="1:15" x14ac:dyDescent="0.3">
      <c r="A33" s="39">
        <f t="shared" si="0"/>
        <v>43682</v>
      </c>
      <c r="B33" s="21">
        <v>1076496.3998094876</v>
      </c>
      <c r="C33" s="22">
        <v>1410318.8153310101</v>
      </c>
      <c r="D33" s="23">
        <v>58.258000898337009</v>
      </c>
      <c r="E33" s="23">
        <v>32.698469514582463</v>
      </c>
      <c r="F33" s="24">
        <v>0</v>
      </c>
      <c r="G33" s="24">
        <v>0</v>
      </c>
      <c r="H33" s="25">
        <v>0</v>
      </c>
      <c r="I33" s="26">
        <v>0</v>
      </c>
      <c r="J33" s="27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</row>
    <row r="34" spans="1:15" x14ac:dyDescent="0.3">
      <c r="A34" s="39">
        <f t="shared" si="0"/>
        <v>43689</v>
      </c>
      <c r="B34" s="21">
        <v>909862.63205537037</v>
      </c>
      <c r="C34" s="22">
        <v>1292792.2473867594</v>
      </c>
      <c r="D34" s="23">
        <v>60.684860975550315</v>
      </c>
      <c r="E34" s="23">
        <v>33.507491783419248</v>
      </c>
      <c r="F34" s="24">
        <v>0</v>
      </c>
      <c r="G34" s="24">
        <v>0</v>
      </c>
      <c r="H34" s="25">
        <v>0</v>
      </c>
      <c r="I34" s="26">
        <v>0</v>
      </c>
      <c r="J34" s="27">
        <v>1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</row>
    <row r="35" spans="1:15" x14ac:dyDescent="0.3">
      <c r="A35" s="39">
        <f t="shared" si="0"/>
        <v>43696</v>
      </c>
      <c r="B35" s="21">
        <v>638797.01964968361</v>
      </c>
      <c r="C35" s="22">
        <v>1034233.7979094076</v>
      </c>
      <c r="D35" s="23">
        <v>53.820290517193335</v>
      </c>
      <c r="E35" s="23">
        <v>29.866912582172674</v>
      </c>
      <c r="F35" s="24">
        <v>0</v>
      </c>
      <c r="G35" s="24">
        <v>0</v>
      </c>
      <c r="H35" s="25">
        <v>0</v>
      </c>
      <c r="I35" s="26">
        <v>0</v>
      </c>
      <c r="J35" s="27">
        <v>1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</row>
    <row r="36" spans="1:15" x14ac:dyDescent="0.3">
      <c r="A36" s="39">
        <f t="shared" si="0"/>
        <v>43703</v>
      </c>
      <c r="B36" s="21">
        <v>559533.3815133234</v>
      </c>
      <c r="C36" s="22">
        <v>1104749.7386759582</v>
      </c>
      <c r="D36" s="23">
        <v>41.801520441100195</v>
      </c>
      <c r="E36" s="23">
        <v>20.905488969718654</v>
      </c>
      <c r="F36" s="24">
        <v>0</v>
      </c>
      <c r="G36" s="24">
        <v>0</v>
      </c>
      <c r="H36" s="25">
        <v>46.5</v>
      </c>
      <c r="I36" s="26">
        <v>0</v>
      </c>
      <c r="J36" s="27">
        <v>0</v>
      </c>
      <c r="K36" s="28">
        <v>357410</v>
      </c>
      <c r="L36" s="28">
        <v>38</v>
      </c>
      <c r="M36" s="28">
        <v>58</v>
      </c>
      <c r="N36" s="29">
        <v>0</v>
      </c>
      <c r="O36" s="29">
        <v>0</v>
      </c>
    </row>
    <row r="37" spans="1:15" x14ac:dyDescent="0.3">
      <c r="A37" s="39">
        <f t="shared" si="0"/>
        <v>43710</v>
      </c>
      <c r="B37" s="21">
        <v>956550.66102386708</v>
      </c>
      <c r="C37" s="22">
        <v>1480834.7560975607</v>
      </c>
      <c r="D37" s="23">
        <v>58.683924733043249</v>
      </c>
      <c r="E37" s="23">
        <v>32.171550919145545</v>
      </c>
      <c r="F37" s="24">
        <v>511858.15000000008</v>
      </c>
      <c r="G37" s="24">
        <v>228.05499999999901</v>
      </c>
      <c r="H37" s="25">
        <v>38.567999999999998</v>
      </c>
      <c r="I37" s="26">
        <v>0</v>
      </c>
      <c r="J37" s="27">
        <v>0</v>
      </c>
      <c r="K37" s="28">
        <v>2999551</v>
      </c>
      <c r="L37" s="28">
        <v>372</v>
      </c>
      <c r="M37" s="28">
        <v>453</v>
      </c>
      <c r="N37" s="29">
        <v>0</v>
      </c>
      <c r="O37" s="29">
        <v>0</v>
      </c>
    </row>
    <row r="38" spans="1:15" x14ac:dyDescent="0.3">
      <c r="A38" s="39">
        <f t="shared" si="0"/>
        <v>43717</v>
      </c>
      <c r="B38" s="12">
        <v>1448600.4214045592</v>
      </c>
      <c r="C38" s="13">
        <v>1292792.2473867594</v>
      </c>
      <c r="D38" s="14">
        <v>53.094257426736938</v>
      </c>
      <c r="E38" s="14">
        <v>28.373280958994961</v>
      </c>
      <c r="F38" s="15">
        <v>0</v>
      </c>
      <c r="G38" s="15">
        <v>0</v>
      </c>
      <c r="H38" s="16">
        <v>0</v>
      </c>
      <c r="I38" s="17">
        <v>0</v>
      </c>
      <c r="J38" s="18">
        <v>0</v>
      </c>
      <c r="K38" s="19">
        <v>0</v>
      </c>
      <c r="L38" s="19">
        <v>0</v>
      </c>
      <c r="M38" s="19">
        <v>0</v>
      </c>
      <c r="N38" s="20">
        <v>0</v>
      </c>
      <c r="O38" s="20">
        <v>0</v>
      </c>
    </row>
    <row r="39" spans="1:15" x14ac:dyDescent="0.3">
      <c r="A39" s="39">
        <f t="shared" si="0"/>
        <v>43724</v>
      </c>
      <c r="B39" s="21">
        <v>747503.3388781586</v>
      </c>
      <c r="C39" s="22">
        <v>1222276.306620209</v>
      </c>
      <c r="D39" s="23">
        <v>47.853949064371172</v>
      </c>
      <c r="E39" s="23">
        <v>25.403024306029689</v>
      </c>
      <c r="F39" s="24">
        <v>0</v>
      </c>
      <c r="G39" s="24">
        <v>0</v>
      </c>
      <c r="H39" s="25">
        <v>0</v>
      </c>
      <c r="I39" s="26">
        <v>0</v>
      </c>
      <c r="J39" s="27">
        <v>0</v>
      </c>
      <c r="K39" s="28">
        <v>0</v>
      </c>
      <c r="L39" s="28">
        <v>0</v>
      </c>
      <c r="M39" s="28">
        <v>0</v>
      </c>
      <c r="N39" s="29">
        <v>0</v>
      </c>
      <c r="O39" s="29">
        <v>0</v>
      </c>
    </row>
    <row r="40" spans="1:15" x14ac:dyDescent="0.3">
      <c r="A40" s="39">
        <f t="shared" si="0"/>
        <v>43731</v>
      </c>
      <c r="B40" s="21">
        <v>539787.97340999742</v>
      </c>
      <c r="C40" s="22">
        <v>1128255.0522648082</v>
      </c>
      <c r="D40" s="23">
        <v>45.485927230931765</v>
      </c>
      <c r="E40" s="23">
        <v>23.750911637550654</v>
      </c>
      <c r="F40" s="24">
        <v>0</v>
      </c>
      <c r="G40" s="24">
        <v>0</v>
      </c>
      <c r="H40" s="25">
        <v>0</v>
      </c>
      <c r="I40" s="26">
        <v>0</v>
      </c>
      <c r="J40" s="27">
        <v>0</v>
      </c>
      <c r="K40" s="28">
        <v>0</v>
      </c>
      <c r="L40" s="28">
        <v>0</v>
      </c>
      <c r="M40" s="28">
        <v>0</v>
      </c>
      <c r="N40" s="29">
        <v>0</v>
      </c>
      <c r="O40" s="29">
        <v>0</v>
      </c>
    </row>
    <row r="41" spans="1:15" x14ac:dyDescent="0.3">
      <c r="A41" s="39">
        <f t="shared" si="0"/>
        <v>43738</v>
      </c>
      <c r="B41" s="21">
        <v>615230.1177920691</v>
      </c>
      <c r="C41" s="22">
        <v>1198770.9930313586</v>
      </c>
      <c r="D41" s="23">
        <v>50.913678767109701</v>
      </c>
      <c r="E41" s="23">
        <v>27.438337362215581</v>
      </c>
      <c r="F41" s="24">
        <v>0</v>
      </c>
      <c r="G41" s="24">
        <v>0</v>
      </c>
      <c r="H41" s="25">
        <v>0</v>
      </c>
      <c r="I41" s="26">
        <v>0</v>
      </c>
      <c r="J41" s="27">
        <v>0</v>
      </c>
      <c r="K41" s="28">
        <v>0</v>
      </c>
      <c r="L41" s="28">
        <v>0</v>
      </c>
      <c r="M41" s="28">
        <v>0</v>
      </c>
      <c r="N41" s="29">
        <v>0</v>
      </c>
      <c r="O41" s="29">
        <v>0</v>
      </c>
    </row>
    <row r="42" spans="1:15" x14ac:dyDescent="0.3">
      <c r="A42" s="39">
        <f t="shared" si="0"/>
        <v>43745</v>
      </c>
      <c r="B42" s="21">
        <v>659824.69925431174</v>
      </c>
      <c r="C42" s="22">
        <v>1269286.9337979094</v>
      </c>
      <c r="D42" s="23">
        <v>71.066871734634233</v>
      </c>
      <c r="E42" s="23">
        <v>39.322115289503884</v>
      </c>
      <c r="F42" s="24">
        <v>0</v>
      </c>
      <c r="G42" s="24">
        <v>0</v>
      </c>
      <c r="H42" s="25">
        <v>0</v>
      </c>
      <c r="I42" s="26">
        <v>0</v>
      </c>
      <c r="J42" s="27">
        <v>0</v>
      </c>
      <c r="K42" s="28">
        <v>34630</v>
      </c>
      <c r="L42" s="28">
        <v>4</v>
      </c>
      <c r="M42" s="28">
        <v>0</v>
      </c>
      <c r="N42" s="29">
        <v>0</v>
      </c>
      <c r="O42" s="29">
        <v>0</v>
      </c>
    </row>
    <row r="43" spans="1:15" x14ac:dyDescent="0.3">
      <c r="A43" s="39">
        <f t="shared" si="0"/>
        <v>43752</v>
      </c>
      <c r="B43" s="21">
        <v>721383.74327333586</v>
      </c>
      <c r="C43" s="22">
        <v>1410318.8153310101</v>
      </c>
      <c r="D43" s="23">
        <v>44.543376384022586</v>
      </c>
      <c r="E43" s="23">
        <v>23.306190563945567</v>
      </c>
      <c r="F43" s="24">
        <v>496538.23500000028</v>
      </c>
      <c r="G43" s="24">
        <v>236.10999999999828</v>
      </c>
      <c r="H43" s="25">
        <v>0</v>
      </c>
      <c r="I43" s="26">
        <v>0</v>
      </c>
      <c r="J43" s="27">
        <v>0</v>
      </c>
      <c r="K43" s="28">
        <v>2587917</v>
      </c>
      <c r="L43" s="28">
        <v>301</v>
      </c>
      <c r="M43" s="28">
        <v>0</v>
      </c>
      <c r="N43" s="29">
        <v>0</v>
      </c>
      <c r="O43" s="29">
        <v>0</v>
      </c>
    </row>
    <row r="44" spans="1:15" x14ac:dyDescent="0.3">
      <c r="A44" s="39">
        <f t="shared" si="0"/>
        <v>43759</v>
      </c>
      <c r="B44" s="21">
        <v>1309155.0165213284</v>
      </c>
      <c r="C44" s="22">
        <v>1574856.0104529615</v>
      </c>
      <c r="D44" s="23">
        <v>50.308971352436458</v>
      </c>
      <c r="E44" s="23">
        <v>27.572032731609678</v>
      </c>
      <c r="F44" s="24">
        <v>0</v>
      </c>
      <c r="G44" s="24">
        <v>0</v>
      </c>
      <c r="H44" s="25">
        <v>0</v>
      </c>
      <c r="I44" s="26">
        <v>0</v>
      </c>
      <c r="J44" s="27">
        <v>0</v>
      </c>
      <c r="K44" s="28">
        <v>18632</v>
      </c>
      <c r="L44" s="28">
        <v>2</v>
      </c>
      <c r="M44" s="28">
        <v>0</v>
      </c>
      <c r="N44" s="29">
        <v>0</v>
      </c>
      <c r="O44" s="29">
        <v>0</v>
      </c>
    </row>
    <row r="45" spans="1:15" x14ac:dyDescent="0.3">
      <c r="A45" s="39">
        <f t="shared" si="0"/>
        <v>43766</v>
      </c>
      <c r="B45" s="21">
        <v>748024.00513216387</v>
      </c>
      <c r="C45" s="22">
        <v>1410318.8153310101</v>
      </c>
      <c r="D45" s="23">
        <v>48.345262106384652</v>
      </c>
      <c r="E45" s="23">
        <v>23.92883178347595</v>
      </c>
      <c r="F45" s="24">
        <v>0</v>
      </c>
      <c r="G45" s="24">
        <v>0</v>
      </c>
      <c r="H45" s="25">
        <v>0</v>
      </c>
      <c r="I45" s="26">
        <v>0</v>
      </c>
      <c r="J45" s="27">
        <v>0</v>
      </c>
      <c r="K45" s="28">
        <v>0</v>
      </c>
      <c r="L45" s="28">
        <v>0</v>
      </c>
      <c r="M45" s="28">
        <v>0</v>
      </c>
      <c r="N45" s="29">
        <v>0</v>
      </c>
      <c r="O45" s="29">
        <v>0</v>
      </c>
    </row>
    <row r="46" spans="1:15" x14ac:dyDescent="0.3">
      <c r="A46" s="39">
        <f t="shared" si="0"/>
        <v>43773</v>
      </c>
      <c r="B46" s="21">
        <v>631291.00122599793</v>
      </c>
      <c r="C46" s="22">
        <v>1292792.2473867594</v>
      </c>
      <c r="D46" s="23">
        <v>44.966273349097897</v>
      </c>
      <c r="E46" s="23">
        <v>23.918654156933087</v>
      </c>
      <c r="F46" s="24">
        <v>0</v>
      </c>
      <c r="G46" s="24">
        <v>0</v>
      </c>
      <c r="H46" s="25">
        <v>0</v>
      </c>
      <c r="I46" s="26">
        <v>0</v>
      </c>
      <c r="J46" s="27">
        <v>0</v>
      </c>
      <c r="K46" s="28">
        <v>0</v>
      </c>
      <c r="L46" s="28">
        <v>0</v>
      </c>
      <c r="M46" s="28">
        <v>0</v>
      </c>
      <c r="N46" s="29">
        <v>0</v>
      </c>
      <c r="O46" s="29">
        <v>0</v>
      </c>
    </row>
    <row r="47" spans="1:15" x14ac:dyDescent="0.3">
      <c r="A47" s="39">
        <f t="shared" si="0"/>
        <v>43780</v>
      </c>
      <c r="B47" s="21">
        <v>932537.33335325192</v>
      </c>
      <c r="C47" s="22">
        <v>1034233.7979094076</v>
      </c>
      <c r="D47" s="23">
        <v>48.420413573315642</v>
      </c>
      <c r="E47" s="23">
        <v>25.704739100460806</v>
      </c>
      <c r="F47" s="24">
        <v>0</v>
      </c>
      <c r="G47" s="24">
        <v>0</v>
      </c>
      <c r="H47" s="25">
        <v>0</v>
      </c>
      <c r="I47" s="26">
        <v>0</v>
      </c>
      <c r="J47" s="27">
        <v>1</v>
      </c>
      <c r="K47" s="28">
        <v>0</v>
      </c>
      <c r="L47" s="28">
        <v>0</v>
      </c>
      <c r="M47" s="28">
        <v>0</v>
      </c>
      <c r="N47" s="29">
        <v>0</v>
      </c>
      <c r="O47" s="29">
        <v>0</v>
      </c>
    </row>
    <row r="48" spans="1:15" x14ac:dyDescent="0.3">
      <c r="A48" s="39">
        <f t="shared" si="0"/>
        <v>43787</v>
      </c>
      <c r="B48" s="21">
        <v>630827.00832132821</v>
      </c>
      <c r="C48" s="22">
        <v>1104749.7386759582</v>
      </c>
      <c r="D48" s="23">
        <v>55.526932104788095</v>
      </c>
      <c r="E48" s="23">
        <v>31.169136773386221</v>
      </c>
      <c r="F48" s="24">
        <v>0</v>
      </c>
      <c r="G48" s="24">
        <v>0</v>
      </c>
      <c r="H48" s="25">
        <v>0</v>
      </c>
      <c r="I48" s="26">
        <v>0</v>
      </c>
      <c r="J48" s="27">
        <v>0</v>
      </c>
      <c r="K48" s="28">
        <v>0</v>
      </c>
      <c r="L48" s="28">
        <v>0</v>
      </c>
      <c r="M48" s="28">
        <v>0</v>
      </c>
      <c r="N48" s="29">
        <v>0</v>
      </c>
      <c r="O48" s="29">
        <v>0</v>
      </c>
    </row>
    <row r="49" spans="1:15" x14ac:dyDescent="0.3">
      <c r="A49" s="39">
        <f t="shared" si="0"/>
        <v>43794</v>
      </c>
      <c r="B49" s="21">
        <v>1752146.6960931136</v>
      </c>
      <c r="C49" s="22">
        <v>1480834.7560975607</v>
      </c>
      <c r="D49" s="23">
        <v>74.335662257880756</v>
      </c>
      <c r="E49" s="23">
        <v>43.156855099634512</v>
      </c>
      <c r="F49" s="24">
        <v>495441.27499999991</v>
      </c>
      <c r="G49" s="24">
        <v>193.08999999999904</v>
      </c>
      <c r="H49" s="25">
        <v>0</v>
      </c>
      <c r="I49" s="26">
        <v>157.00199999999998</v>
      </c>
      <c r="J49" s="27">
        <v>0</v>
      </c>
      <c r="K49" s="28">
        <v>4002597</v>
      </c>
      <c r="L49" s="28">
        <v>462</v>
      </c>
      <c r="M49" s="28">
        <v>442</v>
      </c>
      <c r="N49" s="29">
        <v>0</v>
      </c>
      <c r="O49" s="29">
        <v>0</v>
      </c>
    </row>
    <row r="50" spans="1:15" x14ac:dyDescent="0.3">
      <c r="A50" s="39">
        <f t="shared" si="0"/>
        <v>43801</v>
      </c>
      <c r="B50" s="12">
        <v>1573778.2378908379</v>
      </c>
      <c r="C50" s="13">
        <v>1292792.2473867594</v>
      </c>
      <c r="D50" s="14">
        <v>61.064809385539291</v>
      </c>
      <c r="E50" s="14">
        <v>32.480179938586154</v>
      </c>
      <c r="F50" s="15">
        <v>0</v>
      </c>
      <c r="G50" s="15">
        <v>0</v>
      </c>
      <c r="H50" s="16">
        <v>46.5</v>
      </c>
      <c r="I50" s="17">
        <v>0</v>
      </c>
      <c r="J50" s="18">
        <v>0</v>
      </c>
      <c r="K50" s="19">
        <v>0</v>
      </c>
      <c r="L50" s="19">
        <v>0</v>
      </c>
      <c r="M50" s="19">
        <v>0</v>
      </c>
      <c r="N50" s="20">
        <v>0</v>
      </c>
      <c r="O50" s="20">
        <v>0</v>
      </c>
    </row>
    <row r="51" spans="1:15" x14ac:dyDescent="0.3">
      <c r="A51" s="39">
        <f t="shared" si="0"/>
        <v>43808</v>
      </c>
      <c r="B51" s="21">
        <v>1002770.9279980735</v>
      </c>
      <c r="C51" s="22">
        <v>1222276.306620209</v>
      </c>
      <c r="D51" s="23">
        <v>52.73441308535655</v>
      </c>
      <c r="E51" s="23">
        <v>27.640842679022796</v>
      </c>
      <c r="F51" s="24">
        <v>0</v>
      </c>
      <c r="G51" s="24">
        <v>0</v>
      </c>
      <c r="H51" s="25">
        <v>0</v>
      </c>
      <c r="I51" s="26">
        <v>0</v>
      </c>
      <c r="J51" s="27">
        <v>0</v>
      </c>
      <c r="K51" s="28">
        <v>0</v>
      </c>
      <c r="L51" s="28">
        <v>0</v>
      </c>
      <c r="M51" s="28">
        <v>0</v>
      </c>
      <c r="N51" s="29">
        <v>0</v>
      </c>
      <c r="O51" s="29">
        <v>0</v>
      </c>
    </row>
    <row r="52" spans="1:15" x14ac:dyDescent="0.3">
      <c r="A52" s="39">
        <f t="shared" si="0"/>
        <v>43815</v>
      </c>
      <c r="B52" s="21">
        <v>721355.49913272855</v>
      </c>
      <c r="C52" s="22">
        <v>1128255.0522648082</v>
      </c>
      <c r="D52" s="23">
        <v>54.414418043174756</v>
      </c>
      <c r="E52" s="23">
        <v>27.400257139233663</v>
      </c>
      <c r="F52" s="24">
        <v>0</v>
      </c>
      <c r="G52" s="24">
        <v>0</v>
      </c>
      <c r="H52" s="25">
        <v>0</v>
      </c>
      <c r="I52" s="26">
        <v>0</v>
      </c>
      <c r="J52" s="27">
        <v>0</v>
      </c>
      <c r="K52" s="28">
        <v>0</v>
      </c>
      <c r="L52" s="28">
        <v>0</v>
      </c>
      <c r="M52" s="28">
        <v>0</v>
      </c>
      <c r="N52" s="29">
        <v>0</v>
      </c>
      <c r="O52" s="29">
        <v>0</v>
      </c>
    </row>
    <row r="53" spans="1:15" x14ac:dyDescent="0.3">
      <c r="A53" s="39">
        <f t="shared" si="0"/>
        <v>43822</v>
      </c>
      <c r="B53" s="21">
        <v>628343.71753372136</v>
      </c>
      <c r="C53" s="22">
        <v>1198770.9930313586</v>
      </c>
      <c r="D53" s="23">
        <v>54.738715566936719</v>
      </c>
      <c r="E53" s="23">
        <v>27.636015289183273</v>
      </c>
      <c r="F53" s="24">
        <v>0</v>
      </c>
      <c r="G53" s="24">
        <v>0</v>
      </c>
      <c r="H53" s="25">
        <v>0</v>
      </c>
      <c r="I53" s="26">
        <v>0</v>
      </c>
      <c r="J53" s="27">
        <v>0</v>
      </c>
      <c r="K53" s="28">
        <v>0</v>
      </c>
      <c r="L53" s="28">
        <v>0</v>
      </c>
      <c r="M53" s="28">
        <v>0</v>
      </c>
      <c r="N53" s="29">
        <v>0</v>
      </c>
      <c r="O53" s="29">
        <v>1</v>
      </c>
    </row>
    <row r="54" spans="1:15" x14ac:dyDescent="0.3">
      <c r="A54" s="39">
        <f t="shared" si="0"/>
        <v>43829</v>
      </c>
      <c r="B54" s="21">
        <v>692509.67849570897</v>
      </c>
      <c r="C54" s="22">
        <v>1269286.9337979094</v>
      </c>
      <c r="D54" s="23">
        <v>67.574076770406521</v>
      </c>
      <c r="E54" s="23">
        <v>35.447771801214941</v>
      </c>
      <c r="F54" s="24">
        <v>0</v>
      </c>
      <c r="G54" s="24">
        <v>0</v>
      </c>
      <c r="H54" s="25">
        <v>0</v>
      </c>
      <c r="I54" s="26">
        <v>0</v>
      </c>
      <c r="J54" s="27">
        <v>0</v>
      </c>
      <c r="K54" s="28">
        <v>16250</v>
      </c>
      <c r="L54" s="28">
        <v>3</v>
      </c>
      <c r="M54" s="28">
        <v>0</v>
      </c>
      <c r="N54" s="29">
        <v>0</v>
      </c>
      <c r="O54" s="29">
        <v>0</v>
      </c>
    </row>
    <row r="55" spans="1:15" x14ac:dyDescent="0.3">
      <c r="A55" s="39">
        <f t="shared" si="0"/>
        <v>43836</v>
      </c>
      <c r="B55" s="21">
        <v>972270.32560364029</v>
      </c>
      <c r="C55" s="22">
        <v>1410318.8153310101</v>
      </c>
      <c r="D55" s="23">
        <v>46.366198946540251</v>
      </c>
      <c r="E55" s="23">
        <v>23.458752486074072</v>
      </c>
      <c r="F55" s="24">
        <v>446538.23500000028</v>
      </c>
      <c r="G55" s="24">
        <v>207.75999999999991</v>
      </c>
      <c r="H55" s="25">
        <v>0</v>
      </c>
      <c r="I55" s="26">
        <v>0</v>
      </c>
      <c r="J55" s="27">
        <v>0</v>
      </c>
      <c r="K55" s="28">
        <v>1771006</v>
      </c>
      <c r="L55" s="28">
        <v>194</v>
      </c>
      <c r="M55" s="28">
        <v>309</v>
      </c>
      <c r="N55" s="29">
        <v>0</v>
      </c>
      <c r="O55" s="29">
        <v>0</v>
      </c>
    </row>
    <row r="56" spans="1:15" x14ac:dyDescent="0.3">
      <c r="A56" s="39">
        <f t="shared" si="0"/>
        <v>43843</v>
      </c>
      <c r="B56" s="21">
        <v>1369944.2631725583</v>
      </c>
      <c r="C56" s="22">
        <v>1574856.0104529615</v>
      </c>
      <c r="D56" s="23">
        <v>55.378098598919777</v>
      </c>
      <c r="E56" s="23">
        <v>28.064549103028877</v>
      </c>
      <c r="F56" s="24">
        <v>0</v>
      </c>
      <c r="G56" s="24">
        <v>0</v>
      </c>
      <c r="H56" s="25">
        <v>0</v>
      </c>
      <c r="I56" s="26">
        <v>0</v>
      </c>
      <c r="J56" s="27">
        <v>0</v>
      </c>
      <c r="K56" s="28">
        <v>15000</v>
      </c>
      <c r="L56" s="28">
        <v>2</v>
      </c>
      <c r="M56" s="28">
        <v>0</v>
      </c>
      <c r="N56" s="29">
        <v>0</v>
      </c>
      <c r="O56" s="29">
        <v>0</v>
      </c>
    </row>
    <row r="57" spans="1:15" x14ac:dyDescent="0.3">
      <c r="A57" s="39">
        <f t="shared" si="0"/>
        <v>43850</v>
      </c>
      <c r="B57" s="21">
        <v>806048.46217030101</v>
      </c>
      <c r="C57" s="22">
        <v>1410318.8153310101</v>
      </c>
      <c r="D57" s="23">
        <v>55.306478574120135</v>
      </c>
      <c r="E57" s="23">
        <v>30.140844416405468</v>
      </c>
      <c r="F57" s="24">
        <v>0</v>
      </c>
      <c r="G57" s="24">
        <v>0</v>
      </c>
      <c r="H57" s="25">
        <v>0</v>
      </c>
      <c r="I57" s="26">
        <v>0</v>
      </c>
      <c r="J57" s="27">
        <v>0</v>
      </c>
      <c r="K57" s="28">
        <v>0</v>
      </c>
      <c r="L57" s="28">
        <v>0</v>
      </c>
      <c r="M57" s="28">
        <v>0</v>
      </c>
      <c r="N57" s="29">
        <v>0</v>
      </c>
      <c r="O57" s="29">
        <v>0</v>
      </c>
    </row>
    <row r="58" spans="1:15" x14ac:dyDescent="0.3">
      <c r="A58" s="39">
        <f t="shared" si="0"/>
        <v>43857</v>
      </c>
      <c r="B58" s="21">
        <v>692082.09332072048</v>
      </c>
      <c r="C58" s="22">
        <v>1292792.2473867594</v>
      </c>
      <c r="D58" s="23">
        <v>57.59696008807996</v>
      </c>
      <c r="E58" s="23">
        <v>31.286369896713119</v>
      </c>
      <c r="F58" s="24">
        <v>0</v>
      </c>
      <c r="G58" s="24">
        <v>0</v>
      </c>
      <c r="H58" s="25">
        <v>0</v>
      </c>
      <c r="I58" s="26">
        <v>0</v>
      </c>
      <c r="J58" s="27">
        <v>0</v>
      </c>
      <c r="K58" s="28">
        <v>0</v>
      </c>
      <c r="L58" s="28">
        <v>0</v>
      </c>
      <c r="M58" s="28">
        <v>0</v>
      </c>
      <c r="N58" s="29">
        <v>0</v>
      </c>
      <c r="O58" s="29">
        <v>0</v>
      </c>
    </row>
    <row r="59" spans="1:15" x14ac:dyDescent="0.3">
      <c r="A59" s="39">
        <f t="shared" si="0"/>
        <v>43864</v>
      </c>
      <c r="B59" s="21">
        <v>549972.75413046381</v>
      </c>
      <c r="C59" s="22">
        <v>1034233.7979094076</v>
      </c>
      <c r="D59" s="23">
        <v>55.41639026132821</v>
      </c>
      <c r="E59" s="23">
        <v>30.403252775314183</v>
      </c>
      <c r="F59" s="24">
        <v>0</v>
      </c>
      <c r="G59" s="24">
        <v>0</v>
      </c>
      <c r="H59" s="25">
        <v>0</v>
      </c>
      <c r="I59" s="26">
        <v>0</v>
      </c>
      <c r="J59" s="27">
        <v>0</v>
      </c>
      <c r="K59" s="28">
        <v>0</v>
      </c>
      <c r="L59" s="28">
        <v>0</v>
      </c>
      <c r="M59" s="28">
        <v>0</v>
      </c>
      <c r="N59" s="29">
        <v>0</v>
      </c>
      <c r="O59" s="29">
        <v>0</v>
      </c>
    </row>
    <row r="60" spans="1:15" x14ac:dyDescent="0.3">
      <c r="A60" s="39">
        <f t="shared" si="0"/>
        <v>43871</v>
      </c>
      <c r="B60" s="21">
        <v>558134.44542282948</v>
      </c>
      <c r="C60" s="22">
        <v>1104749.7386759582</v>
      </c>
      <c r="D60" s="23">
        <v>61.690702999720209</v>
      </c>
      <c r="E60" s="23">
        <v>32.901121289958752</v>
      </c>
      <c r="F60" s="24">
        <v>0</v>
      </c>
      <c r="G60" s="24">
        <v>0</v>
      </c>
      <c r="H60" s="25">
        <v>0</v>
      </c>
      <c r="I60" s="26">
        <v>0</v>
      </c>
      <c r="J60" s="27">
        <v>0</v>
      </c>
      <c r="K60" s="28">
        <v>626788</v>
      </c>
      <c r="L60" s="28">
        <v>50</v>
      </c>
      <c r="M60" s="28">
        <v>99</v>
      </c>
      <c r="N60" s="29">
        <v>0</v>
      </c>
      <c r="O60" s="29">
        <v>0</v>
      </c>
    </row>
    <row r="61" spans="1:15" x14ac:dyDescent="0.3">
      <c r="A61" s="39">
        <f t="shared" si="0"/>
        <v>43878</v>
      </c>
      <c r="B61" s="30">
        <v>2077225.9634433996</v>
      </c>
      <c r="C61" s="31">
        <v>1480834.7560975607</v>
      </c>
      <c r="D61" s="32">
        <v>73.326120999094712</v>
      </c>
      <c r="E61" s="32">
        <v>42.04843283597998</v>
      </c>
      <c r="F61" s="33">
        <v>0</v>
      </c>
      <c r="G61" s="33">
        <v>0</v>
      </c>
      <c r="H61" s="34">
        <v>0</v>
      </c>
      <c r="I61" s="35">
        <v>207.27099999999999</v>
      </c>
      <c r="J61" s="36">
        <v>1</v>
      </c>
      <c r="K61" s="37">
        <v>4965745</v>
      </c>
      <c r="L61" s="37">
        <v>553</v>
      </c>
      <c r="M61" s="37">
        <v>1090</v>
      </c>
      <c r="N61" s="38">
        <v>0</v>
      </c>
      <c r="O61" s="38">
        <v>0</v>
      </c>
    </row>
  </sheetData>
  <conditionalFormatting sqref="B2:B61">
    <cfRule type="dataBar" priority="14">
      <dataBar>
        <cfvo type="min"/>
        <cfvo type="max"/>
        <color rgb="FFA28700"/>
      </dataBar>
      <extLst>
        <ext xmlns:x14="http://schemas.microsoft.com/office/spreadsheetml/2009/9/main" uri="{B025F937-C7B1-47D3-B67F-A62EFF666E3E}">
          <x14:id>{0975C59C-8DFB-4948-9F82-0B3285CED185}</x14:id>
        </ext>
      </extLst>
    </cfRule>
  </conditionalFormatting>
  <conditionalFormatting sqref="C2:C61">
    <cfRule type="dataBar" priority="13">
      <dataBar>
        <cfvo type="min"/>
        <cfvo type="max"/>
        <color rgb="FFA6A6A6"/>
      </dataBar>
      <extLst>
        <ext xmlns:x14="http://schemas.microsoft.com/office/spreadsheetml/2009/9/main" uri="{B025F937-C7B1-47D3-B67F-A62EFF666E3E}">
          <x14:id>{7B8EBFB9-08E5-4D7E-A97F-8517D454CC82}</x14:id>
        </ext>
      </extLst>
    </cfRule>
  </conditionalFormatting>
  <conditionalFormatting sqref="D2:D61">
    <cfRule type="dataBar" priority="12">
      <dataBar>
        <cfvo type="min"/>
        <cfvo type="max"/>
        <color rgb="FFEB83C6"/>
      </dataBar>
      <extLst>
        <ext xmlns:x14="http://schemas.microsoft.com/office/spreadsheetml/2009/9/main" uri="{B025F937-C7B1-47D3-B67F-A62EFF666E3E}">
          <x14:id>{1E03C15E-8F1E-4BB2-B90D-1EA626AE7515}</x14:id>
        </ext>
      </extLst>
    </cfRule>
  </conditionalFormatting>
  <conditionalFormatting sqref="E2:E61">
    <cfRule type="dataBar" priority="11">
      <dataBar>
        <cfvo type="min"/>
        <cfvo type="max"/>
        <color rgb="FFEB83C6"/>
      </dataBar>
      <extLst>
        <ext xmlns:x14="http://schemas.microsoft.com/office/spreadsheetml/2009/9/main" uri="{B025F937-C7B1-47D3-B67F-A62EFF666E3E}">
          <x14:id>{5E65470B-DF70-4F9F-BEE0-1C3A1ABF32C7}</x14:id>
        </ext>
      </extLst>
    </cfRule>
  </conditionalFormatting>
  <conditionalFormatting sqref="F2:F61">
    <cfRule type="dataBar" priority="10">
      <dataBar>
        <cfvo type="min"/>
        <cfvo type="max"/>
        <color rgb="FF244062"/>
      </dataBar>
      <extLst>
        <ext xmlns:x14="http://schemas.microsoft.com/office/spreadsheetml/2009/9/main" uri="{B025F937-C7B1-47D3-B67F-A62EFF666E3E}">
          <x14:id>{F5CF2ED0-B5FE-4577-AB7A-7FC41C89323A}</x14:id>
        </ext>
      </extLst>
    </cfRule>
  </conditionalFormatting>
  <conditionalFormatting sqref="G2:G61">
    <cfRule type="dataBar" priority="9">
      <dataBar>
        <cfvo type="min"/>
        <cfvo type="max"/>
        <color rgb="FF244062"/>
      </dataBar>
      <extLst>
        <ext xmlns:x14="http://schemas.microsoft.com/office/spreadsheetml/2009/9/main" uri="{B025F937-C7B1-47D3-B67F-A62EFF666E3E}">
          <x14:id>{B9A39127-9165-4DC0-B30B-BD2D48BE49A7}</x14:id>
        </ext>
      </extLst>
    </cfRule>
  </conditionalFormatting>
  <conditionalFormatting sqref="H2:H61">
    <cfRule type="dataBar" priority="8">
      <dataBar>
        <cfvo type="min"/>
        <cfvo type="max"/>
        <color rgb="FF95B3D7"/>
      </dataBar>
      <extLst>
        <ext xmlns:x14="http://schemas.microsoft.com/office/spreadsheetml/2009/9/main" uri="{B025F937-C7B1-47D3-B67F-A62EFF666E3E}">
          <x14:id>{C19AD86F-7D53-4A83-B22D-28F87809A776}</x14:id>
        </ext>
      </extLst>
    </cfRule>
  </conditionalFormatting>
  <conditionalFormatting sqref="I2:I61">
    <cfRule type="dataBar" priority="7">
      <dataBar>
        <cfvo type="min"/>
        <cfvo type="max"/>
        <color rgb="FFB8CCE4"/>
      </dataBar>
      <extLst>
        <ext xmlns:x14="http://schemas.microsoft.com/office/spreadsheetml/2009/9/main" uri="{B025F937-C7B1-47D3-B67F-A62EFF666E3E}">
          <x14:id>{D295AC91-3ECF-42E9-A595-53FB34A562DE}</x14:id>
        </ext>
      </extLst>
    </cfRule>
  </conditionalFormatting>
  <conditionalFormatting sqref="J2:J61">
    <cfRule type="dataBar" priority="6">
      <dataBar>
        <cfvo type="min"/>
        <cfvo type="max"/>
        <color rgb="FF974706"/>
      </dataBar>
      <extLst>
        <ext xmlns:x14="http://schemas.microsoft.com/office/spreadsheetml/2009/9/main" uri="{B025F937-C7B1-47D3-B67F-A62EFF666E3E}">
          <x14:id>{FB728B6B-1E5E-4D3B-A056-2092110871B9}</x14:id>
        </ext>
      </extLst>
    </cfRule>
  </conditionalFormatting>
  <conditionalFormatting sqref="K2:K61">
    <cfRule type="dataBar" priority="5">
      <dataBar>
        <cfvo type="min"/>
        <cfvo type="max"/>
        <color rgb="FFE26B0A"/>
      </dataBar>
      <extLst>
        <ext xmlns:x14="http://schemas.microsoft.com/office/spreadsheetml/2009/9/main" uri="{B025F937-C7B1-47D3-B67F-A62EFF666E3E}">
          <x14:id>{E5446DD1-E22D-4DEB-8E8D-4571FF4F6C03}</x14:id>
        </ext>
      </extLst>
    </cfRule>
  </conditionalFormatting>
  <conditionalFormatting sqref="L2:L61">
    <cfRule type="dataBar" priority="4">
      <dataBar>
        <cfvo type="min"/>
        <cfvo type="max"/>
        <color rgb="FFE26B0A"/>
      </dataBar>
      <extLst>
        <ext xmlns:x14="http://schemas.microsoft.com/office/spreadsheetml/2009/9/main" uri="{B025F937-C7B1-47D3-B67F-A62EFF666E3E}">
          <x14:id>{00A1E941-EF84-46DA-88D5-A2B34E7DFA92}</x14:id>
        </ext>
      </extLst>
    </cfRule>
  </conditionalFormatting>
  <conditionalFormatting sqref="M2:M61">
    <cfRule type="dataBar" priority="3">
      <dataBar>
        <cfvo type="min"/>
        <cfvo type="max"/>
        <color rgb="FFE26B0A"/>
      </dataBar>
      <extLst>
        <ext xmlns:x14="http://schemas.microsoft.com/office/spreadsheetml/2009/9/main" uri="{B025F937-C7B1-47D3-B67F-A62EFF666E3E}">
          <x14:id>{5DBBE0B3-E6B5-496C-A386-218F546923EF}</x14:id>
        </ext>
      </extLst>
    </cfRule>
  </conditionalFormatting>
  <conditionalFormatting sqref="N2:N61">
    <cfRule type="dataBar" priority="2">
      <dataBar>
        <cfvo type="min"/>
        <cfvo type="max"/>
        <color rgb="FF31869B"/>
      </dataBar>
      <extLst>
        <ext xmlns:x14="http://schemas.microsoft.com/office/spreadsheetml/2009/9/main" uri="{B025F937-C7B1-47D3-B67F-A62EFF666E3E}">
          <x14:id>{519465C3-343D-490C-87CC-8EB343B18CF5}</x14:id>
        </ext>
      </extLst>
    </cfRule>
  </conditionalFormatting>
  <conditionalFormatting sqref="O2:O61">
    <cfRule type="dataBar" priority="1">
      <dataBar>
        <cfvo type="min"/>
        <cfvo type="max"/>
        <color rgb="FF31869B"/>
      </dataBar>
      <extLst>
        <ext xmlns:x14="http://schemas.microsoft.com/office/spreadsheetml/2009/9/main" uri="{B025F937-C7B1-47D3-B67F-A62EFF666E3E}">
          <x14:id>{04A870AE-9CC3-41B1-B457-6EEA011F277E}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5C59C-8DFB-4948-9F82-0B3285CED185}">
            <x14:dataBar minLength="0" maxLength="100" negativeBarColorSameAsPositive="1" axisPosition="none">
              <x14:cfvo type="min"/>
              <x14:cfvo type="max"/>
            </x14:dataBar>
          </x14:cfRule>
          <xm:sqref>B2:B61</xm:sqref>
        </x14:conditionalFormatting>
        <x14:conditionalFormatting xmlns:xm="http://schemas.microsoft.com/office/excel/2006/main">
          <x14:cfRule type="dataBar" id="{7B8EBFB9-08E5-4D7E-A97F-8517D454CC82}">
            <x14:dataBar minLength="0" maxLength="100" negativeBarColorSameAsPositive="1" axisPosition="none">
              <x14:cfvo type="min"/>
              <x14:cfvo type="max"/>
            </x14:dataBar>
          </x14:cfRule>
          <xm:sqref>C2:C61</xm:sqref>
        </x14:conditionalFormatting>
        <x14:conditionalFormatting xmlns:xm="http://schemas.microsoft.com/office/excel/2006/main">
          <x14:cfRule type="dataBar" id="{1E03C15E-8F1E-4BB2-B90D-1EA626AE7515}">
            <x14:dataBar minLength="0" maxLength="100" negativeBarColorSameAsPositive="1" axisPosition="none">
              <x14:cfvo type="min"/>
              <x14:cfvo type="max"/>
            </x14:dataBar>
          </x14:cfRule>
          <xm:sqref>D2:D61</xm:sqref>
        </x14:conditionalFormatting>
        <x14:conditionalFormatting xmlns:xm="http://schemas.microsoft.com/office/excel/2006/main">
          <x14:cfRule type="dataBar" id="{5E65470B-DF70-4F9F-BEE0-1C3A1ABF32C7}">
            <x14:dataBar minLength="0" maxLength="100" negativeBarColorSameAsPositive="1" axisPosition="none">
              <x14:cfvo type="min"/>
              <x14:cfvo type="max"/>
            </x14:dataBar>
          </x14:cfRule>
          <xm:sqref>E2:E61</xm:sqref>
        </x14:conditionalFormatting>
        <x14:conditionalFormatting xmlns:xm="http://schemas.microsoft.com/office/excel/2006/main">
          <x14:cfRule type="dataBar" id="{F5CF2ED0-B5FE-4577-AB7A-7FC41C89323A}">
            <x14:dataBar minLength="0" maxLength="100" negativeBarColorSameAsPositive="1" axisPosition="none">
              <x14:cfvo type="min"/>
              <x14:cfvo type="max"/>
            </x14:dataBar>
          </x14:cfRule>
          <xm:sqref>F2:F61</xm:sqref>
        </x14:conditionalFormatting>
        <x14:conditionalFormatting xmlns:xm="http://schemas.microsoft.com/office/excel/2006/main">
          <x14:cfRule type="dataBar" id="{B9A39127-9165-4DC0-B30B-BD2D48BE49A7}">
            <x14:dataBar minLength="0" maxLength="100" negativeBarColorSameAsPositive="1" axisPosition="none">
              <x14:cfvo type="min"/>
              <x14:cfvo type="max"/>
            </x14:dataBar>
          </x14:cfRule>
          <xm:sqref>G2:G61</xm:sqref>
        </x14:conditionalFormatting>
        <x14:conditionalFormatting xmlns:xm="http://schemas.microsoft.com/office/excel/2006/main">
          <x14:cfRule type="dataBar" id="{C19AD86F-7D53-4A83-B22D-28F87809A776}">
            <x14:dataBar minLength="0" maxLength="100" negativeBarColorSameAsPositive="1" axisPosition="none">
              <x14:cfvo type="min"/>
              <x14:cfvo type="max"/>
            </x14:dataBar>
          </x14:cfRule>
          <xm:sqref>H2:H61</xm:sqref>
        </x14:conditionalFormatting>
        <x14:conditionalFormatting xmlns:xm="http://schemas.microsoft.com/office/excel/2006/main">
          <x14:cfRule type="dataBar" id="{D295AC91-3ECF-42E9-A595-53FB34A562DE}">
            <x14:dataBar minLength="0" maxLength="100" negativeBarColorSameAsPositive="1" axisPosition="none">
              <x14:cfvo type="min"/>
              <x14:cfvo type="max"/>
            </x14:dataBar>
          </x14:cfRule>
          <xm:sqref>I2:I61</xm:sqref>
        </x14:conditionalFormatting>
        <x14:conditionalFormatting xmlns:xm="http://schemas.microsoft.com/office/excel/2006/main">
          <x14:cfRule type="dataBar" id="{FB728B6B-1E5E-4D3B-A056-2092110871B9}">
            <x14:dataBar minLength="0" maxLength="100" negativeBarColorSameAsPositive="1" axisPosition="none">
              <x14:cfvo type="min"/>
              <x14:cfvo type="max"/>
            </x14:dataBar>
          </x14:cfRule>
          <xm:sqref>J2:J61</xm:sqref>
        </x14:conditionalFormatting>
        <x14:conditionalFormatting xmlns:xm="http://schemas.microsoft.com/office/excel/2006/main">
          <x14:cfRule type="dataBar" id="{E5446DD1-E22D-4DEB-8E8D-4571FF4F6C03}">
            <x14:dataBar minLength="0" maxLength="100" negativeBarColorSameAsPositive="1" axisPosition="none">
              <x14:cfvo type="min"/>
              <x14:cfvo type="max"/>
            </x14:dataBar>
          </x14:cfRule>
          <xm:sqref>K2:K61</xm:sqref>
        </x14:conditionalFormatting>
        <x14:conditionalFormatting xmlns:xm="http://schemas.microsoft.com/office/excel/2006/main">
          <x14:cfRule type="dataBar" id="{00A1E941-EF84-46DA-88D5-A2B34E7DFA92}">
            <x14:dataBar minLength="0" maxLength="100" negativeBarColorSameAsPositive="1" axisPosition="none">
              <x14:cfvo type="min"/>
              <x14:cfvo type="max"/>
            </x14:dataBar>
          </x14:cfRule>
          <xm:sqref>L2:L61</xm:sqref>
        </x14:conditionalFormatting>
        <x14:conditionalFormatting xmlns:xm="http://schemas.microsoft.com/office/excel/2006/main">
          <x14:cfRule type="dataBar" id="{5DBBE0B3-E6B5-496C-A386-218F546923EF}">
            <x14:dataBar minLength="0" maxLength="100" negativeBarColorSameAsPositive="1" axisPosition="none">
              <x14:cfvo type="min"/>
              <x14:cfvo type="max"/>
            </x14:dataBar>
          </x14:cfRule>
          <xm:sqref>M2:M61</xm:sqref>
        </x14:conditionalFormatting>
        <x14:conditionalFormatting xmlns:xm="http://schemas.microsoft.com/office/excel/2006/main">
          <x14:cfRule type="dataBar" id="{519465C3-343D-490C-87CC-8EB343B18CF5}">
            <x14:dataBar minLength="0" maxLength="100" negativeBarColorSameAsPositive="1" axisPosition="none">
              <x14:cfvo type="min"/>
              <x14:cfvo type="max"/>
            </x14:dataBar>
          </x14:cfRule>
          <xm:sqref>N2:N61</xm:sqref>
        </x14:conditionalFormatting>
        <x14:conditionalFormatting xmlns:xm="http://schemas.microsoft.com/office/excel/2006/main">
          <x14:cfRule type="dataBar" id="{04A870AE-9CC3-41B1-B457-6EEA011F277E}">
            <x14:dataBar minLength="0" maxLength="100" negativeBarColorSameAsPositive="1" axisPosition="none">
              <x14:cfvo type="min"/>
              <x14:cfvo type="max"/>
            </x14:dataBar>
          </x14:cfRule>
          <xm:sqref>O2:O61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e0abfee-850b-4c8c-b1fb-5e293f5c3d0f">
      <UserInfo>
        <DisplayName>Waad TOUMI</DisplayName>
        <AccountId>26</AccountId>
        <AccountType/>
      </UserInfo>
      <UserInfo>
        <DisplayName>Ralph BEJJANI</DisplayName>
        <AccountId>657</AccountId>
        <AccountType/>
      </UserInfo>
    </SharedWithUsers>
    <Date xmlns="587fc70c-92d1-4259-9213-6852b96cb4c9" xsi:nil="true"/>
    <CJ_x002f_CS xmlns="587fc70c-92d1-4259-9213-6852b96cb4c9">
      <UserInfo>
        <DisplayName/>
        <AccountId xsi:nil="true"/>
        <AccountType/>
      </UserInfo>
    </CJ_x002f_CS>
    <M_x002b_ xmlns="587fc70c-92d1-4259-9213-6852b96cb4c9">
      <UserInfo>
        <DisplayName/>
        <AccountId xsi:nil="true"/>
        <AccountType/>
      </UserInfo>
    </M_x002b_>
    <Industry xmlns="587fc70c-92d1-4259-9213-6852b96cb4c9" xsi:nil="true"/>
    <Account xmlns="587fc70c-92d1-4259-9213-6852b96cb4c9" xsi:nil="true"/>
    <Projectdescription xmlns="587fc70c-92d1-4259-9213-6852b96cb4c9" xsi:nil="true"/>
    <Language xmlns="587fc70c-92d1-4259-9213-6852b96cb4c9" xsi:nil="true"/>
    <Description xmlns="587fc70c-92d1-4259-9213-6852b96cb4c9" xsi:nil="true"/>
    <Offer xmlns="587fc70c-92d1-4259-9213-6852b96cb4c9"/>
    <Format xmlns="587fc70c-92d1-4259-9213-6852b96cb4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4C5CAB92D42489B2F118B9288A35B" ma:contentTypeVersion="25" ma:contentTypeDescription="Crée un document." ma:contentTypeScope="" ma:versionID="b52655dcbfe09c7fa2e58dabe9ef6895">
  <xsd:schema xmlns:xsd="http://www.w3.org/2001/XMLSchema" xmlns:xs="http://www.w3.org/2001/XMLSchema" xmlns:p="http://schemas.microsoft.com/office/2006/metadata/properties" xmlns:ns2="587fc70c-92d1-4259-9213-6852b96cb4c9" xmlns:ns3="5e0abfee-850b-4c8c-b1fb-5e293f5c3d0f" targetNamespace="http://schemas.microsoft.com/office/2006/metadata/properties" ma:root="true" ma:fieldsID="7336421ef6e3c9de216d8562de907bd1" ns2:_="" ns3:_="">
    <xsd:import namespace="587fc70c-92d1-4259-9213-6852b96cb4c9"/>
    <xsd:import namespace="5e0abfee-850b-4c8c-b1fb-5e293f5c3d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CJ_x002f_CS" minOccurs="0"/>
                <xsd:element ref="ns2:Date" minOccurs="0"/>
                <xsd:element ref="ns2:M_x002b_" minOccurs="0"/>
                <xsd:element ref="ns2:Industry" minOccurs="0"/>
                <xsd:element ref="ns2:MediaServiceAutoKeyPoints" minOccurs="0"/>
                <xsd:element ref="ns2:MediaServiceKeyPoints" minOccurs="0"/>
                <xsd:element ref="ns2:Account" minOccurs="0"/>
                <xsd:element ref="ns2:Projectdescription" minOccurs="0"/>
                <xsd:element ref="ns2:Language" minOccurs="0"/>
                <xsd:element ref="ns2:Offer" minOccurs="0"/>
                <xsd:element ref="ns2:Description" minOccurs="0"/>
                <xsd:element ref="ns2:Format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fc70c-92d1-4259-9213-6852b96cb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CJ_x002f_CS" ma:index="18" nillable="true" ma:displayName="CJ/CS" ma:format="Dropdown" ma:list="UserInfo" ma:SharePointGroup="0" ma:internalName="CJ_x002f_C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te" ma:index="19" nillable="true" ma:displayName="Date" ma:description="The year the project started" ma:format="Dropdown" ma:internalName="Date">
      <xsd:simpleType>
        <xsd:union memberTypes="dms:Text">
          <xsd:simpleType>
            <xsd:restriction base="dms:Choice">
              <xsd:enumeration value="2008"/>
              <xsd:enumeration value="2009"/>
              <xsd:enumeration value="2010"/>
              <xsd:enumeration value="2011"/>
              <xsd:enumeration value="2012"/>
              <xsd:enumeration value="2013"/>
              <xsd:enumeration value="2014"/>
              <xsd:enumeration value="2015"/>
              <xsd:enumeration value="2016"/>
              <xsd:enumeration value="2017"/>
              <xsd:enumeration value="2018"/>
              <xsd:enumeration value="2019"/>
              <xsd:enumeration value="2020"/>
              <xsd:enumeration value="2021"/>
              <xsd:enumeration value="2022"/>
            </xsd:restriction>
          </xsd:simpleType>
        </xsd:union>
      </xsd:simpleType>
    </xsd:element>
    <xsd:element name="M_x002b_" ma:index="20" nillable="true" ma:displayName="M+" ma:format="Dropdown" ma:list="UserInfo" ma:SharePointGroup="0" ma:internalName="M_x002b_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dustry" ma:index="21" nillable="true" ma:displayName="Industry" ma:format="Dropdown" ma:internalName="Industry">
      <xsd:simpleType>
        <xsd:restriction base="dms:Choice">
          <xsd:enumeration value="Financial Services"/>
          <xsd:enumeration value="Mobility &amp; Travel"/>
          <xsd:enumeration value="Retail"/>
          <xsd:enumeration value="Health &amp; Pharmaceuticals"/>
          <xsd:enumeration value="Energy &amp; Utilities"/>
          <xsd:enumeration value="Tech &amp; Medias"/>
          <xsd:enumeration value="CPG"/>
          <xsd:enumeration value="Manufacturing"/>
          <xsd:enumeration value="Public Sector"/>
          <xsd:enumeration value="Gambling"/>
          <xsd:enumeration value="Other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count" ma:index="24" nillable="true" ma:displayName="Account" ma:format="Dropdown" ma:internalName="Account">
      <xsd:simpleType>
        <xsd:restriction base="dms:Text">
          <xsd:maxLength value="255"/>
        </xsd:restriction>
      </xsd:simpleType>
    </xsd:element>
    <xsd:element name="Projectdescription" ma:index="25" nillable="true" ma:displayName="Project description" ma:format="Dropdown" ma:internalName="Projectdescription">
      <xsd:simpleType>
        <xsd:restriction base="dms:Note">
          <xsd:maxLength value="255"/>
        </xsd:restriction>
      </xsd:simpleType>
    </xsd:element>
    <xsd:element name="Language" ma:index="26" nillable="true" ma:displayName="Language" ma:format="Dropdown" ma:internalName="Language">
      <xsd:simpleType>
        <xsd:restriction base="dms:Choice">
          <xsd:enumeration value="English"/>
          <xsd:enumeration value="French"/>
          <xsd:enumeration value="Chinese"/>
          <xsd:enumeration value="Other"/>
        </xsd:restriction>
      </xsd:simpleType>
    </xsd:element>
    <xsd:element name="Offer" ma:index="27" nillable="true" ma:displayName="Offer" ma:description="Eki Offer" ma:format="Dropdown" ma:internalName="Offe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rategy"/>
                    <xsd:enumeration value="Capabilities audit"/>
                    <xsd:enumeration value="Data science journey"/>
                    <xsd:enumeration value="Pricing Strategy"/>
                    <xsd:enumeration value="MMO"/>
                    <xsd:enumeration value="Digital"/>
                    <xsd:enumeration value="Customer Strategy"/>
                    <xsd:enumeration value="Customer activation"/>
                    <xsd:enumeration value="New products &amp; services"/>
                    <xsd:enumeration value="Supply chain"/>
                    <xsd:enumeration value="Core business optimization"/>
                    <xsd:enumeration value="Field operation"/>
                    <xsd:enumeration value="Risk management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Description" ma:index="28" nillable="true" ma:displayName="Description" ma:description="File/folder content description" ma:format="Dropdown" ma:internalName="Description">
      <xsd:simpleType>
        <xsd:restriction base="dms:Note">
          <xsd:maxLength value="255"/>
        </xsd:restriction>
      </xsd:simpleType>
    </xsd:element>
    <xsd:element name="Format" ma:index="29" nillable="true" ma:displayName="Format" ma:format="Dropdown" ma:internalName="Format">
      <xsd:simpleType>
        <xsd:restriction base="dms:Choice">
          <xsd:enumeration value="Slide"/>
          <xsd:enumeration value="A4"/>
          <xsd:enumeration value="US Letter Size"/>
        </xsd:restriction>
      </xsd:simpleType>
    </xsd:element>
    <xsd:element name="MediaLengthInSeconds" ma:index="3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abfee-850b-4c8c-b1fb-5e293f5c3d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C66203-6CA5-4D16-B813-1AD9941067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66CEAD-4164-4B77-9277-E9084025A006}">
  <ds:schemaRefs>
    <ds:schemaRef ds:uri="http://schemas.microsoft.com/office/2006/metadata/properties"/>
    <ds:schemaRef ds:uri="http://schemas.microsoft.com/office/infopath/2007/PartnerControls"/>
    <ds:schemaRef ds:uri="5e0abfee-850b-4c8c-b1fb-5e293f5c3d0f"/>
    <ds:schemaRef ds:uri="587fc70c-92d1-4259-9213-6852b96cb4c9"/>
  </ds:schemaRefs>
</ds:datastoreItem>
</file>

<file path=customXml/itemProps3.xml><?xml version="1.0" encoding="utf-8"?>
<ds:datastoreItem xmlns:ds="http://schemas.openxmlformats.org/officeDocument/2006/customXml" ds:itemID="{2A32BE17-DBE3-411E-A7AF-2CE2BC027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7fc70c-92d1-4259-9213-6852b96cb4c9"/>
    <ds:schemaRef ds:uri="5e0abfee-850b-4c8c-b1fb-5e293f5c3d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MassTer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François FITZPATRICK</dc:creator>
  <cp:keywords/>
  <dc:description/>
  <cp:lastModifiedBy>Yash KUKADIA</cp:lastModifiedBy>
  <cp:revision/>
  <dcterms:created xsi:type="dcterms:W3CDTF">2015-09-17T07:17:47Z</dcterms:created>
  <dcterms:modified xsi:type="dcterms:W3CDTF">2021-12-06T06:51:18Z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0x010100C2B4C5CAB92D42489B2F118B9288A35B</vt:lpwstr>
  </property>
</Properties>
</file>