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yrSYXl56TfTnIAzcgvEbf5MPwmQ=="/>
    </ext>
  </extLst>
</workbook>
</file>

<file path=xl/sharedStrings.xml><?xml version="1.0" encoding="utf-8"?>
<sst xmlns="http://schemas.openxmlformats.org/spreadsheetml/2006/main" count="162" uniqueCount="91">
  <si>
    <t>Task 1</t>
  </si>
  <si>
    <t>Task 2</t>
  </si>
  <si>
    <t>Task 3</t>
  </si>
  <si>
    <t>Overall ratings</t>
  </si>
  <si>
    <t>Participant</t>
  </si>
  <si>
    <t>Age</t>
  </si>
  <si>
    <t>Gender</t>
  </si>
  <si>
    <t>access to devices/internet</t>
  </si>
  <si>
    <t>Completion</t>
  </si>
  <si>
    <t>Time(s)</t>
  </si>
  <si>
    <t>Clicks</t>
  </si>
  <si>
    <t>unnecessary clicks</t>
  </si>
  <si>
    <t>Questions/Confusion?</t>
  </si>
  <si>
    <t>Ease of use</t>
  </si>
  <si>
    <t>Time (s)</t>
  </si>
  <si>
    <t>Design</t>
  </si>
  <si>
    <t>aesthetics</t>
  </si>
  <si>
    <t>adjective 1</t>
  </si>
  <si>
    <t>adjective 2</t>
  </si>
  <si>
    <t>adjective 3</t>
  </si>
  <si>
    <t>Fav aspect of website</t>
  </si>
  <si>
    <t>changes to website?</t>
  </si>
  <si>
    <t>Male</t>
  </si>
  <si>
    <t>yes</t>
  </si>
  <si>
    <t>n/a</t>
  </si>
  <si>
    <t>clarified task, confused about delivery sign up vs get help</t>
  </si>
  <si>
    <t>couldn’t find sign in button at first</t>
  </si>
  <si>
    <t>effective</t>
  </si>
  <si>
    <t>simple</t>
  </si>
  <si>
    <t>enjoyable</t>
  </si>
  <si>
    <t>aesthetics, simplicity</t>
  </si>
  <si>
    <t>distinction between volunteering and volunteer delivery was not clear</t>
  </si>
  <si>
    <t>sign in button was small</t>
  </si>
  <si>
    <t>easy to use</t>
  </si>
  <si>
    <t>educational</t>
  </si>
  <si>
    <t>smooth</t>
  </si>
  <si>
    <t>design of website, images</t>
  </si>
  <si>
    <t>increase size of sign in button maybe</t>
  </si>
  <si>
    <t>Female</t>
  </si>
  <si>
    <t>Yes</t>
  </si>
  <si>
    <t>got a bit lost in website at first</t>
  </si>
  <si>
    <t>not used to sign in button being on the bottom</t>
  </si>
  <si>
    <t>colors were good</t>
  </si>
  <si>
    <t>fine</t>
  </si>
  <si>
    <t>easy</t>
  </si>
  <si>
    <t>color scheme, facts on website</t>
  </si>
  <si>
    <t>Larger sign in button</t>
  </si>
  <si>
    <t>Femaie</t>
  </si>
  <si>
    <t>figma problems (I think)</t>
  </si>
  <si>
    <t>struggled to find sign in button, did not like sign in button location</t>
  </si>
  <si>
    <t>standard</t>
  </si>
  <si>
    <t>intuitive</t>
  </si>
  <si>
    <t>dull</t>
  </si>
  <si>
    <t>logos for tabs</t>
  </si>
  <si>
    <t>sign in button location</t>
  </si>
  <si>
    <t>struggled w text fields aka figma problem</t>
  </si>
  <si>
    <t>difficulty finding sign in button</t>
  </si>
  <si>
    <t>common</t>
  </si>
  <si>
    <t>clean</t>
  </si>
  <si>
    <t>easy to navigate, organized, similar to other websites</t>
  </si>
  <si>
    <t>boxes around tabs</t>
  </si>
  <si>
    <t>5, struggled w inputing dietary preferences</t>
  </si>
  <si>
    <t>clarified task</t>
  </si>
  <si>
    <t>navigable</t>
  </si>
  <si>
    <t>bright</t>
  </si>
  <si>
    <t>not many clicks, efficient, tasks don’t take long to complete</t>
  </si>
  <si>
    <t>person in question has a lot of experience with technology, thought everything was very easy</t>
  </si>
  <si>
    <t>where was delivery scheduled for</t>
  </si>
  <si>
    <t>clicked delivery service even though individual</t>
  </si>
  <si>
    <t>evaluator had to tell user to scroll to bottom, confusions with task, would struggle to find sign in button individually without help</t>
  </si>
  <si>
    <t>pleasing</t>
  </si>
  <si>
    <t>nice</t>
  </si>
  <si>
    <t>pleasing to eye, icons are nice, font is nice</t>
  </si>
  <si>
    <t>used to giving info after browsing for items, log in button was hard to find</t>
  </si>
  <si>
    <t>thought going thru get involved instead of donate was confusing, thinking of donating time kind of</t>
  </si>
  <si>
    <t>straightforward</t>
  </si>
  <si>
    <t>color scheme</t>
  </si>
  <si>
    <t>Volunteering as an option under donating</t>
  </si>
  <si>
    <t>forgot times and dates</t>
  </si>
  <si>
    <t>sign in clarification, couldn’t find button</t>
  </si>
  <si>
    <t>efficient</t>
  </si>
  <si>
    <t>Pictures, looks nice, pleasing to look at, not confusing, color scheme - ties in with everything</t>
  </si>
  <si>
    <t>sign in button hard to find, maybe highlight with a color</t>
  </si>
  <si>
    <t>1, confusion w pre filled blanks</t>
  </si>
  <si>
    <t>struggled to find sign in link</t>
  </si>
  <si>
    <t>quick</t>
  </si>
  <si>
    <t>colors, design how fast the actions were</t>
  </si>
  <si>
    <t>was confused about 3rd task</t>
  </si>
  <si>
    <t>Averages</t>
  </si>
  <si>
    <t>SD</t>
  </si>
  <si>
    <t>Average per required click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</si>
</sst>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rial"/>
    </font>
    <font>
      <color theme="1"/>
      <name val="Calibri"/>
    </font>
    <font>
      <sz val="12.0"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9" width="10.56"/>
  </cols>
  <sheetData>
    <row r="1" ht="15.75" customHeight="1">
      <c r="E1" s="1" t="s">
        <v>0</v>
      </c>
      <c r="K1" s="1" t="s">
        <v>1</v>
      </c>
      <c r="Q1" s="1" t="s">
        <v>2</v>
      </c>
      <c r="W1" s="1" t="s">
        <v>3</v>
      </c>
    </row>
    <row r="2" ht="15.75" customHeight="1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2" t="s">
        <v>11</v>
      </c>
      <c r="I2" t="s">
        <v>12</v>
      </c>
      <c r="J2" t="s">
        <v>13</v>
      </c>
      <c r="K2" t="s">
        <v>8</v>
      </c>
      <c r="L2" t="s">
        <v>14</v>
      </c>
      <c r="M2" t="s">
        <v>10</v>
      </c>
      <c r="N2" s="2" t="s">
        <v>11</v>
      </c>
      <c r="O2" t="s">
        <v>12</v>
      </c>
      <c r="P2" t="s">
        <v>13</v>
      </c>
      <c r="Q2" s="3" t="s">
        <v>8</v>
      </c>
      <c r="R2" s="3" t="s">
        <v>14</v>
      </c>
      <c r="S2" s="3" t="s">
        <v>10</v>
      </c>
      <c r="T2" s="2" t="s">
        <v>11</v>
      </c>
      <c r="U2" s="3" t="s">
        <v>12</v>
      </c>
      <c r="V2" s="3" t="s">
        <v>13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20</v>
      </c>
      <c r="AC2" s="3" t="s">
        <v>21</v>
      </c>
    </row>
    <row r="3" ht="15.75" customHeight="1">
      <c r="A3" s="1">
        <v>1.0</v>
      </c>
      <c r="B3" s="1">
        <v>21.0</v>
      </c>
      <c r="C3" s="1" t="s">
        <v>22</v>
      </c>
      <c r="D3" s="1" t="s">
        <v>23</v>
      </c>
      <c r="E3" s="1" t="s">
        <v>23</v>
      </c>
      <c r="F3" s="1">
        <v>90.0</v>
      </c>
      <c r="G3" s="1">
        <v>12.0</v>
      </c>
      <c r="H3" s="1">
        <f t="shared" ref="H3:H12" si="1">G3-12</f>
        <v>0</v>
      </c>
      <c r="I3" t="s">
        <v>24</v>
      </c>
      <c r="J3">
        <v>5.0</v>
      </c>
      <c r="K3" t="s">
        <v>23</v>
      </c>
      <c r="L3">
        <v>130.0</v>
      </c>
      <c r="M3">
        <v>7.0</v>
      </c>
      <c r="N3" s="1">
        <f t="shared" ref="N3:N13" si="2">M3-4</f>
        <v>3</v>
      </c>
      <c r="O3" t="s">
        <v>25</v>
      </c>
      <c r="P3">
        <v>3.5</v>
      </c>
      <c r="Q3" t="s">
        <v>23</v>
      </c>
      <c r="R3">
        <v>110.0</v>
      </c>
      <c r="S3">
        <v>7.0</v>
      </c>
      <c r="T3" s="1">
        <f t="shared" ref="T3:T13" si="3">S3-3</f>
        <v>4</v>
      </c>
      <c r="U3" t="s">
        <v>26</v>
      </c>
      <c r="V3">
        <v>3.0</v>
      </c>
      <c r="W3">
        <v>5.0</v>
      </c>
      <c r="X3">
        <v>5.0</v>
      </c>
      <c r="Y3" t="s">
        <v>27</v>
      </c>
      <c r="Z3" t="s">
        <v>28</v>
      </c>
      <c r="AA3" t="s">
        <v>29</v>
      </c>
      <c r="AB3" t="s">
        <v>30</v>
      </c>
      <c r="AC3" s="1" t="s">
        <v>31</v>
      </c>
    </row>
    <row r="4" ht="15.75" customHeight="1">
      <c r="A4" s="1">
        <v>2.0</v>
      </c>
      <c r="B4" s="1">
        <v>20.0</v>
      </c>
      <c r="C4" s="1" t="s">
        <v>22</v>
      </c>
      <c r="D4" s="1" t="s">
        <v>23</v>
      </c>
      <c r="E4" s="1" t="s">
        <v>23</v>
      </c>
      <c r="F4" s="1">
        <v>111.0</v>
      </c>
      <c r="G4" s="1">
        <v>12.0</v>
      </c>
      <c r="H4" s="1">
        <f t="shared" si="1"/>
        <v>0</v>
      </c>
      <c r="I4" t="s">
        <v>24</v>
      </c>
      <c r="J4">
        <v>4.0</v>
      </c>
      <c r="K4" t="s">
        <v>23</v>
      </c>
      <c r="L4">
        <v>113.0</v>
      </c>
      <c r="M4">
        <v>6.0</v>
      </c>
      <c r="N4" s="1">
        <f t="shared" si="2"/>
        <v>2</v>
      </c>
      <c r="O4">
        <v>2.0</v>
      </c>
      <c r="P4">
        <v>5.0</v>
      </c>
      <c r="Q4" t="s">
        <v>23</v>
      </c>
      <c r="R4">
        <v>57.0</v>
      </c>
      <c r="S4">
        <v>4.0</v>
      </c>
      <c r="T4" s="1">
        <f t="shared" si="3"/>
        <v>1</v>
      </c>
      <c r="U4" t="s">
        <v>32</v>
      </c>
      <c r="V4">
        <v>4.0</v>
      </c>
      <c r="W4">
        <v>5.0</v>
      </c>
      <c r="X4">
        <v>5.0</v>
      </c>
      <c r="Y4" t="s">
        <v>33</v>
      </c>
      <c r="Z4" t="s">
        <v>34</v>
      </c>
      <c r="AA4" t="s">
        <v>35</v>
      </c>
      <c r="AB4" t="s">
        <v>36</v>
      </c>
      <c r="AC4" s="1" t="s">
        <v>37</v>
      </c>
    </row>
    <row r="5" ht="15.75" customHeight="1">
      <c r="A5" s="1">
        <v>3.0</v>
      </c>
      <c r="B5" s="1">
        <v>20.0</v>
      </c>
      <c r="C5" s="1" t="s">
        <v>38</v>
      </c>
      <c r="D5" s="1" t="s">
        <v>39</v>
      </c>
      <c r="E5" s="1" t="s">
        <v>23</v>
      </c>
      <c r="F5" s="1">
        <v>105.0</v>
      </c>
      <c r="G5" s="1">
        <v>17.0</v>
      </c>
      <c r="H5" s="1">
        <f t="shared" si="1"/>
        <v>5</v>
      </c>
      <c r="I5" t="s">
        <v>40</v>
      </c>
      <c r="J5">
        <v>4.5</v>
      </c>
      <c r="K5" t="s">
        <v>23</v>
      </c>
      <c r="L5">
        <v>17.0</v>
      </c>
      <c r="M5">
        <v>4.0</v>
      </c>
      <c r="N5" s="1">
        <f t="shared" si="2"/>
        <v>0</v>
      </c>
      <c r="O5">
        <v>2.0</v>
      </c>
      <c r="P5">
        <v>4.5</v>
      </c>
      <c r="Q5" t="s">
        <v>23</v>
      </c>
      <c r="R5">
        <v>29.0</v>
      </c>
      <c r="S5">
        <v>3.0</v>
      </c>
      <c r="T5" s="1">
        <f t="shared" si="3"/>
        <v>0</v>
      </c>
      <c r="U5" t="s">
        <v>41</v>
      </c>
      <c r="V5">
        <v>3.0</v>
      </c>
      <c r="W5">
        <v>5.0</v>
      </c>
      <c r="X5">
        <v>5.0</v>
      </c>
      <c r="Y5" t="s">
        <v>42</v>
      </c>
      <c r="Z5" t="s">
        <v>43</v>
      </c>
      <c r="AA5" t="s">
        <v>44</v>
      </c>
      <c r="AB5" t="s">
        <v>45</v>
      </c>
      <c r="AC5" s="1" t="s">
        <v>46</v>
      </c>
    </row>
    <row r="6" ht="15.75" customHeight="1">
      <c r="A6" s="1">
        <v>4.0</v>
      </c>
      <c r="B6" s="1">
        <v>21.0</v>
      </c>
      <c r="C6" s="1" t="s">
        <v>47</v>
      </c>
      <c r="D6" s="1" t="s">
        <v>23</v>
      </c>
      <c r="E6" s="1" t="s">
        <v>23</v>
      </c>
      <c r="F6" s="1">
        <v>127.0</v>
      </c>
      <c r="G6" s="1">
        <v>14.0</v>
      </c>
      <c r="H6" s="1">
        <f t="shared" si="1"/>
        <v>2</v>
      </c>
      <c r="I6" t="s">
        <v>48</v>
      </c>
      <c r="J6">
        <v>5.0</v>
      </c>
      <c r="K6" t="s">
        <v>23</v>
      </c>
      <c r="L6">
        <v>45.0</v>
      </c>
      <c r="M6">
        <v>8.0</v>
      </c>
      <c r="N6" s="1">
        <f t="shared" si="2"/>
        <v>4</v>
      </c>
      <c r="O6" t="s">
        <v>24</v>
      </c>
      <c r="P6">
        <v>5.0</v>
      </c>
      <c r="Q6" t="s">
        <v>23</v>
      </c>
      <c r="R6">
        <v>46.0</v>
      </c>
      <c r="S6">
        <v>3.0</v>
      </c>
      <c r="T6" s="1">
        <f t="shared" si="3"/>
        <v>0</v>
      </c>
      <c r="U6" t="s">
        <v>49</v>
      </c>
      <c r="V6">
        <v>4.0</v>
      </c>
      <c r="W6">
        <v>4.0</v>
      </c>
      <c r="X6">
        <v>4.0</v>
      </c>
      <c r="Y6" t="s">
        <v>50</v>
      </c>
      <c r="Z6" t="s">
        <v>51</v>
      </c>
      <c r="AA6" t="s">
        <v>52</v>
      </c>
      <c r="AB6" t="s">
        <v>53</v>
      </c>
      <c r="AC6" s="1" t="s">
        <v>54</v>
      </c>
    </row>
    <row r="7" ht="15.75" customHeight="1">
      <c r="A7" s="1">
        <v>5.0</v>
      </c>
      <c r="B7" s="1">
        <v>20.0</v>
      </c>
      <c r="C7" s="1" t="s">
        <v>38</v>
      </c>
      <c r="D7" s="1" t="s">
        <v>23</v>
      </c>
      <c r="E7" s="1" t="s">
        <v>23</v>
      </c>
      <c r="F7" s="1">
        <v>88.0</v>
      </c>
      <c r="G7" s="1">
        <v>14.0</v>
      </c>
      <c r="H7" s="1">
        <f t="shared" si="1"/>
        <v>2</v>
      </c>
      <c r="I7" t="s">
        <v>55</v>
      </c>
      <c r="J7">
        <v>5.0</v>
      </c>
      <c r="K7" t="s">
        <v>23</v>
      </c>
      <c r="L7">
        <v>20.0</v>
      </c>
      <c r="M7">
        <v>4.0</v>
      </c>
      <c r="N7" s="1">
        <f t="shared" si="2"/>
        <v>0</v>
      </c>
      <c r="O7">
        <v>1.0</v>
      </c>
      <c r="P7">
        <v>5.0</v>
      </c>
      <c r="Q7" t="s">
        <v>23</v>
      </c>
      <c r="R7">
        <v>110.0</v>
      </c>
      <c r="S7">
        <v>9.0</v>
      </c>
      <c r="T7" s="1">
        <f t="shared" si="3"/>
        <v>6</v>
      </c>
      <c r="U7" t="s">
        <v>56</v>
      </c>
      <c r="V7">
        <v>3.0</v>
      </c>
      <c r="W7">
        <v>5.0</v>
      </c>
      <c r="X7">
        <v>4.5</v>
      </c>
      <c r="Y7" t="s">
        <v>44</v>
      </c>
      <c r="Z7" t="s">
        <v>57</v>
      </c>
      <c r="AA7" t="s">
        <v>58</v>
      </c>
      <c r="AB7" t="s">
        <v>59</v>
      </c>
      <c r="AC7" s="1" t="s">
        <v>60</v>
      </c>
    </row>
    <row r="8" ht="15.75" customHeight="1">
      <c r="A8" s="1">
        <v>6.0</v>
      </c>
      <c r="B8" s="1">
        <v>20.0</v>
      </c>
      <c r="C8" s="1" t="s">
        <v>22</v>
      </c>
      <c r="D8" s="1" t="s">
        <v>23</v>
      </c>
      <c r="E8" s="1" t="s">
        <v>23</v>
      </c>
      <c r="F8" s="1">
        <v>119.0</v>
      </c>
      <c r="G8" s="1">
        <v>22.0</v>
      </c>
      <c r="H8" s="1">
        <f t="shared" si="1"/>
        <v>10</v>
      </c>
      <c r="I8" t="s">
        <v>61</v>
      </c>
      <c r="J8">
        <v>5.0</v>
      </c>
      <c r="K8" t="s">
        <v>23</v>
      </c>
      <c r="L8">
        <v>53.0</v>
      </c>
      <c r="M8">
        <v>5.0</v>
      </c>
      <c r="N8" s="1">
        <f t="shared" si="2"/>
        <v>1</v>
      </c>
      <c r="O8" t="s">
        <v>62</v>
      </c>
      <c r="P8">
        <v>5.0</v>
      </c>
      <c r="Q8" t="s">
        <v>23</v>
      </c>
      <c r="R8">
        <v>15.0</v>
      </c>
      <c r="S8">
        <v>3.0</v>
      </c>
      <c r="T8" s="1">
        <f t="shared" si="3"/>
        <v>0</v>
      </c>
      <c r="U8" t="s">
        <v>24</v>
      </c>
      <c r="V8">
        <v>5.0</v>
      </c>
      <c r="W8">
        <v>5.0</v>
      </c>
      <c r="X8">
        <v>4.0</v>
      </c>
      <c r="Y8" t="s">
        <v>44</v>
      </c>
      <c r="Z8" t="s">
        <v>63</v>
      </c>
      <c r="AA8" t="s">
        <v>64</v>
      </c>
      <c r="AB8" t="s">
        <v>65</v>
      </c>
      <c r="AC8" s="1" t="s">
        <v>66</v>
      </c>
    </row>
    <row r="9" ht="15.75" customHeight="1">
      <c r="A9" s="1">
        <v>7.0</v>
      </c>
      <c r="B9" s="1">
        <v>21.0</v>
      </c>
      <c r="C9" s="1" t="s">
        <v>22</v>
      </c>
      <c r="D9" s="1" t="s">
        <v>23</v>
      </c>
      <c r="E9" s="1" t="s">
        <v>23</v>
      </c>
      <c r="F9" s="1">
        <v>95.0</v>
      </c>
      <c r="G9" s="1">
        <v>11.0</v>
      </c>
      <c r="H9" s="1">
        <f t="shared" si="1"/>
        <v>-1</v>
      </c>
      <c r="I9" t="s">
        <v>67</v>
      </c>
      <c r="J9">
        <v>4.0</v>
      </c>
      <c r="K9" t="s">
        <v>23</v>
      </c>
      <c r="L9">
        <v>29.0</v>
      </c>
      <c r="M9">
        <v>4.0</v>
      </c>
      <c r="N9" s="1">
        <f t="shared" si="2"/>
        <v>0</v>
      </c>
      <c r="O9" t="s">
        <v>68</v>
      </c>
      <c r="P9">
        <v>5.0</v>
      </c>
      <c r="Q9" t="s">
        <v>23</v>
      </c>
      <c r="R9">
        <v>118.0</v>
      </c>
      <c r="S9">
        <v>7.0</v>
      </c>
      <c r="T9" s="1">
        <f t="shared" si="3"/>
        <v>4</v>
      </c>
      <c r="U9" t="s">
        <v>69</v>
      </c>
      <c r="V9">
        <v>1.0</v>
      </c>
      <c r="W9">
        <v>4.5</v>
      </c>
      <c r="X9">
        <v>4.5</v>
      </c>
      <c r="Y9" t="s">
        <v>35</v>
      </c>
      <c r="Z9" t="s">
        <v>70</v>
      </c>
      <c r="AA9" t="s">
        <v>71</v>
      </c>
      <c r="AB9" t="s">
        <v>72</v>
      </c>
      <c r="AC9" s="1" t="s">
        <v>73</v>
      </c>
    </row>
    <row r="10" ht="15.75" customHeight="1">
      <c r="A10" s="1">
        <v>8.0</v>
      </c>
      <c r="B10" s="1">
        <v>20.0</v>
      </c>
      <c r="C10" s="1" t="s">
        <v>38</v>
      </c>
      <c r="D10" s="1" t="s">
        <v>23</v>
      </c>
      <c r="E10" s="1" t="s">
        <v>23</v>
      </c>
      <c r="F10" s="1">
        <v>84.0</v>
      </c>
      <c r="G10" s="1">
        <v>15.0</v>
      </c>
      <c r="H10" s="1">
        <f t="shared" si="1"/>
        <v>3</v>
      </c>
      <c r="I10">
        <v>2.0</v>
      </c>
      <c r="J10">
        <v>3.0</v>
      </c>
      <c r="K10" t="s">
        <v>23</v>
      </c>
      <c r="L10">
        <v>47.0</v>
      </c>
      <c r="M10">
        <v>5.0</v>
      </c>
      <c r="N10" s="1">
        <f t="shared" si="2"/>
        <v>1</v>
      </c>
      <c r="O10" t="s">
        <v>74</v>
      </c>
      <c r="P10">
        <v>4.0</v>
      </c>
      <c r="Q10" t="s">
        <v>23</v>
      </c>
      <c r="R10">
        <v>25.0</v>
      </c>
      <c r="S10">
        <v>4.0</v>
      </c>
      <c r="T10" s="1">
        <f t="shared" si="3"/>
        <v>1</v>
      </c>
      <c r="U10" t="s">
        <v>24</v>
      </c>
      <c r="V10">
        <v>5.0</v>
      </c>
      <c r="W10">
        <v>5.0</v>
      </c>
      <c r="X10">
        <v>5.0</v>
      </c>
      <c r="Y10" t="s">
        <v>33</v>
      </c>
      <c r="Z10" t="s">
        <v>70</v>
      </c>
      <c r="AA10" t="s">
        <v>75</v>
      </c>
      <c r="AB10" t="s">
        <v>76</v>
      </c>
      <c r="AC10" s="1" t="s">
        <v>77</v>
      </c>
    </row>
    <row r="11" ht="15.75" customHeight="1">
      <c r="A11" s="1">
        <v>9.0</v>
      </c>
      <c r="B11" s="1">
        <v>21.0</v>
      </c>
      <c r="C11" s="1" t="s">
        <v>38</v>
      </c>
      <c r="D11" s="1" t="s">
        <v>23</v>
      </c>
      <c r="E11" s="1" t="s">
        <v>23</v>
      </c>
      <c r="F11" s="1">
        <v>75.0</v>
      </c>
      <c r="G11" s="1">
        <v>13.0</v>
      </c>
      <c r="H11" s="1">
        <f t="shared" si="1"/>
        <v>1</v>
      </c>
      <c r="I11" t="s">
        <v>78</v>
      </c>
      <c r="J11">
        <v>5.0</v>
      </c>
      <c r="K11" t="s">
        <v>23</v>
      </c>
      <c r="L11">
        <v>35.0</v>
      </c>
      <c r="M11">
        <v>5.0</v>
      </c>
      <c r="N11" s="1">
        <f t="shared" si="2"/>
        <v>1</v>
      </c>
      <c r="O11" t="s">
        <v>24</v>
      </c>
      <c r="P11">
        <v>5.0</v>
      </c>
      <c r="Q11" t="s">
        <v>23</v>
      </c>
      <c r="R11">
        <v>20.0</v>
      </c>
      <c r="S11">
        <v>3.0</v>
      </c>
      <c r="T11" s="1">
        <f t="shared" si="3"/>
        <v>0</v>
      </c>
      <c r="U11" t="s">
        <v>79</v>
      </c>
      <c r="V11">
        <v>4.0</v>
      </c>
      <c r="W11">
        <v>4.5</v>
      </c>
      <c r="X11">
        <v>4.0</v>
      </c>
      <c r="Y11" t="s">
        <v>80</v>
      </c>
      <c r="Z11" t="s">
        <v>33</v>
      </c>
      <c r="AA11" t="s">
        <v>28</v>
      </c>
      <c r="AB11" t="s">
        <v>81</v>
      </c>
      <c r="AC11" s="1" t="s">
        <v>82</v>
      </c>
    </row>
    <row r="12" ht="15.75" customHeight="1">
      <c r="A12" s="1">
        <v>10.0</v>
      </c>
      <c r="B12" s="1">
        <v>22.0</v>
      </c>
      <c r="C12" s="1" t="s">
        <v>22</v>
      </c>
      <c r="D12" s="1" t="s">
        <v>23</v>
      </c>
      <c r="E12" s="1" t="s">
        <v>23</v>
      </c>
      <c r="F12" s="1">
        <v>105.0</v>
      </c>
      <c r="G12" s="1">
        <v>16.0</v>
      </c>
      <c r="H12" s="1">
        <f t="shared" si="1"/>
        <v>4</v>
      </c>
      <c r="I12" t="s">
        <v>83</v>
      </c>
      <c r="J12">
        <v>4.0</v>
      </c>
      <c r="K12" t="s">
        <v>23</v>
      </c>
      <c r="L12">
        <v>82.0</v>
      </c>
      <c r="M12">
        <v>5.0</v>
      </c>
      <c r="N12" s="1">
        <f t="shared" si="2"/>
        <v>1</v>
      </c>
      <c r="O12" t="s">
        <v>24</v>
      </c>
      <c r="P12">
        <v>5.0</v>
      </c>
      <c r="Q12" t="s">
        <v>23</v>
      </c>
      <c r="R12">
        <v>138.0</v>
      </c>
      <c r="S12">
        <v>14.0</v>
      </c>
      <c r="T12" s="1">
        <f t="shared" si="3"/>
        <v>11</v>
      </c>
      <c r="U12" t="s">
        <v>84</v>
      </c>
      <c r="V12">
        <v>3.0</v>
      </c>
      <c r="W12">
        <v>5.0</v>
      </c>
      <c r="X12">
        <v>4.0</v>
      </c>
      <c r="Y12" t="s">
        <v>85</v>
      </c>
      <c r="Z12" t="s">
        <v>44</v>
      </c>
      <c r="AA12" t="s">
        <v>75</v>
      </c>
      <c r="AB12" t="s">
        <v>86</v>
      </c>
      <c r="AC12" s="1" t="s">
        <v>87</v>
      </c>
    </row>
    <row r="13" ht="15.75" customHeight="1">
      <c r="A13" s="1" t="s">
        <v>88</v>
      </c>
      <c r="B13" s="1">
        <f>AVERAGE(B3:B12)</f>
        <v>20.6</v>
      </c>
      <c r="F13" s="1">
        <f t="shared" ref="F13:H13" si="4">AVERAGE(F3:F12)</f>
        <v>99.9</v>
      </c>
      <c r="G13" s="1">
        <f t="shared" si="4"/>
        <v>14.6</v>
      </c>
      <c r="H13" s="1">
        <f t="shared" si="4"/>
        <v>2.6</v>
      </c>
      <c r="J13" s="4">
        <f>AVERAGE(J3:J12)</f>
        <v>4.45</v>
      </c>
      <c r="L13" s="1">
        <f t="shared" ref="L13:M13" si="5">AVERAGE(L3:L12)</f>
        <v>57.1</v>
      </c>
      <c r="M13" s="1">
        <f t="shared" si="5"/>
        <v>5.3</v>
      </c>
      <c r="N13" s="1">
        <f t="shared" si="2"/>
        <v>1.3</v>
      </c>
      <c r="P13" s="4">
        <f>AVERAGE(P3:P12)</f>
        <v>4.7</v>
      </c>
      <c r="R13" s="1">
        <f t="shared" ref="R13:S13" si="6">AVERAGE(R3:R12)</f>
        <v>66.8</v>
      </c>
      <c r="S13" s="1">
        <f t="shared" si="6"/>
        <v>5.7</v>
      </c>
      <c r="T13" s="1">
        <f t="shared" si="3"/>
        <v>2.7</v>
      </c>
      <c r="V13" s="4">
        <f t="shared" ref="V13:X13" si="7">AVERAGE(V3:V12)</f>
        <v>3.5</v>
      </c>
      <c r="W13" s="4">
        <f t="shared" si="7"/>
        <v>4.8</v>
      </c>
      <c r="X13" s="4">
        <f t="shared" si="7"/>
        <v>4.5</v>
      </c>
    </row>
    <row r="14" ht="15.75" customHeight="1">
      <c r="A14" s="1" t="s">
        <v>89</v>
      </c>
      <c r="B14" s="1">
        <f>STDEV(B3:B12)</f>
        <v>0.6992058988</v>
      </c>
      <c r="F14" s="1">
        <f t="shared" ref="F14:H14" si="8">STDEV(F3:F12)</f>
        <v>16.36697216</v>
      </c>
      <c r="G14" s="1">
        <f t="shared" si="8"/>
        <v>3.204163958</v>
      </c>
      <c r="H14" s="1">
        <f t="shared" si="8"/>
        <v>3.204163958</v>
      </c>
      <c r="J14" s="1">
        <f>STDEV(J3:J12)</f>
        <v>0.6851601597</v>
      </c>
      <c r="L14" s="1">
        <f t="shared" ref="L14:N14" si="9">STDEV(L3:L12)</f>
        <v>38.85428619</v>
      </c>
      <c r="M14" s="1">
        <f t="shared" si="9"/>
        <v>1.33749351</v>
      </c>
      <c r="N14" s="1">
        <f t="shared" si="9"/>
        <v>1.33749351</v>
      </c>
      <c r="P14" s="1">
        <f>STDEV(P3:P12)</f>
        <v>0.5374838499</v>
      </c>
      <c r="R14" s="1">
        <f t="shared" ref="R14:T14" si="10">STDEV(R3:R12)</f>
        <v>47.14233766</v>
      </c>
      <c r="S14" s="1">
        <f t="shared" si="10"/>
        <v>3.622460797</v>
      </c>
      <c r="T14" s="1">
        <f t="shared" si="10"/>
        <v>3.622460797</v>
      </c>
      <c r="V14" s="1">
        <f t="shared" ref="V14:X14" si="11">STDEV(V3:V12)</f>
        <v>1.178511302</v>
      </c>
      <c r="W14" s="1">
        <f t="shared" si="11"/>
        <v>0.3496029494</v>
      </c>
      <c r="X14" s="1">
        <f t="shared" si="11"/>
        <v>0.4714045208</v>
      </c>
    </row>
    <row r="15" ht="15.75" customHeight="1">
      <c r="A15" s="2" t="s">
        <v>90</v>
      </c>
      <c r="F15" s="4">
        <f>F13/12</f>
        <v>8.325</v>
      </c>
      <c r="H15" s="4">
        <f>H13/12</f>
        <v>0.2166666667</v>
      </c>
      <c r="L15" s="4">
        <f>L13/4</f>
        <v>14.275</v>
      </c>
      <c r="N15" s="4">
        <f>N13/4</f>
        <v>0.325</v>
      </c>
      <c r="R15" s="4">
        <f>R13/3</f>
        <v>22.26666667</v>
      </c>
      <c r="T15" s="4">
        <f>T13/3</f>
        <v>0.9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2021-04-28T23:23:39Z</dcterms:created>
  <dc:creator>Hanson, Emma L</dc:creator>
</cp:coreProperties>
</file>