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\python\Google 드라이브\2207_유머카테고리세분화\"/>
    </mc:Choice>
  </mc:AlternateContent>
  <xr:revisionPtr revIDLastSave="0" documentId="13_ncr:1_{D30B3C53-6C39-409A-B852-86053FEC9C2B}" xr6:coauthVersionLast="47" xr6:coauthVersionMax="47" xr10:uidLastSave="{00000000-0000-0000-0000-000000000000}"/>
  <bookViews>
    <workbookView xWindow="-28920" yWindow="4050" windowWidth="29040" windowHeight="15840" xr2:uid="{B47BA2A2-227E-42C2-8B0E-7E9A434D07BE}"/>
  </bookViews>
  <sheets>
    <sheet name="추가분석" sheetId="5" r:id="rId1"/>
    <sheet name="분석배경" sheetId="3" r:id="rId2"/>
    <sheet name="분석내용" sheetId="4" r:id="rId3"/>
    <sheet name="사회일반 키워드당 통계시트" sheetId="2" state="hidden" r:id="rId4"/>
    <sheet name="SQL" sheetId="1" state="hidden" r:id="rId5"/>
  </sheets>
  <definedNames>
    <definedName name="_xlnm._FilterDatabase" localSheetId="3" hidden="1">'사회일반 키워드당 통계시트'!$A$2:$D$102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4" l="1"/>
  <c r="D36" i="4"/>
  <c r="D35" i="4"/>
  <c r="D34" i="4"/>
  <c r="D33" i="4"/>
  <c r="D32" i="4"/>
  <c r="D31" i="4"/>
  <c r="D30" i="4"/>
  <c r="D29" i="4"/>
  <c r="D28" i="4"/>
  <c r="D27" i="4"/>
  <c r="C26" i="4"/>
  <c r="D26" i="4" s="1"/>
</calcChain>
</file>

<file path=xl/sharedStrings.xml><?xml version="1.0" encoding="utf-8"?>
<sst xmlns="http://schemas.openxmlformats.org/spreadsheetml/2006/main" count="906" uniqueCount="499">
  <si>
    <t>#1. 일별 사건사고 수집개수 평균 15.5개 -&gt; 낮은 수치임을 확인</t>
    <phoneticPr fontId="2" type="noConversion"/>
  </si>
  <si>
    <t>with temp as (</t>
  </si>
  <si>
    <t>SELECT P.day, P.nid, CI.category as newcategory, P.author, P.title</t>
  </si>
  <si>
    <t xml:space="preserve">FROM   picnews P INNER JOIN  contents_info CI ON  P.nid = CI.nid </t>
  </si>
  <si>
    <t>WHERE  P.month = 06</t>
  </si>
  <si>
    <t>AND    CI.category ='CA0105'</t>
  </si>
  <si>
    <t>AND    P.day BETWEEN 01 AND 31</t>
  </si>
  <si>
    <t>)</t>
  </si>
  <si>
    <t>, temp2 as (</t>
  </si>
  <si>
    <t>select day, count(*) cnt</t>
  </si>
  <si>
    <t>from  temp</t>
  </si>
  <si>
    <t>group by day</t>
  </si>
  <si>
    <t>select avg(cnt)</t>
  </si>
  <si>
    <t>from   temp2</t>
  </si>
  <si>
    <t xml:space="preserve">#2. 캐시워크 6월 사회일반(CA0103) 카테고리 상위 10000개 기사리스트 </t>
    <phoneticPr fontId="2" type="noConversion"/>
  </si>
  <si>
    <t>keyword</t>
  </si>
  <si>
    <t>가족</t>
  </si>
  <si>
    <t>실종</t>
  </si>
  <si>
    <t>살해</t>
  </si>
  <si>
    <t>남편</t>
  </si>
  <si>
    <t>흉기</t>
  </si>
  <si>
    <t>완도</t>
  </si>
  <si>
    <t>20대</t>
  </si>
  <si>
    <t>경찰</t>
  </si>
  <si>
    <t>발견</t>
  </si>
  <si>
    <t>아내</t>
  </si>
  <si>
    <t>차량</t>
  </si>
  <si>
    <t>징역</t>
  </si>
  <si>
    <t>여배우</t>
  </si>
  <si>
    <t>종합</t>
  </si>
  <si>
    <t>구속</t>
  </si>
  <si>
    <t>극단</t>
  </si>
  <si>
    <t>선택</t>
  </si>
  <si>
    <t>장애</t>
  </si>
  <si>
    <t>초등학생</t>
  </si>
  <si>
    <t>실추</t>
  </si>
  <si>
    <t>남성</t>
  </si>
  <si>
    <t>사건</t>
  </si>
  <si>
    <t>여성</t>
  </si>
  <si>
    <t>조유나양</t>
  </si>
  <si>
    <t>원숭이두창</t>
  </si>
  <si>
    <t>검찰</t>
  </si>
  <si>
    <t>아들</t>
  </si>
  <si>
    <t>부모</t>
  </si>
  <si>
    <t>부부</t>
  </si>
  <si>
    <t>검거</t>
  </si>
  <si>
    <t>대통령</t>
  </si>
  <si>
    <t>공표</t>
  </si>
  <si>
    <t>살인</t>
  </si>
  <si>
    <t>부상</t>
  </si>
  <si>
    <t>송치</t>
  </si>
  <si>
    <t>영상</t>
  </si>
  <si>
    <t>체포</t>
  </si>
  <si>
    <t>직원</t>
  </si>
  <si>
    <t>부산</t>
  </si>
  <si>
    <t>개구리</t>
  </si>
  <si>
    <t>자동차</t>
  </si>
  <si>
    <t>자택</t>
  </si>
  <si>
    <t>기습</t>
  </si>
  <si>
    <t>시체</t>
  </si>
  <si>
    <t>추정</t>
  </si>
  <si>
    <t>음주운전</t>
  </si>
  <si>
    <t>소방관</t>
  </si>
  <si>
    <t>교원</t>
  </si>
  <si>
    <t>행위</t>
  </si>
  <si>
    <t>공무원</t>
  </si>
  <si>
    <t>주차장</t>
  </si>
  <si>
    <t>대형마트</t>
  </si>
  <si>
    <t>여자친구</t>
  </si>
  <si>
    <t>엄마</t>
  </si>
  <si>
    <t>조유나</t>
  </si>
  <si>
    <t>화상</t>
  </si>
  <si>
    <t>혐의</t>
  </si>
  <si>
    <t>사진</t>
  </si>
  <si>
    <t>서울</t>
  </si>
  <si>
    <t>소름돋</t>
  </si>
  <si>
    <t>수차례</t>
  </si>
  <si>
    <t>생후</t>
  </si>
  <si>
    <t>동료</t>
  </si>
  <si>
    <t>대구</t>
  </si>
  <si>
    <t>소년</t>
  </si>
  <si>
    <t>방화</t>
  </si>
  <si>
    <t>주장</t>
  </si>
  <si>
    <t>협박</t>
  </si>
  <si>
    <t>시간</t>
  </si>
  <si>
    <t>지하철</t>
  </si>
  <si>
    <t>생활비</t>
  </si>
  <si>
    <t>문재인</t>
  </si>
  <si>
    <t>법원</t>
  </si>
  <si>
    <t>변호사</t>
  </si>
  <si>
    <t>수업</t>
  </si>
  <si>
    <t>기소</t>
  </si>
  <si>
    <t>시도</t>
  </si>
  <si>
    <t>나체</t>
  </si>
  <si>
    <t>검색</t>
  </si>
  <si>
    <t>어머니</t>
  </si>
  <si>
    <t>피해</t>
  </si>
  <si>
    <t>폭우</t>
  </si>
  <si>
    <t>폭탄</t>
  </si>
  <si>
    <t>자녀</t>
  </si>
  <si>
    <t>장마</t>
  </si>
  <si>
    <t>중상</t>
  </si>
  <si>
    <t>어린이</t>
  </si>
  <si>
    <t>확인</t>
  </si>
  <si>
    <t>수사</t>
  </si>
  <si>
    <t>1호선</t>
  </si>
  <si>
    <t>인양</t>
  </si>
  <si>
    <t>테러</t>
  </si>
  <si>
    <t>오열</t>
  </si>
  <si>
    <t>코로나19</t>
  </si>
  <si>
    <t>여부</t>
  </si>
  <si>
    <t>갑질</t>
  </si>
  <si>
    <t>학대</t>
  </si>
  <si>
    <t>인터넷</t>
  </si>
  <si>
    <t>전국</t>
  </si>
  <si>
    <t>위험</t>
  </si>
  <si>
    <t>SELECT V2.nid, V2.visit, V2.newcategory, V2.rank</t>
  </si>
  <si>
    <t xml:space="preserve">FROM </t>
  </si>
  <si>
    <t xml:space="preserve">   (SELECT V.*</t>
  </si>
  <si>
    <t xml:space="preserve">         , RANK() over (order by visit desc) as rank</t>
  </si>
  <si>
    <t xml:space="preserve">    FROM </t>
  </si>
  <si>
    <t xml:space="preserve">       (SELECT nid, newcategory,count(*) as visit</t>
  </si>
  <si>
    <t xml:space="preserve">        FROM   elasticsearch_parquet</t>
  </si>
  <si>
    <t xml:space="preserve">        WHERE 1=1</t>
  </si>
  <si>
    <t xml:space="preserve">        AND  month = '06'</t>
  </si>
  <si>
    <t xml:space="preserve">        AND  type = 'VISIT'</t>
  </si>
  <si>
    <t xml:space="preserve">        AND  newcategory in ('CA0103')</t>
  </si>
  <si>
    <t xml:space="preserve">        AND  requestkey ='G9BUz12T'</t>
  </si>
  <si>
    <t xml:space="preserve">        GROUP BY nid, type,newcategory</t>
  </si>
  <si>
    <t xml:space="preserve">        ) V</t>
  </si>
  <si>
    <t xml:space="preserve">    )V2</t>
  </si>
  <si>
    <t>WHERE V2.rank &lt;=10000</t>
  </si>
  <si>
    <t>키워드 선정</t>
  </si>
  <si>
    <t>사건사고 카테고리 강화</t>
    <phoneticPr fontId="2" type="noConversion"/>
  </si>
  <si>
    <t xml:space="preserve">키워드 탈락 </t>
    <phoneticPr fontId="2" type="noConversion"/>
  </si>
  <si>
    <t>구속</t>
    <phoneticPr fontId="2" type="noConversion"/>
  </si>
  <si>
    <t>검찰</t>
    <phoneticPr fontId="2" type="noConversion"/>
  </si>
  <si>
    <t xml:space="preserve">4. 최종 </t>
    <phoneticPr fontId="2" type="noConversion"/>
  </si>
  <si>
    <t>1. 페이지뷰합 50위권 이내</t>
    <phoneticPr fontId="2" type="noConversion"/>
  </si>
  <si>
    <t>2. 기사수 50위권 이내</t>
    <phoneticPr fontId="2" type="noConversion"/>
  </si>
  <si>
    <t>송치, 추정</t>
    <phoneticPr fontId="2" type="noConversion"/>
  </si>
  <si>
    <t xml:space="preserve">3. 수집된 기사 리스트 확인
(사건사고 카테고리 부합 여부) </t>
    <phoneticPr fontId="2" type="noConversion"/>
  </si>
  <si>
    <t>실종, 살해, 흉기, 발견, 징역
구속, 극단, 살인, 체포, 음주운전</t>
    <phoneticPr fontId="2" type="noConversion"/>
  </si>
  <si>
    <t>#3. 키워드에 따른 페이지뷰합계, 기사수합계</t>
    <phoneticPr fontId="2" type="noConversion"/>
  </si>
  <si>
    <t xml:space="preserve">#4. 키워드에 따른 기사 수집수 확인 </t>
    <phoneticPr fontId="2" type="noConversion"/>
  </si>
  <si>
    <t>with news as</t>
  </si>
  <si>
    <t>(</t>
  </si>
  <si>
    <t>SELECT P.nid, CI.category as newcategory, P.author, P.title</t>
  </si>
  <si>
    <t xml:space="preserve">      , CASE WHEN  P.title like '%실종%'   THEN '실종'</t>
  </si>
  <si>
    <t xml:space="preserve">             WHEN  P.title like '%살해%'   THEN '살해'</t>
  </si>
  <si>
    <t xml:space="preserve">             WHEN  P.title like '%흉기%'   THEN '흉기'</t>
  </si>
  <si>
    <t xml:space="preserve">             WHEN  P.title like '%발견%'   THEN '발견'</t>
  </si>
  <si>
    <t xml:space="preserve">             WHEN  P.title like '%징역%'   THEN '징역'</t>
  </si>
  <si>
    <t xml:space="preserve">             WHEN  P.title like '%구속%'   THEN '구속'</t>
  </si>
  <si>
    <t xml:space="preserve">             WHEN  P.title like '%극단%'   THEN '극단'</t>
  </si>
  <si>
    <t xml:space="preserve">             WHEN  P.title like '%살인%'   THEN '살인'</t>
  </si>
  <si>
    <t xml:space="preserve">             WHEN  P.title like '%체포%'   THEN '체포'</t>
  </si>
  <si>
    <t xml:space="preserve">             WHEN  P.title like '%음주운전%'   THEN '음주운전'</t>
  </si>
  <si>
    <t xml:space="preserve">             ELSE ''END keyword</t>
  </si>
  <si>
    <t>AND    CI.category ='CA0103'</t>
  </si>
  <si>
    <t>select  keyword, COUNT(*) cnt</t>
  </si>
  <si>
    <t>from  news</t>
  </si>
  <si>
    <t>group by  keyword</t>
  </si>
  <si>
    <t>1. 분석 배경</t>
    <phoneticPr fontId="2" type="noConversion"/>
  </si>
  <si>
    <t>표. 방문수 통계</t>
    <phoneticPr fontId="2" type="noConversion"/>
  </si>
  <si>
    <t>상위권 방문수</t>
    <phoneticPr fontId="2" type="noConversion"/>
  </si>
  <si>
    <t>개수</t>
    <phoneticPr fontId="2" type="noConversion"/>
  </si>
  <si>
    <t>평균</t>
    <phoneticPr fontId="2" type="noConversion"/>
  </si>
  <si>
    <t>최소</t>
    <phoneticPr fontId="2" type="noConversion"/>
  </si>
  <si>
    <t>최대</t>
    <phoneticPr fontId="2" type="noConversion"/>
  </si>
  <si>
    <t>2. 분석 주제 : 뉴스&gt; 사회일반(CA0103) 이슈키워드</t>
    <phoneticPr fontId="2" type="noConversion"/>
  </si>
  <si>
    <t>경찰, 선택, 검찰, 실추, 검거 송치, 시체</t>
    <phoneticPr fontId="2" type="noConversion"/>
  </si>
  <si>
    <t>4. 분석내용</t>
    <phoneticPr fontId="2" type="noConversion"/>
  </si>
  <si>
    <t>상위권 방문수합</t>
    <phoneticPr fontId="2" type="noConversion"/>
  </si>
  <si>
    <t>상위권 기사수</t>
    <phoneticPr fontId="2" type="noConversion"/>
  </si>
  <si>
    <t>수집수</t>
    <phoneticPr fontId="2" type="noConversion"/>
  </si>
  <si>
    <t>%</t>
    <phoneticPr fontId="2" type="noConversion"/>
  </si>
  <si>
    <t>키워드</t>
    <phoneticPr fontId="2" type="noConversion"/>
  </si>
  <si>
    <t>징역</t>
    <phoneticPr fontId="2" type="noConversion"/>
  </si>
  <si>
    <t>실종</t>
    <phoneticPr fontId="2" type="noConversion"/>
  </si>
  <si>
    <t>전체 수집수</t>
    <phoneticPr fontId="2" type="noConversion"/>
  </si>
  <si>
    <t>키워드 총합계</t>
    <phoneticPr fontId="2" type="noConversion"/>
  </si>
  <si>
    <r>
      <t xml:space="preserve">실종, 살해, 흉기, </t>
    </r>
    <r>
      <rPr>
        <sz val="9"/>
        <color rgb="FFFF0000"/>
        <rFont val="맑은 고딕"/>
        <family val="3"/>
        <charset val="129"/>
        <scheme val="minor"/>
      </rPr>
      <t>경찰,</t>
    </r>
    <r>
      <rPr>
        <sz val="9"/>
        <color theme="1"/>
        <rFont val="맑은 고딕"/>
        <family val="3"/>
        <charset val="129"/>
        <scheme val="minor"/>
      </rPr>
      <t xml:space="preserve"> 발견
징</t>
    </r>
    <r>
      <rPr>
        <sz val="9"/>
        <rFont val="맑은 고딕"/>
        <family val="3"/>
        <charset val="129"/>
        <scheme val="minor"/>
      </rPr>
      <t xml:space="preserve">역, 구속, </t>
    </r>
    <r>
      <rPr>
        <sz val="9"/>
        <color theme="1"/>
        <rFont val="맑은 고딕"/>
        <family val="3"/>
        <charset val="129"/>
        <scheme val="minor"/>
      </rPr>
      <t>극단</t>
    </r>
    <r>
      <rPr>
        <sz val="9"/>
        <color rgb="FFFF0000"/>
        <rFont val="맑은 고딕"/>
        <family val="3"/>
        <charset val="129"/>
        <scheme val="minor"/>
      </rPr>
      <t>, 선택, 실추
검거,</t>
    </r>
    <r>
      <rPr>
        <sz val="9"/>
        <rFont val="맑은 고딕"/>
        <family val="3"/>
        <charset val="129"/>
        <scheme val="minor"/>
      </rPr>
      <t xml:space="preserve"> 살인,</t>
    </r>
    <r>
      <rPr>
        <sz val="9"/>
        <color rgb="FFFF0000"/>
        <rFont val="맑은 고딕"/>
        <family val="3"/>
        <charset val="129"/>
        <scheme val="minor"/>
      </rPr>
      <t xml:space="preserve"> 송치,</t>
    </r>
    <r>
      <rPr>
        <sz val="9"/>
        <rFont val="맑은 고딕"/>
        <family val="3"/>
        <charset val="129"/>
        <scheme val="minor"/>
      </rPr>
      <t xml:space="preserve"> 체포, </t>
    </r>
    <r>
      <rPr>
        <sz val="9"/>
        <color rgb="FFFF0000"/>
        <rFont val="맑은 고딕"/>
        <family val="3"/>
        <charset val="129"/>
        <scheme val="minor"/>
      </rPr>
      <t>시체</t>
    </r>
    <r>
      <rPr>
        <sz val="9"/>
        <rFont val="맑은 고딕"/>
        <family val="3"/>
        <charset val="129"/>
        <scheme val="minor"/>
      </rPr>
      <t xml:space="preserve">
</t>
    </r>
    <r>
      <rPr>
        <sz val="9"/>
        <color rgb="FFFF0000"/>
        <rFont val="맑은 고딕"/>
        <family val="3"/>
        <charset val="129"/>
        <scheme val="minor"/>
      </rPr>
      <t>추정,</t>
    </r>
    <r>
      <rPr>
        <sz val="9"/>
        <rFont val="맑은 고딕"/>
        <family val="3"/>
        <charset val="129"/>
        <scheme val="minor"/>
      </rPr>
      <t xml:space="preserve"> 음주운전</t>
    </r>
    <phoneticPr fontId="2" type="noConversion"/>
  </si>
  <si>
    <t>표. 사건사고 키워드 수집수 통계</t>
    <phoneticPr fontId="2" type="noConversion"/>
  </si>
  <si>
    <t>3. 분석결과 &amp; 활용방안</t>
    <phoneticPr fontId="2" type="noConversion"/>
  </si>
  <si>
    <t>표. 사건사고 키워드 선정 과정 (참조. 사회일반 키워드당 통계시트)</t>
    <phoneticPr fontId="2" type="noConversion"/>
  </si>
  <si>
    <t>- 사회일반 카테고리의 키워드당 페이지뷰합, 기사수, 수집된 기사리스트를 확인하여 사건사고 키워드 10개 선정</t>
    <phoneticPr fontId="2" type="noConversion"/>
  </si>
  <si>
    <t>음주운전</t>
    <phoneticPr fontId="2" type="noConversion"/>
  </si>
  <si>
    <t>표. 사회일반(CA0103) 키워드당 통계시트</t>
    <phoneticPr fontId="2" type="noConversion"/>
  </si>
  <si>
    <t>- 기간 : 2022년 6월</t>
    <phoneticPr fontId="2" type="noConversion"/>
  </si>
  <si>
    <t xml:space="preserve">- 퍼블리셔 : 캐시워크 잠금화면 </t>
    <phoneticPr fontId="2" type="noConversion"/>
  </si>
  <si>
    <t xml:space="preserve">- 카테고리 : 뉴스&gt;사회일반(CA0103) </t>
    <phoneticPr fontId="2" type="noConversion"/>
  </si>
  <si>
    <t>3. 데이터 : 페이지뷰 상위 1403개 기사리스트</t>
    <phoneticPr fontId="2" type="noConversion"/>
  </si>
  <si>
    <t>콘텐츠사</t>
  </si>
  <si>
    <t>대분류</t>
  </si>
  <si>
    <t>소분류</t>
  </si>
  <si>
    <t>제목</t>
  </si>
  <si>
    <t>페이지뷰</t>
  </si>
  <si>
    <t>경기연합신문</t>
  </si>
  <si>
    <t>뉴스</t>
  </si>
  <si>
    <t>사회일반</t>
  </si>
  <si>
    <t>조유나양 가족 뜻밖의 '부검결과' 나왔다</t>
  </si>
  <si>
    <t>직썰</t>
  </si>
  <si>
    <t>조유나 부모, 실종 직전까지 인터넷에 '추락'·'물때' 등 검색</t>
  </si>
  <si>
    <t>머니S</t>
  </si>
  <si>
    <t>14살 어린 상사 머리채 잡고 쓰레기통으로 '퍽'</t>
  </si>
  <si>
    <t>데일리안</t>
  </si>
  <si>
    <t>"미용실 다녀온다던 20대 여동생, 흔적도 없이 사라졌습니다"</t>
  </si>
  <si>
    <t>로톡뉴스</t>
  </si>
  <si>
    <t>'완도 일가족 실종' 조유나양 얼굴은 공개하고, 부모는 공개 안 한 이유</t>
  </si>
  <si>
    <t>더드라이브</t>
  </si>
  <si>
    <t>[찾습니다] '천안 서북구' 우정국(86·남) 씨 170cm 65kg 백발 스포츠헤어</t>
  </si>
  <si>
    <t>"X년아 미쳤냐"… 재택근무 끝나고 사무실 출근하자 직장갑질 늘었다</t>
  </si>
  <si>
    <t>연합뉴스</t>
  </si>
  <si>
    <t>옛 직장동료 생후 4개월 딸 눈에 순간접착제 뿌린 30대</t>
  </si>
  <si>
    <t>빌라 옥상에 텐트치고 살림까지…"내 구역이고 권리" 주장</t>
  </si>
  <si>
    <t>살구뉴스</t>
  </si>
  <si>
    <t>이효리 제주 카페 오픈 하자 "재벌보다 골목상권 더 위협" 비판한 전 국회의원</t>
  </si>
  <si>
    <t>조유나 양 가족 승용차 바다 위로 인양…내부 확인 중</t>
  </si>
  <si>
    <t>[영상] "딸 자취방 몰래 들어와 샤워"…인터넷 달군 '카니발 가족'</t>
  </si>
  <si>
    <t>국제뉴스</t>
  </si>
  <si>
    <t>'고성 카니발 가족' 일주일 만에 또 쓰레기 투기...CCTV 공개</t>
  </si>
  <si>
    <t>옛 직장동료 생후 4개월 딸 눈에 순간접착제 뿌려(종합)</t>
  </si>
  <si>
    <t>아파트 단지 도로 유치원 버스에 치여 3살 유아 숨져</t>
  </si>
  <si>
    <t>뉴스핌</t>
  </si>
  <si>
    <t>가양역 실종 20대 "누구도 슬퍼하지 않았으면"…신변비관 글 발견</t>
  </si>
  <si>
    <t>완도 실종 가족 차량 인양...유나양 시신 상태 공개되자 모두 오열했다</t>
  </si>
  <si>
    <t>아이뉴스24</t>
  </si>
  <si>
    <t>한강서 10살 추정 아동 시신 발견… "신원 파악 중"</t>
  </si>
  <si>
    <t>안동시청 공무원, 동료에 칼부림 왜? 휴가 내고 흉기 준비</t>
  </si>
  <si>
    <t>한라일보</t>
  </si>
  <si>
    <t>제주 20대女 추락사… 가족 '살인' 혐의로 송치</t>
  </si>
  <si>
    <t xml:space="preserve">- 사건사고 카테고리 제공수% 0.79% 상승, 약 2만 페이지뷰 상승 </t>
    <phoneticPr fontId="9" type="noConversion"/>
  </si>
  <si>
    <t xml:space="preserve">1) 뉴스 카테고리 6월 3,4주차 대비 6월 5주차 &amp; 7월 1주차 페이지뷰 17.6% 상승 이슈 중분류별 효율분석 </t>
    <phoneticPr fontId="9" type="noConversion"/>
  </si>
  <si>
    <t xml:space="preserve">- 사회일반 카테고리 제공수% 3.73% 상승, 약 6만 페이지뷰 상승, 제공당 페이지뷰 효율 4.5% 상승 </t>
    <phoneticPr fontId="9" type="noConversion"/>
  </si>
  <si>
    <t xml:space="preserve">2) 6월 5주차 &amp; 7월 1주차 기사리스트 확인 </t>
    <phoneticPr fontId="9" type="noConversion"/>
  </si>
  <si>
    <t>표. 사회일반 카테고리 상위 페이지뷰 기사리스트 (기간: 6월 5주차~7월 1주차)</t>
    <phoneticPr fontId="2" type="noConversion"/>
  </si>
  <si>
    <t>- 캐시워크 잠금화면에서 뉴스&gt;사회일반 카테고리에서 사건사고 주제에서 페이지뷰가 높은 점을 확인 할 수 있었습니다.</t>
    <phoneticPr fontId="2" type="noConversion"/>
  </si>
  <si>
    <t>- "사건사고"주제 추천은 사건사고(CA0105) 중분류에서 보다는 사회일반(CA0103) 중분류에서 추천이 되는 점을 발견할 수 있었습니다.</t>
    <phoneticPr fontId="2" type="noConversion"/>
  </si>
  <si>
    <t>3) 사건사고 중분류 수집수 확인</t>
    <phoneticPr fontId="9" type="noConversion"/>
  </si>
  <si>
    <t>- 뉴스&gt;사건사고(CA0105) 수집수는 6월 평일 평균 일별 30개 (6월 수집수 총합:465개) 로 낮음을 확인 할 수 있었습니다.</t>
    <phoneticPr fontId="2" type="noConversion"/>
  </si>
  <si>
    <t>- 사회일반 기사의 제목에 키워드 들어간 기사만을 학습화, 사회일반 전체 수집수중 4.81%을 추가 학습화</t>
    <phoneticPr fontId="2" type="noConversion"/>
  </si>
  <si>
    <t>- 사건사고 주제 키워드를 통해 뉴스&gt; 사건사고 카테고리 고도화</t>
    <phoneticPr fontId="2" type="noConversion"/>
  </si>
  <si>
    <t>추가분석</t>
    <phoneticPr fontId="2" type="noConversion"/>
  </si>
  <si>
    <t>1. 분석 주제 : 뉴스&gt; 사건사고(CA0105) 이슈키워드</t>
    <phoneticPr fontId="2" type="noConversion"/>
  </si>
  <si>
    <t xml:space="preserve">#1. 캐시워크 6월 사건사고(CA0105) 카테고리 상위 10000개 기사리스트 </t>
    <phoneticPr fontId="2" type="noConversion"/>
  </si>
  <si>
    <t xml:space="preserve">        AND  newcategory in ('CA0105')</t>
  </si>
  <si>
    <t>- 카테고리 : 뉴스&gt;사건사고(CA0105)</t>
    <phoneticPr fontId="2" type="noConversion"/>
  </si>
  <si>
    <t>2. 데이터 : 페이지뷰 상위 117개 기사리스트</t>
    <phoneticPr fontId="2" type="noConversion"/>
  </si>
  <si>
    <t>3. 분석내용</t>
    <phoneticPr fontId="2" type="noConversion"/>
  </si>
  <si>
    <t xml:space="preserve">3. 최종 </t>
    <phoneticPr fontId="2" type="noConversion"/>
  </si>
  <si>
    <t>표. 사건사고 키워드 선정 과정</t>
    <phoneticPr fontId="2" type="noConversion"/>
  </si>
  <si>
    <t>참고1. 키워드당 페이지뷰 합</t>
    <phoneticPr fontId="2" type="noConversion"/>
  </si>
  <si>
    <t>페이지뷰 합</t>
    <phoneticPr fontId="2" type="noConversion"/>
  </si>
  <si>
    <t>아빠</t>
  </si>
  <si>
    <t>환자</t>
  </si>
  <si>
    <t>구형</t>
  </si>
  <si>
    <t>벌금형</t>
  </si>
  <si>
    <t>남녀</t>
  </si>
  <si>
    <t>의사</t>
  </si>
  <si>
    <t>길거리</t>
  </si>
  <si>
    <t>백주</t>
  </si>
  <si>
    <t>불륜</t>
  </si>
  <si>
    <t>벌금</t>
  </si>
  <si>
    <t>버스</t>
  </si>
  <si>
    <t>아이</t>
  </si>
  <si>
    <t>간병인</t>
  </si>
  <si>
    <t>집행유예</t>
  </si>
  <si>
    <t>1. 페이지뷰합 30위권 이내</t>
    <phoneticPr fontId="2" type="noConversion"/>
  </si>
  <si>
    <t xml:space="preserve">2. 사회일반(CA0103) 수집된 
   기사 리스트 확인
   (사건사고 카테고리 부합 여부) </t>
    <phoneticPr fontId="2" type="noConversion"/>
  </si>
  <si>
    <t>select  *</t>
  </si>
  <si>
    <t>WHERE title like '%불륜%';</t>
  </si>
  <si>
    <t>참고1</t>
    <phoneticPr fontId="2" type="noConversion"/>
  </si>
  <si>
    <t>여성, 경찰, 20대, 남편, 발견
아빠, 아내, 환자, 남녀, 의사
가족, 길거리, 생후, 맥주, 남성
버스, 아이, 나체, 간병인, 차량
주차장</t>
    <phoneticPr fontId="2" type="noConversion"/>
  </si>
  <si>
    <t>#2. 키워드에 따른 기사 리스트 확인</t>
    <phoneticPr fontId="2" type="noConversion"/>
  </si>
  <si>
    <t>#3. 전체 키워드에 따른 기사 리스트 확인</t>
    <phoneticPr fontId="2" type="noConversion"/>
  </si>
  <si>
    <t xml:space="preserve">3. 사회일반 키워드 제외 </t>
    <phoneticPr fontId="2" type="noConversion"/>
  </si>
  <si>
    <t>징역, 구속, 흉기, 살해</t>
  </si>
  <si>
    <t>집행유예, 벌금, 벌금형, 불륜, 구형</t>
    <phoneticPr fontId="2" type="noConversion"/>
  </si>
  <si>
    <t xml:space="preserve">      , CASE WHEN  P.title like '%징역%'   THEN '징역'</t>
  </si>
  <si>
    <t xml:space="preserve">             WHEN  P.title like '%구형%'   THEN '구형'</t>
  </si>
  <si>
    <t xml:space="preserve">             WHEN  P.title like '%벌금형%'   THEN '벌금형'</t>
  </si>
  <si>
    <t xml:space="preserve">             WHEN  P.title like '%불륜%'   THEN '불륜'</t>
  </si>
  <si>
    <t xml:space="preserve">             WHEN  P.title like '%벌금%'   THEN '벌금'</t>
  </si>
  <si>
    <t xml:space="preserve">             WHEN  P.title like '%집행유예%'   THEN '집행유예'</t>
  </si>
  <si>
    <t>select *</t>
  </si>
  <si>
    <t>where keyword !=''</t>
  </si>
  <si>
    <t xml:space="preserve">참고2. 키워드 사회일반(CA0103) 기사리스트 </t>
    <phoneticPr fontId="2" type="noConversion"/>
  </si>
  <si>
    <t>nid</t>
  </si>
  <si>
    <t>CA0103</t>
  </si>
  <si>
    <t>아주경제</t>
  </si>
  <si>
    <t>검찰, 성착취물 소지범에 징역형 구형키로</t>
  </si>
  <si>
    <t>'음주운전' 공간 디자이너 임성빈, 벌금 200만원</t>
  </si>
  <si>
    <t>검찰, 양경수 민주노총 위원장 항소심서도 징역형 구형</t>
  </si>
  <si>
    <t>검찰, 여고생에 마약투약·성매매시킨 20대에 징역 22년 구형(종합)</t>
  </si>
  <si>
    <t>공간디자이너 임성빈, 음주운전으로 벌금 200만원</t>
  </si>
  <si>
    <t>성착취물, 가지고만 있어도 징역형 구형하라…대검의 '지시'</t>
  </si>
  <si>
    <t>검찰, 지구대에 불법 카메라 설치한 전직 경찰관 징역 5년 구형</t>
  </si>
  <si>
    <t>법원, 버스 승객 성추행한 전직 MBC 기자 집행유예 선고</t>
  </si>
  <si>
    <t>'BBQ 내부망 불법접속' 박현종 bhc 회장 집행유예</t>
  </si>
  <si>
    <t>'BBQ 내부망 불법접속' bhc 회장 징역형 집행유예…bhc "항소할것"(종합)</t>
  </si>
  <si>
    <t>BBQ 서버 무단접속 혐의 bhc 박현종 회장, 1심 집행유예</t>
  </si>
  <si>
    <t>'BBQ 전산망 불법 접속' 박현종 bhc 회장, 집행유예 2년</t>
  </si>
  <si>
    <t>'한동훈 명예훼손' 유시민 오늘 1심 선고…검찰은 징역 1년 구형</t>
  </si>
  <si>
    <t>[1보] '한동훈 명예훼손' 혐의 유시민 1심 벌금 500만원</t>
  </si>
  <si>
    <t>[속보] '한동훈 명예훼손' 유시민… 벌금 500만원</t>
  </si>
  <si>
    <t>'한동훈 명예훼손 혐의' 유시민, 1심서 벌금 500만원 선고</t>
  </si>
  <si>
    <t>유시민 '한동훈 명예훼손' 유죄…1심 벌금 500만원(종합)</t>
  </si>
  <si>
    <t>스포츠동아</t>
  </si>
  <si>
    <t>성범죄 R&amp;B 스타 알 켈리에 美 검찰 징역 25년 구형</t>
  </si>
  <si>
    <t>유시민 '한동훈 명예훼손' 유죄…1심 벌금 500만원(종합2보)</t>
  </si>
  <si>
    <t>검찰, '웰컴투비디오' 손정우 범죄수익은닉에 징역4년 구형</t>
  </si>
  <si>
    <t>집행유예 상태서도 '연봉·배당 486억원' 챙긴 롯데 신동빈, 사면도 받나</t>
  </si>
  <si>
    <t>검찰, 세살 의붓아들 때려 숨지게 한 계모 징역 20년 구형</t>
  </si>
  <si>
    <t>검찰, 2살 딸 굶겨 숨지게 한 친모·계부에 무기징역 구형</t>
  </si>
  <si>
    <t>술 마시다 지인에게 흉기 휘두른 공무원에 집유 구형</t>
  </si>
  <si>
    <t>만취로 오토바이 사고내고 친동생 행세까지… 공익요원, 집행유예</t>
  </si>
  <si>
    <t>스쿨존서 신호 위반하다 9살 치어 부상…20대 집행유예</t>
  </si>
  <si>
    <t>中서 입국후 격리수칙 어기고 시내 활보한 60대男… 벌금 500만원</t>
  </si>
  <si>
    <t>세금 환급금 맡겠다며 4억 가로챈 종교재단 변호사 집행유예</t>
  </si>
  <si>
    <t>'박사방'에 후원금 내고 음란물 소지한 30대, 벌금→집행유예</t>
  </si>
  <si>
    <t>중학생 제자와 성관계 30대 학원강사 '집행유예'… 왜?</t>
  </si>
  <si>
    <t>불법영업 단속 피하려고… 허위 화재신고한 종업원, 집행유예</t>
  </si>
  <si>
    <t>반려견 목에 2㎏ 쇠망치 매단 주인 항소심 벌금 50만원</t>
  </si>
  <si>
    <t>당신 음주운전 했지?…신고 협박하며 돈 요구한 30대 벌금형</t>
  </si>
  <si>
    <t>연락하지 말라는 법원 조치 무시한 20대 스토커 집행유예</t>
  </si>
  <si>
    <t>대기오염물질 수치 조작 임직원들, 2심도 '집행유예·벌금형'</t>
  </si>
  <si>
    <t>중학교 때 후배 때린 태권도 선수 항소심서 감형…벌금 500만원</t>
  </si>
  <si>
    <t>벤처기업 대표, 별도 운영 컨설팅사에 허위자문료 지출 벌금형</t>
  </si>
  <si>
    <t>조광한 남양주시장 명예훼손한 전 비서에 벌금 500만원 선고</t>
  </si>
  <si>
    <t>군 상관에 손가락 욕한 20대에 징역형 집행유예</t>
  </si>
  <si>
    <t>檢, '한동훈 명예훼손' 유시민 벌금형에 불복…"양형 부당해"</t>
  </si>
  <si>
    <t>'스토킹 살해' 김병찬, 오늘 1심 선고...檢, 무기징역 구형</t>
  </si>
  <si>
    <t>선물 돌려달라며 전 여친 불법 촬영·협박한 경찰에 실형 구형</t>
  </si>
  <si>
    <t>여성 직장 동료에 100번 넘게 문자·기프티콘 30대 집행유예</t>
  </si>
  <si>
    <t>'BBQ 서버침입 bhc 집행유예' 1심 선고에 쌍방항소</t>
  </si>
  <si>
    <t>회삿돈으로 요트·캠핑카…이재환 前CJ 부회장 2심도 집행유예</t>
  </si>
  <si>
    <t>국회의원 '쪼개기 후원' KT 전직 임원들 1심서 집행유예</t>
  </si>
  <si>
    <t>[판결 인사이드]'쪼개기 후원' KT 전 임원들 징역형 집행유예..."대기업 정치기부, 국민신뢰 훼손 위험"</t>
  </si>
  <si>
    <t>데일리한국</t>
  </si>
  <si>
    <t>‘국회의원 쪼개기 후원’ KT 전직 임원, 1심서 징역형 집행유예 선고</t>
  </si>
  <si>
    <t>허위 진료기록부 작성한 의사, 법원서 벌금형</t>
  </si>
  <si>
    <t>검찰, '도심 공원서 신체 노출' 경찰에 징역 6월 구형</t>
  </si>
  <si>
    <t>검찰, '박원순 피해자 신원 공개' 김민웅 징역 1년 구형</t>
  </si>
  <si>
    <t>초등생 자녀 학대·방임한 양부모 집행유예 2년</t>
  </si>
  <si>
    <t>'동료 성추행' 前 금천구청 직원들, 2심서 집행유예로 감형</t>
  </si>
  <si>
    <t>합의 뒤 성관계 하고 "성폭행 당했다"… 거짓 신고한 20대女 벌금 700만원</t>
  </si>
  <si>
    <t>20대 남성 스토킹한 40대 여성 징역형 집행유예</t>
  </si>
  <si>
    <t>초등생 상습학대 양부모에 집행유예 판결놓고 규탄성명 잇따라</t>
  </si>
  <si>
    <t>3기 신도시 투기 혐의 '강사장' 등 LH 직원 2명 징역 7년씩 구형</t>
  </si>
  <si>
    <t>절벽으로 차 몰아 치매 노모 숨지게 한 40대에 징역 10년 구형</t>
  </si>
  <si>
    <t>'음주운전 적발되자 도주' 방송인 MC딩동 1심서 집행유예</t>
  </si>
  <si>
    <t>뷰어스</t>
  </si>
  <si>
    <t>‘음주운전 적발되자 도주’ 방송인 MC딩동, 1심서 집행유예</t>
  </si>
  <si>
    <t>34억원 노리고 지적장애인 동생 살해한 형… 검찰, 사형 구형</t>
  </si>
  <si>
    <t>심야 편의점서 직원 살해한 40대에 무기징역 구형</t>
  </si>
  <si>
    <t>레몬판</t>
  </si>
  <si>
    <t>“법에 구멍있다” 한동훈, 스토킹 집행유예범 전자발찌 부착 추진</t>
  </si>
  <si>
    <t>필로티 구조 다세대 주택 '얌체 주차'… 벌금 50만원</t>
  </si>
  <si>
    <t>남의 건물에 1시간 무단 주차…'건조물 침입' 벌금 50만원</t>
  </si>
  <si>
    <t>'9호선 휴대폰 폭행' 20대 여성, 1호선에서도 난동…징역 2년 구형</t>
  </si>
  <si>
    <t>대학 들어가 '대통령 비판 대자보' 붙인 20대 벌금형→무죄</t>
  </si>
  <si>
    <t>뺑소니에 음주운전까지 한 제주시 공무원에 집행유예</t>
  </si>
  <si>
    <t>'1조대 라임 사태' 이종필, 오늘 항소심 선고...檢, 징역 25년 구형</t>
  </si>
  <si>
    <t>감히 나한테 경적을?… 운전자 폭행한 '무단횡단男', 벌금 300만원</t>
  </si>
  <si>
    <t>'불량 패티 재고 거짓말' 前 한국맥도날드 임원·납품업체 대표 1심 벌금형</t>
  </si>
  <si>
    <t>우리 영업비밀 빼내 중국업체에 누설한 교수…대법, 징역형 집행유예</t>
  </si>
  <si>
    <t>구형 두창 백신, 접종 까다롭고 이상반응 우려…3세대 도입해야</t>
  </si>
  <si>
    <t>9만원 벌금딱지를 '9만원 상품권'이라 부른다.. 신고가 취미인 그들</t>
  </si>
  <si>
    <t>스타강사보다 뛰어나…후기 조작한 과외 선생 집행유예</t>
  </si>
  <si>
    <t>휠체어로 행인 치어 넘어뜨린 장애인 '벌금형 집행유예'</t>
  </si>
  <si>
    <t>술먹고 도로에 잠든 50대 깨웠더니 경찰관 폭행… 집행유예 선고</t>
  </si>
  <si>
    <t>불륜 들키자 남편 차 매달고 달린 내연남… 해명은 "긴급피난"</t>
  </si>
  <si>
    <t>'내 사위와 불륜관계?' 40대 여성의 머리채 잡아 흔든 60대 장모</t>
  </si>
  <si>
    <t>2세 아동 학대한 보육교사·방조한 원장, 벌금형… 이유는?</t>
  </si>
  <si>
    <t>2살 아동이 뱉은 물 억지로 다시 먹여…어린이집 교사 집행유예</t>
  </si>
  <si>
    <t>“생후 5일 신생아 발 잡고 거꾸로 들더니”…떨어뜨린 간호사에 징역 7년 구형</t>
  </si>
  <si>
    <t>아들 학교폭력 가해자 찾아가 폭행한 30대 아버지 벌금형</t>
  </si>
  <si>
    <t>2살 아이 물 뱉자 억지로 다시 먹인 어린이집 교사 집행유예</t>
  </si>
  <si>
    <t>택시 기다리던 행인에 침 묻히고 도망간 남성, 벌금 400만원</t>
  </si>
  <si>
    <t>조폭 특별면회 제주경찰 간부에 징역형 구형</t>
  </si>
  <si>
    <t>오토바이 단속되자 친구 인적사항 제출… 30대女, 벌금 300만원</t>
  </si>
  <si>
    <t>식사 거부하는 장애인 폭행한 요양보호사 징역형 집행유예</t>
  </si>
  <si>
    <t>BBC News 코리아</t>
  </si>
  <si>
    <t>북한인권: 중국서 탈북민 강제북송 가담한 탈북민, 한국서 '집행유예'</t>
  </si>
  <si>
    <t>세 딸 방치하고 집나가 남친과 생활한 엄마… 집행유예 3년</t>
  </si>
  <si>
    <t>2022060108005668452</t>
  </si>
  <si>
    <t>2022060109000092064</t>
  </si>
  <si>
    <t>2022060110083988162</t>
  </si>
  <si>
    <t>2022060206050174568</t>
  </si>
  <si>
    <t>2022060420031372288</t>
  </si>
  <si>
    <t>2022060508000408606</t>
  </si>
  <si>
    <t>2022060711031401092</t>
  </si>
  <si>
    <t>2022060713131724436</t>
  </si>
  <si>
    <t>2022060713532518842</t>
  </si>
  <si>
    <t>2022060714180251593</t>
  </si>
  <si>
    <t>2022060714553673431</t>
  </si>
  <si>
    <t>2022060715525751150</t>
  </si>
  <si>
    <t>2022060716044744825</t>
  </si>
  <si>
    <t>2022060716084932167</t>
  </si>
  <si>
    <t>2022060716245521818</t>
  </si>
  <si>
    <t>2022060716592128557</t>
  </si>
  <si>
    <t>2022060719524837636</t>
  </si>
  <si>
    <t>2022060811170798740</t>
  </si>
  <si>
    <t>2022060814343162621</t>
  </si>
  <si>
    <t>2022060815510580166</t>
  </si>
  <si>
    <t>2022060816022944229</t>
  </si>
  <si>
    <t>2022060906360001857</t>
  </si>
  <si>
    <t>2022060909394176683</t>
  </si>
  <si>
    <t>2022060914220045240</t>
  </si>
  <si>
    <t>2022060914252909408</t>
  </si>
  <si>
    <t>2022060914464217477</t>
  </si>
  <si>
    <t>2022060915273384298</t>
  </si>
  <si>
    <t>2022060916210099135</t>
  </si>
  <si>
    <t>2022060916540044808</t>
  </si>
  <si>
    <t>2022060917522741192</t>
  </si>
  <si>
    <t>2022061008163139340</t>
  </si>
  <si>
    <t>2022061011293040620</t>
  </si>
  <si>
    <t>2022061012533108986</t>
  </si>
  <si>
    <t>2022061017213459801</t>
  </si>
  <si>
    <t>2022061108550318378</t>
  </si>
  <si>
    <t>2022061109071476666</t>
  </si>
  <si>
    <t>2022061110440167364</t>
  </si>
  <si>
    <t>2022061208000074510</t>
  </si>
  <si>
    <t>2022061211000761564</t>
  </si>
  <si>
    <t>2022061211374785208</t>
  </si>
  <si>
    <t>2022061313205139073</t>
  </si>
  <si>
    <t>2022061314524758267</t>
  </si>
  <si>
    <t>2022061315460233051</t>
  </si>
  <si>
    <t>2022061411331891210</t>
  </si>
  <si>
    <t>2022061412052786920</t>
  </si>
  <si>
    <t>2022061414215406590</t>
  </si>
  <si>
    <t>2022061414255378139</t>
  </si>
  <si>
    <t>2022061414404911091</t>
  </si>
  <si>
    <t>2022061415322467955</t>
  </si>
  <si>
    <t>2022061511324711646</t>
  </si>
  <si>
    <t>2022061606000096596</t>
  </si>
  <si>
    <t>2022061611292743222</t>
  </si>
  <si>
    <t>2022061614412616881</t>
  </si>
  <si>
    <t>2022061614531436318</t>
  </si>
  <si>
    <t>2022061615122315270</t>
  </si>
  <si>
    <t>2022061615323057051</t>
  </si>
  <si>
    <t>2022061616183531855</t>
  </si>
  <si>
    <t>2022061617535618866</t>
  </si>
  <si>
    <t>2022061618064116292</t>
  </si>
  <si>
    <t>2022061712280172813</t>
  </si>
  <si>
    <t>2022061715071999627</t>
  </si>
  <si>
    <t>2022061715481830429</t>
  </si>
  <si>
    <t>2022061716301727631</t>
  </si>
  <si>
    <t>2022061917051573617</t>
  </si>
  <si>
    <t>2022062014043770608</t>
  </si>
  <si>
    <t>2022062015165122290</t>
  </si>
  <si>
    <t>2022062016240539366</t>
  </si>
  <si>
    <t>2022062017283119222</t>
  </si>
  <si>
    <t>2022062111511249224</t>
  </si>
  <si>
    <t>2022062113135993056</t>
  </si>
  <si>
    <t>2022062114021105915</t>
  </si>
  <si>
    <t>2022062114023593926</t>
  </si>
  <si>
    <t>2022062122504545083</t>
  </si>
  <si>
    <t>2022062209060051282</t>
  </si>
  <si>
    <t>2022062209574159947</t>
  </si>
  <si>
    <t>2022062211133759992</t>
  </si>
  <si>
    <t>2022062211245961675</t>
  </si>
  <si>
    <t>2022062217334144809</t>
  </si>
  <si>
    <t>2022062305200097509</t>
  </si>
  <si>
    <t>2022062309392539063</t>
  </si>
  <si>
    <t>2022062314523800217</t>
  </si>
  <si>
    <t>2022062317280079842</t>
  </si>
  <si>
    <t>2022062411213701089</t>
  </si>
  <si>
    <t>2022062412340019123</t>
  </si>
  <si>
    <t>2022062607081257539</t>
  </si>
  <si>
    <t>2022062607150114143</t>
  </si>
  <si>
    <t>2022062611030342205</t>
  </si>
  <si>
    <t>2022062615220282531</t>
  </si>
  <si>
    <t>2022062709151054090</t>
  </si>
  <si>
    <t>2022062713395562307</t>
  </si>
  <si>
    <t>2022062714142264009</t>
  </si>
  <si>
    <t>2022062714595261207</t>
  </si>
  <si>
    <t>2022062716245482333</t>
  </si>
  <si>
    <t>2022062720480068645</t>
  </si>
  <si>
    <t>2022062908470339648</t>
  </si>
  <si>
    <t>2022062913422173144</t>
  </si>
  <si>
    <t>2022062914042955182</t>
  </si>
  <si>
    <t>2022062915361786241</t>
  </si>
  <si>
    <t>2022062917015175099</t>
  </si>
  <si>
    <t>2022063009313211403</t>
  </si>
  <si>
    <r>
      <t>주가조작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공모</t>
    </r>
    <r>
      <rPr>
        <sz val="10"/>
        <rFont val="Calibri"/>
        <family val="2"/>
      </rPr>
      <t xml:space="preserve"> 2</t>
    </r>
    <r>
      <rPr>
        <sz val="10"/>
        <rFont val="돋움"/>
        <family val="3"/>
        <charset val="129"/>
      </rPr>
      <t>명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집행유예</t>
    </r>
    <r>
      <rPr>
        <sz val="10"/>
        <rFont val="Calibri"/>
        <family val="2"/>
      </rPr>
      <t>·</t>
    </r>
    <r>
      <rPr>
        <sz val="10"/>
        <rFont val="돋움"/>
        <family val="3"/>
        <charset val="129"/>
      </rPr>
      <t>벌금</t>
    </r>
    <r>
      <rPr>
        <sz val="10"/>
        <rFont val="Calibri"/>
        <family val="2"/>
      </rPr>
      <t xml:space="preserve"> 1000</t>
    </r>
    <r>
      <rPr>
        <sz val="10"/>
        <rFont val="돋움"/>
        <family val="3"/>
        <charset val="129"/>
      </rPr>
      <t>만원</t>
    </r>
    <r>
      <rPr>
        <sz val="10"/>
        <rFont val="Calibri"/>
        <family val="2"/>
      </rPr>
      <t xml:space="preserve">… </t>
    </r>
    <r>
      <rPr>
        <sz val="10"/>
        <rFont val="돋움"/>
        <family val="3"/>
        <charset val="129"/>
      </rPr>
      <t>투자주식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하락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예측에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범행</t>
    </r>
  </si>
  <si>
    <r>
      <t>대법</t>
    </r>
    <r>
      <rPr>
        <sz val="10"/>
        <rFont val="Calibri"/>
        <family val="2"/>
      </rPr>
      <t>, '</t>
    </r>
    <r>
      <rPr>
        <sz val="10"/>
        <rFont val="돋움"/>
        <family val="3"/>
        <charset val="129"/>
      </rPr>
      <t>文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빨갱이</t>
    </r>
    <r>
      <rPr>
        <sz val="10"/>
        <rFont val="Calibri"/>
        <family val="2"/>
      </rPr>
      <t xml:space="preserve">' </t>
    </r>
    <r>
      <rPr>
        <sz val="10"/>
        <rFont val="돋움"/>
        <family val="3"/>
        <charset val="129"/>
      </rPr>
      <t>최우원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부산대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교수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벌금형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확정</t>
    </r>
  </si>
  <si>
    <r>
      <t>문재인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간첩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두목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비방한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전직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교수</t>
    </r>
    <r>
      <rPr>
        <sz val="10"/>
        <rFont val="Calibri"/>
        <family val="2"/>
      </rPr>
      <t xml:space="preserve">, </t>
    </r>
    <r>
      <rPr>
        <sz val="10"/>
        <rFont val="돋움"/>
        <family val="3"/>
        <charset val="129"/>
      </rPr>
      <t>벌금형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확정</t>
    </r>
  </si>
  <si>
    <r>
      <t>성형정보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플랫폼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이용한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의사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첫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유죄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판결</t>
    </r>
    <r>
      <rPr>
        <sz val="10"/>
        <rFont val="Calibri"/>
        <family val="2"/>
      </rPr>
      <t>…1</t>
    </r>
    <r>
      <rPr>
        <sz val="10"/>
        <rFont val="돋움"/>
        <family val="3"/>
        <charset val="129"/>
      </rPr>
      <t>심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벌금형</t>
    </r>
  </si>
  <si>
    <r>
      <t>유부남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상사에</t>
    </r>
    <r>
      <rPr>
        <sz val="10"/>
        <rFont val="Calibri"/>
        <family val="2"/>
      </rPr>
      <t xml:space="preserve"> '</t>
    </r>
    <r>
      <rPr>
        <sz val="10"/>
        <rFont val="돋움"/>
        <family val="3"/>
        <charset val="129"/>
      </rPr>
      <t>오빠</t>
    </r>
    <r>
      <rPr>
        <sz val="10"/>
        <rFont val="Calibri"/>
        <family val="2"/>
      </rPr>
      <t>·</t>
    </r>
    <r>
      <rPr>
        <sz val="10"/>
        <rFont val="돋움"/>
        <family val="3"/>
        <charset val="129"/>
      </rPr>
      <t>자기</t>
    </r>
    <r>
      <rPr>
        <sz val="10"/>
        <rFont val="Calibri"/>
        <family val="2"/>
      </rPr>
      <t>'</t>
    </r>
    <r>
      <rPr>
        <sz val="10"/>
        <rFont val="돋움"/>
        <family val="3"/>
        <charset val="129"/>
      </rPr>
      <t>라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했다고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불륜녀</t>
    </r>
    <r>
      <rPr>
        <sz val="10"/>
        <rFont val="Calibri"/>
        <family val="2"/>
      </rPr>
      <t>? "</t>
    </r>
    <r>
      <rPr>
        <sz val="10"/>
        <rFont val="돋움"/>
        <family val="3"/>
        <charset val="129"/>
      </rPr>
      <t>억울하다</t>
    </r>
    <r>
      <rPr>
        <sz val="10"/>
        <rFont val="Calibri"/>
        <family val="2"/>
      </rPr>
      <t xml:space="preserve">" </t>
    </r>
    <r>
      <rPr>
        <sz val="10"/>
        <rFont val="돋움"/>
        <family val="3"/>
        <charset val="129"/>
      </rPr>
      <t>변호사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의견은</t>
    </r>
    <r>
      <rPr>
        <sz val="10"/>
        <rFont val="Calibri"/>
        <family val="2"/>
      </rPr>
      <t>..</t>
    </r>
  </si>
  <si>
    <r>
      <t>여자친구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이별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통보에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집</t>
    </r>
    <r>
      <rPr>
        <sz val="10"/>
        <rFont val="Calibri"/>
        <family val="2"/>
      </rPr>
      <t>·</t>
    </r>
    <r>
      <rPr>
        <sz val="10"/>
        <rFont val="돋움"/>
        <family val="3"/>
        <charset val="129"/>
      </rPr>
      <t>차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도청한</t>
    </r>
    <r>
      <rPr>
        <sz val="10"/>
        <rFont val="Calibri"/>
        <family val="2"/>
      </rPr>
      <t xml:space="preserve"> 40</t>
    </r>
    <r>
      <rPr>
        <sz val="10"/>
        <rFont val="돋움"/>
        <family val="3"/>
        <charset val="129"/>
      </rPr>
      <t>대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집행유예</t>
    </r>
  </si>
  <si>
    <r>
      <t>미스코리아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출신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방송인</t>
    </r>
    <r>
      <rPr>
        <sz val="10"/>
        <rFont val="Calibri"/>
        <family val="2"/>
      </rPr>
      <t xml:space="preserve">, </t>
    </r>
    <r>
      <rPr>
        <sz val="10"/>
        <rFont val="돋움"/>
        <family val="3"/>
        <charset val="129"/>
      </rPr>
      <t>음주운전으로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벌금</t>
    </r>
    <r>
      <rPr>
        <sz val="10"/>
        <rFont val="Calibri"/>
        <family val="2"/>
      </rPr>
      <t xml:space="preserve"> 700</t>
    </r>
    <r>
      <rPr>
        <sz val="10"/>
        <rFont val="돋움"/>
        <family val="3"/>
        <charset val="129"/>
      </rPr>
      <t>만원</t>
    </r>
  </si>
  <si>
    <r>
      <t>괴롭고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후회돼</t>
    </r>
    <r>
      <rPr>
        <sz val="10"/>
        <rFont val="Calibri"/>
        <family val="2"/>
      </rPr>
      <t>… '</t>
    </r>
    <r>
      <rPr>
        <sz val="10"/>
        <rFont val="돋움"/>
        <family val="3"/>
        <charset val="129"/>
      </rPr>
      <t>음주운전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도주</t>
    </r>
    <r>
      <rPr>
        <sz val="10"/>
        <rFont val="Calibri"/>
        <family val="2"/>
      </rPr>
      <t>' MC</t>
    </r>
    <r>
      <rPr>
        <sz val="10"/>
        <rFont val="돋움"/>
        <family val="3"/>
        <charset val="129"/>
      </rPr>
      <t>딩동</t>
    </r>
    <r>
      <rPr>
        <sz val="10"/>
        <rFont val="Calibri"/>
        <family val="2"/>
      </rPr>
      <t xml:space="preserve">, </t>
    </r>
    <r>
      <rPr>
        <sz val="10"/>
        <rFont val="돋움"/>
        <family val="3"/>
        <charset val="129"/>
      </rPr>
      <t>징역</t>
    </r>
    <r>
      <rPr>
        <sz val="10"/>
        <rFont val="Calibri"/>
        <family val="2"/>
      </rPr>
      <t xml:space="preserve"> 3</t>
    </r>
    <r>
      <rPr>
        <sz val="10"/>
        <rFont val="돋움"/>
        <family val="3"/>
        <charset val="129"/>
      </rPr>
      <t>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구형</t>
    </r>
  </si>
  <si>
    <r>
      <t>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남친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번호가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있어</t>
    </r>
    <r>
      <rPr>
        <sz val="10"/>
        <rFont val="Calibri"/>
        <family val="2"/>
      </rPr>
      <t xml:space="preserve">?… </t>
    </r>
    <r>
      <rPr>
        <sz val="10"/>
        <rFont val="돋움"/>
        <family val="3"/>
        <charset val="129"/>
      </rPr>
      <t>연인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상습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폭행한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남성</t>
    </r>
    <r>
      <rPr>
        <sz val="10"/>
        <rFont val="Calibri"/>
        <family val="2"/>
      </rPr>
      <t xml:space="preserve">, </t>
    </r>
    <r>
      <rPr>
        <sz val="10"/>
        <rFont val="돋움"/>
        <family val="3"/>
        <charset val="129"/>
      </rPr>
      <t>집행유예</t>
    </r>
  </si>
  <si>
    <r>
      <t>여고생에게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마약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투약하고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성매매시킨</t>
    </r>
    <r>
      <rPr>
        <sz val="10"/>
        <rFont val="Calibri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Calibri"/>
        <family val="2"/>
      </rPr>
      <t xml:space="preserve"> 22</t>
    </r>
    <r>
      <rPr>
        <sz val="10"/>
        <rFont val="돋움"/>
        <family val="3"/>
        <charset val="129"/>
      </rPr>
      <t>년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구형</t>
    </r>
  </si>
  <si>
    <t>신규 카테고리</t>
    <phoneticPr fontId="2" type="noConversion"/>
  </si>
  <si>
    <t>언론사</t>
    <phoneticPr fontId="2" type="noConversion"/>
  </si>
  <si>
    <t>제목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</si>
</sst>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indexed="12"/>
      <name val="Calibri"/>
      <family val="2"/>
    </font>
    <font>
      <b/>
      <sz val="9"/>
      <color rgb="FFFF0000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Calibri"/>
      <family val="2"/>
    </font>
    <font>
      <sz val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41" fontId="0" fillId="2" borderId="1" xfId="1" applyFont="1" applyFill="1" applyBorder="1">
      <alignment vertical="center"/>
    </xf>
    <xf numFmtId="41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41" fontId="3" fillId="5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41" fontId="6" fillId="0" borderId="0" xfId="1" applyFont="1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41" fontId="5" fillId="7" borderId="1" xfId="1" applyFont="1" applyFill="1" applyBorder="1">
      <alignment vertical="center"/>
    </xf>
    <xf numFmtId="41" fontId="6" fillId="0" borderId="1" xfId="1" applyFont="1" applyBorder="1">
      <alignment vertical="center"/>
    </xf>
    <xf numFmtId="0" fontId="5" fillId="7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5" fillId="7" borderId="1" xfId="0" applyFont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4" borderId="1" xfId="0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41" fontId="5" fillId="7" borderId="1" xfId="1" applyFont="1" applyFill="1" applyBorder="1" applyAlignment="1">
      <alignment horizontal="center" vertical="center"/>
    </xf>
    <xf numFmtId="41" fontId="5" fillId="6" borderId="1" xfId="1" applyFont="1" applyFill="1" applyBorder="1" applyAlignment="1">
      <alignment horizontal="center" vertical="center"/>
    </xf>
    <xf numFmtId="10" fontId="5" fillId="6" borderId="1" xfId="2" applyNumberFormat="1" applyFont="1" applyFill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41" fontId="6" fillId="7" borderId="1" xfId="1" applyFont="1" applyFill="1" applyBorder="1">
      <alignment vertical="center"/>
    </xf>
    <xf numFmtId="10" fontId="6" fillId="7" borderId="1" xfId="2" applyNumberFormat="1" applyFont="1" applyFill="1" applyBorder="1">
      <alignment vertical="center"/>
    </xf>
    <xf numFmtId="41" fontId="6" fillId="0" borderId="0" xfId="1" applyFont="1" applyBorder="1">
      <alignment vertical="center"/>
    </xf>
    <xf numFmtId="41" fontId="5" fillId="0" borderId="0" xfId="1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1" applyFont="1" applyBorder="1">
      <alignment vertical="center"/>
    </xf>
    <xf numFmtId="41" fontId="4" fillId="0" borderId="1" xfId="1" applyFont="1" applyFill="1" applyBorder="1">
      <alignment vertical="center"/>
    </xf>
    <xf numFmtId="0" fontId="4" fillId="2" borderId="1" xfId="0" applyFont="1" applyFill="1" applyBorder="1">
      <alignment vertical="center"/>
    </xf>
    <xf numFmtId="41" fontId="4" fillId="2" borderId="1" xfId="1" applyFont="1" applyFill="1" applyBorder="1">
      <alignment vertical="center"/>
    </xf>
    <xf numFmtId="0" fontId="4" fillId="0" borderId="0" xfId="0" applyFont="1">
      <alignment vertical="center"/>
    </xf>
    <xf numFmtId="41" fontId="4" fillId="0" borderId="0" xfId="1" applyFont="1" applyBorder="1">
      <alignment vertical="center"/>
    </xf>
    <xf numFmtId="0" fontId="0" fillId="0" borderId="0" xfId="0" applyAlignment="1">
      <alignment horizontal="left" vertical="center"/>
    </xf>
    <xf numFmtId="0" fontId="10" fillId="0" borderId="0" xfId="0" quotePrefix="1" applyFont="1">
      <alignment vertical="center"/>
    </xf>
    <xf numFmtId="0" fontId="3" fillId="0" borderId="0" xfId="3" applyFont="1" applyAlignment="1">
      <alignment horizontal="left" vertical="center"/>
    </xf>
    <xf numFmtId="0" fontId="10" fillId="0" borderId="0" xfId="3" quotePrefix="1" applyFont="1" applyAlignment="1">
      <alignment horizontal="left" vertical="center"/>
    </xf>
    <xf numFmtId="0" fontId="10" fillId="0" borderId="0" xfId="0" applyFont="1">
      <alignment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/>
    <xf numFmtId="3" fontId="0" fillId="0" borderId="1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1" fontId="6" fillId="0" borderId="0" xfId="1" applyFont="1">
      <alignment vertical="center"/>
    </xf>
    <xf numFmtId="41" fontId="6" fillId="0" borderId="1" xfId="1" applyFont="1" applyBorder="1" applyAlignment="1">
      <alignment vertical="center" wrapText="1"/>
    </xf>
    <xf numFmtId="41" fontId="6" fillId="3" borderId="1" xfId="1" applyFont="1" applyFill="1" applyBorder="1" applyAlignment="1">
      <alignment vertical="center" wrapText="1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0" borderId="0" xfId="0" quotePrefix="1" applyNumberFormat="1" applyFo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>
      <alignment vertical="center"/>
    </xf>
    <xf numFmtId="49" fontId="5" fillId="7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7" borderId="1" xfId="1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14" xfId="3" xr:uid="{665BFD10-3EFE-4399-B3A1-8EF0912A1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100134</xdr:colOff>
      <xdr:row>5</xdr:row>
      <xdr:rowOff>122305</xdr:rowOff>
    </xdr:from>
    <xdr:to>
      <xdr:col>23</xdr:col>
      <xdr:colOff>159486</xdr:colOff>
      <xdr:row>18</xdr:row>
      <xdr:rowOff>159530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10D97C9-C714-2C62-8608-3A30BDB6E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942" y="964901"/>
          <a:ext cx="19307179" cy="222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newspic.kr/view.html?nid=2022070310330275876&amp;pn=420" TargetMode="External"/><Relationship Id="rId13" Type="http://schemas.openxmlformats.org/officeDocument/2006/relationships/hyperlink" Target="https://m.newspic.kr/view.html?nid=2022062809325720452&amp;pn=214" TargetMode="External"/><Relationship Id="rId18" Type="http://schemas.openxmlformats.org/officeDocument/2006/relationships/hyperlink" Target="https://m.newspic.kr/view.html?nid=2022070609175418182&amp;pn=488" TargetMode="External"/><Relationship Id="rId3" Type="http://schemas.openxmlformats.org/officeDocument/2006/relationships/hyperlink" Target="https://m.newspic.kr/view.html?nid=2022070518425961755&amp;pn=140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m.newspic.kr/view.html?nid=2022062809554407821&amp;pn=214" TargetMode="External"/><Relationship Id="rId12" Type="http://schemas.openxmlformats.org/officeDocument/2006/relationships/hyperlink" Target="https://m.newspic.kr/view.html?nid=2022062812020023064&amp;pn=488" TargetMode="External"/><Relationship Id="rId17" Type="http://schemas.openxmlformats.org/officeDocument/2006/relationships/hyperlink" Target="https://m.newspic.kr/view.html?nid=2022070509050042096&amp;pn=480" TargetMode="External"/><Relationship Id="rId2" Type="http://schemas.openxmlformats.org/officeDocument/2006/relationships/hyperlink" Target="https://m.newspic.kr/view.html?nid=2022070609572478731&amp;pn=420" TargetMode="External"/><Relationship Id="rId16" Type="http://schemas.openxmlformats.org/officeDocument/2006/relationships/hyperlink" Target="https://m.newspic.kr/view.html?nid=2022062715423311368&amp;pn=332" TargetMode="External"/><Relationship Id="rId20" Type="http://schemas.openxmlformats.org/officeDocument/2006/relationships/hyperlink" Target="https://m.newspic.kr/view.html?nid=2022063015453637013&amp;pn=547" TargetMode="External"/><Relationship Id="rId1" Type="http://schemas.openxmlformats.org/officeDocument/2006/relationships/hyperlink" Target="https://m.newspic.kr/view.html?nid=2022063015561588126&amp;pn=576" TargetMode="External"/><Relationship Id="rId6" Type="http://schemas.openxmlformats.org/officeDocument/2006/relationships/hyperlink" Target="https://m.newspic.kr/view.html?nid=2022070606024039325&amp;pn=214" TargetMode="External"/><Relationship Id="rId11" Type="http://schemas.openxmlformats.org/officeDocument/2006/relationships/hyperlink" Target="https://m.newspic.kr/view.html?nid=2022070409032266360&amp;pn=541" TargetMode="External"/><Relationship Id="rId5" Type="http://schemas.openxmlformats.org/officeDocument/2006/relationships/hyperlink" Target="https://m.newspic.kr/view.html?nid=2022070617220069206&amp;pn=303" TargetMode="External"/><Relationship Id="rId15" Type="http://schemas.openxmlformats.org/officeDocument/2006/relationships/hyperlink" Target="https://m.newspic.kr/view.html?nid=2022062721090261283&amp;pn=572" TargetMode="External"/><Relationship Id="rId10" Type="http://schemas.openxmlformats.org/officeDocument/2006/relationships/hyperlink" Target="https://m.newspic.kr/view.html?nid=2022062912210927036&amp;pn=214" TargetMode="External"/><Relationship Id="rId19" Type="http://schemas.openxmlformats.org/officeDocument/2006/relationships/hyperlink" Target="https://m.newspic.kr/view.html?nid=2022062915342282686&amp;pn=119" TargetMode="External"/><Relationship Id="rId4" Type="http://schemas.openxmlformats.org/officeDocument/2006/relationships/hyperlink" Target="https://m.newspic.kr/view.html?nid=2022063013455652228&amp;pn=541" TargetMode="External"/><Relationship Id="rId9" Type="http://schemas.openxmlformats.org/officeDocument/2006/relationships/hyperlink" Target="https://m.newspic.kr/view.html?nid=2022062712025942780&amp;pn=214" TargetMode="External"/><Relationship Id="rId14" Type="http://schemas.openxmlformats.org/officeDocument/2006/relationships/hyperlink" Target="https://m.newspic.kr/view.html?nid=2022070407080021243&amp;pn=4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D9C-C598-433A-9C96-F6D707A7E7AD}">
  <sheetPr>
    <tabColor theme="5" tint="0.79998168889431442"/>
  </sheetPr>
  <dimension ref="A2:I151"/>
  <sheetViews>
    <sheetView showGridLines="0" tabSelected="1" workbookViewId="0">
      <selection activeCell="A2" sqref="A2:G137"/>
    </sheetView>
  </sheetViews>
  <sheetFormatPr defaultRowHeight="13.5"/>
  <cols>
    <col min="2" max="2" width="27.28515625" style="67" customWidth="1"/>
    <col min="3" max="3" width="28.140625" style="1" customWidth="1"/>
    <col min="4" max="4" width="23.7109375" customWidth="1"/>
    <col min="5" max="5" width="70.28515625" bestFit="1" customWidth="1"/>
  </cols>
  <sheetData>
    <row r="2" spans="1:9">
      <c r="B2" s="60" t="s">
        <v>244</v>
      </c>
    </row>
    <row r="3" spans="1:9">
      <c r="B3" s="61"/>
    </row>
    <row r="4" spans="1:9">
      <c r="B4" s="60" t="s">
        <v>248</v>
      </c>
    </row>
    <row r="5" spans="1:9">
      <c r="B5" s="62" t="s">
        <v>189</v>
      </c>
    </row>
    <row r="6" spans="1:9">
      <c r="B6" s="62" t="s">
        <v>190</v>
      </c>
    </row>
    <row r="7" spans="1:9">
      <c r="B7" s="62" t="s">
        <v>247</v>
      </c>
    </row>
    <row r="8" spans="1:9">
      <c r="B8" s="60"/>
    </row>
    <row r="9" spans="1:9">
      <c r="B9" s="60" t="s">
        <v>249</v>
      </c>
    </row>
    <row r="10" spans="1:9">
      <c r="A10" s="12"/>
      <c r="B10" s="61" t="s">
        <v>251</v>
      </c>
      <c r="C10" s="57"/>
      <c r="D10" s="12"/>
      <c r="E10" s="12"/>
    </row>
    <row r="11" spans="1:9">
      <c r="A11" s="12"/>
      <c r="B11" s="63" t="s">
        <v>133</v>
      </c>
      <c r="C11" s="27" t="s">
        <v>132</v>
      </c>
      <c r="D11" s="15" t="s">
        <v>134</v>
      </c>
      <c r="E11" s="12"/>
    </row>
    <row r="12" spans="1:9">
      <c r="A12" s="12"/>
      <c r="B12" s="64" t="s">
        <v>268</v>
      </c>
      <c r="C12" s="58" t="s">
        <v>272</v>
      </c>
      <c r="D12" s="20"/>
      <c r="E12" s="12"/>
    </row>
    <row r="13" spans="1:9" ht="60">
      <c r="A13" s="12"/>
      <c r="B13" s="65" t="s">
        <v>269</v>
      </c>
      <c r="C13" s="17"/>
      <c r="D13" s="23" t="s">
        <v>273</v>
      </c>
      <c r="E13" s="12"/>
    </row>
    <row r="14" spans="1:9">
      <c r="A14" s="12"/>
      <c r="B14" s="65" t="s">
        <v>276</v>
      </c>
      <c r="C14" s="17"/>
      <c r="D14" s="23" t="s">
        <v>277</v>
      </c>
      <c r="E14" s="12"/>
    </row>
    <row r="15" spans="1:9">
      <c r="A15" s="12"/>
      <c r="B15" s="66" t="s">
        <v>250</v>
      </c>
      <c r="C15" s="59" t="s">
        <v>278</v>
      </c>
      <c r="D15" s="26"/>
      <c r="E15" s="12"/>
      <c r="F15" s="12"/>
      <c r="G15" s="12"/>
      <c r="H15" s="12"/>
      <c r="I15" s="12"/>
    </row>
    <row r="16" spans="1:9">
      <c r="F16" s="11"/>
      <c r="G16" s="12"/>
      <c r="H16" s="12"/>
      <c r="I16" s="12"/>
    </row>
    <row r="17" spans="2:9">
      <c r="B17" s="61" t="s">
        <v>252</v>
      </c>
      <c r="C17" s="57"/>
      <c r="D17" s="12"/>
      <c r="F17" s="12"/>
      <c r="G17" s="11"/>
      <c r="H17" s="12"/>
      <c r="I17" s="12"/>
    </row>
    <row r="18" spans="2:9">
      <c r="B18" s="68" t="s">
        <v>177</v>
      </c>
      <c r="C18" s="27" t="s">
        <v>253</v>
      </c>
      <c r="F18" s="12"/>
      <c r="G18" s="11"/>
      <c r="H18" s="12"/>
      <c r="I18" s="12"/>
    </row>
    <row r="19" spans="2:9">
      <c r="B19" s="63" t="s">
        <v>27</v>
      </c>
      <c r="C19" s="17">
        <v>91277</v>
      </c>
      <c r="F19" s="12"/>
      <c r="G19" s="11"/>
      <c r="H19" s="12"/>
      <c r="I19" s="12"/>
    </row>
    <row r="20" spans="2:9" hidden="1">
      <c r="B20" s="69" t="s">
        <v>38</v>
      </c>
      <c r="C20" s="17">
        <v>90929</v>
      </c>
      <c r="F20" s="12"/>
      <c r="G20" s="11"/>
      <c r="H20" s="12"/>
      <c r="I20" s="12"/>
    </row>
    <row r="21" spans="2:9" hidden="1">
      <c r="B21" s="70" t="s">
        <v>23</v>
      </c>
      <c r="C21" s="17">
        <v>81460</v>
      </c>
      <c r="F21" s="12"/>
      <c r="G21" s="12"/>
      <c r="H21" s="12"/>
      <c r="I21" s="12"/>
    </row>
    <row r="22" spans="2:9" hidden="1">
      <c r="B22" s="70" t="s">
        <v>22</v>
      </c>
      <c r="C22" s="17">
        <v>72362</v>
      </c>
      <c r="F22" s="12"/>
      <c r="G22" s="12"/>
      <c r="H22" s="12"/>
      <c r="I22" s="12"/>
    </row>
    <row r="23" spans="2:9" hidden="1">
      <c r="B23" s="70" t="s">
        <v>19</v>
      </c>
      <c r="C23" s="17">
        <v>70349</v>
      </c>
      <c r="F23" s="12"/>
      <c r="G23" s="12"/>
      <c r="H23" s="12"/>
      <c r="I23" s="12"/>
    </row>
    <row r="24" spans="2:9" hidden="1">
      <c r="B24" s="70" t="s">
        <v>24</v>
      </c>
      <c r="C24" s="17">
        <v>68112</v>
      </c>
      <c r="F24" s="12"/>
      <c r="G24" s="12"/>
      <c r="H24" s="12"/>
      <c r="I24" s="12"/>
    </row>
    <row r="25" spans="2:9" hidden="1">
      <c r="B25" s="70" t="s">
        <v>254</v>
      </c>
      <c r="C25" s="17">
        <v>67520</v>
      </c>
      <c r="F25" s="12"/>
      <c r="G25" s="12"/>
      <c r="H25" s="12"/>
      <c r="I25" s="12"/>
    </row>
    <row r="26" spans="2:9" hidden="1">
      <c r="B26" s="70" t="s">
        <v>25</v>
      </c>
      <c r="C26" s="17">
        <v>65665</v>
      </c>
    </row>
    <row r="27" spans="2:9" hidden="1">
      <c r="B27" s="70" t="s">
        <v>255</v>
      </c>
      <c r="C27" s="17">
        <v>61160</v>
      </c>
    </row>
    <row r="28" spans="2:9">
      <c r="B28" s="63" t="s">
        <v>18</v>
      </c>
      <c r="C28" s="17">
        <v>58223</v>
      </c>
    </row>
    <row r="29" spans="2:9">
      <c r="B29" s="63" t="s">
        <v>256</v>
      </c>
      <c r="C29" s="17">
        <v>58211</v>
      </c>
    </row>
    <row r="30" spans="2:9">
      <c r="B30" s="63" t="s">
        <v>20</v>
      </c>
      <c r="C30" s="17">
        <v>52534</v>
      </c>
    </row>
    <row r="31" spans="2:9">
      <c r="B31" s="63" t="s">
        <v>257</v>
      </c>
      <c r="C31" s="17">
        <v>51578</v>
      </c>
    </row>
    <row r="32" spans="2:9" hidden="1">
      <c r="B32" s="70" t="s">
        <v>258</v>
      </c>
      <c r="C32" s="17">
        <v>47777</v>
      </c>
    </row>
    <row r="33" spans="2:3" hidden="1">
      <c r="B33" s="69" t="s">
        <v>259</v>
      </c>
      <c r="C33" s="17">
        <v>44412</v>
      </c>
    </row>
    <row r="34" spans="2:3" hidden="1">
      <c r="B34" s="70" t="s">
        <v>16</v>
      </c>
      <c r="C34" s="17">
        <v>44165</v>
      </c>
    </row>
    <row r="35" spans="2:3" hidden="1">
      <c r="B35" s="70" t="s">
        <v>260</v>
      </c>
      <c r="C35" s="17">
        <v>43817</v>
      </c>
    </row>
    <row r="36" spans="2:3" hidden="1">
      <c r="B36" s="70" t="s">
        <v>77</v>
      </c>
      <c r="C36" s="17">
        <v>43375</v>
      </c>
    </row>
    <row r="37" spans="2:3" hidden="1">
      <c r="B37" s="70" t="s">
        <v>261</v>
      </c>
      <c r="C37" s="17">
        <v>41236</v>
      </c>
    </row>
    <row r="38" spans="2:3">
      <c r="B38" s="63" t="s">
        <v>262</v>
      </c>
      <c r="C38" s="17">
        <v>40661</v>
      </c>
    </row>
    <row r="39" spans="2:3" hidden="1">
      <c r="B39" s="70" t="s">
        <v>36</v>
      </c>
      <c r="C39" s="17">
        <v>37847</v>
      </c>
    </row>
    <row r="40" spans="2:3">
      <c r="B40" s="63" t="s">
        <v>263</v>
      </c>
      <c r="C40" s="17">
        <v>37045</v>
      </c>
    </row>
    <row r="41" spans="2:3" hidden="1">
      <c r="B41" s="70" t="s">
        <v>264</v>
      </c>
      <c r="C41" s="17">
        <v>35621</v>
      </c>
    </row>
    <row r="42" spans="2:3" hidden="1">
      <c r="B42" s="70" t="s">
        <v>265</v>
      </c>
      <c r="C42" s="17">
        <v>35460</v>
      </c>
    </row>
    <row r="43" spans="2:3" hidden="1">
      <c r="B43" s="70" t="s">
        <v>93</v>
      </c>
      <c r="C43" s="17">
        <v>35076</v>
      </c>
    </row>
    <row r="44" spans="2:3" hidden="1">
      <c r="B44" s="70" t="s">
        <v>266</v>
      </c>
      <c r="C44" s="17">
        <v>34424</v>
      </c>
    </row>
    <row r="45" spans="2:3">
      <c r="B45" s="63" t="s">
        <v>30</v>
      </c>
      <c r="C45" s="17">
        <v>33930</v>
      </c>
    </row>
    <row r="46" spans="2:3" hidden="1">
      <c r="B46" s="69" t="s">
        <v>26</v>
      </c>
      <c r="C46" s="17">
        <v>33158</v>
      </c>
    </row>
    <row r="47" spans="2:3">
      <c r="B47" s="63" t="s">
        <v>267</v>
      </c>
      <c r="C47" s="17">
        <v>32851</v>
      </c>
    </row>
    <row r="48" spans="2:3" hidden="1">
      <c r="B48" s="70" t="s">
        <v>66</v>
      </c>
      <c r="C48" s="17">
        <v>31698</v>
      </c>
    </row>
    <row r="50" spans="2:7">
      <c r="B50" s="61" t="s">
        <v>287</v>
      </c>
    </row>
    <row r="51" spans="2:7">
      <c r="B51" s="71" t="s">
        <v>288</v>
      </c>
      <c r="C51" s="72" t="s">
        <v>496</v>
      </c>
      <c r="D51" s="72" t="s">
        <v>497</v>
      </c>
      <c r="E51" s="72" t="s">
        <v>498</v>
      </c>
      <c r="F51" s="72" t="s">
        <v>177</v>
      </c>
      <c r="G51" s="75"/>
    </row>
    <row r="52" spans="2:7">
      <c r="B52" s="73" t="s">
        <v>386</v>
      </c>
      <c r="C52" s="74" t="s">
        <v>289</v>
      </c>
      <c r="D52" s="74" t="s">
        <v>204</v>
      </c>
      <c r="E52" s="78" t="s">
        <v>486</v>
      </c>
      <c r="F52" s="76" t="s">
        <v>263</v>
      </c>
      <c r="G52" s="75"/>
    </row>
    <row r="53" spans="2:7">
      <c r="B53" s="73" t="s">
        <v>387</v>
      </c>
      <c r="C53" s="74" t="s">
        <v>289</v>
      </c>
      <c r="D53" s="74" t="s">
        <v>224</v>
      </c>
      <c r="E53" s="78" t="s">
        <v>487</v>
      </c>
      <c r="F53" s="76" t="s">
        <v>257</v>
      </c>
      <c r="G53" s="75"/>
    </row>
    <row r="54" spans="2:7">
      <c r="B54" s="73" t="s">
        <v>388</v>
      </c>
      <c r="C54" s="74" t="s">
        <v>289</v>
      </c>
      <c r="D54" s="74" t="s">
        <v>290</v>
      </c>
      <c r="E54" s="78" t="s">
        <v>488</v>
      </c>
      <c r="F54" s="76" t="s">
        <v>257</v>
      </c>
      <c r="G54" s="75"/>
    </row>
    <row r="55" spans="2:7">
      <c r="B55" s="73" t="s">
        <v>389</v>
      </c>
      <c r="C55" s="74" t="s">
        <v>289</v>
      </c>
      <c r="D55" s="74" t="s">
        <v>213</v>
      </c>
      <c r="E55" s="78" t="s">
        <v>489</v>
      </c>
      <c r="F55" s="76" t="s">
        <v>257</v>
      </c>
      <c r="G55" s="75"/>
    </row>
    <row r="56" spans="2:7">
      <c r="B56" s="73" t="s">
        <v>390</v>
      </c>
      <c r="C56" s="74" t="s">
        <v>289</v>
      </c>
      <c r="D56" s="74" t="s">
        <v>216</v>
      </c>
      <c r="E56" s="78" t="s">
        <v>490</v>
      </c>
      <c r="F56" s="76" t="s">
        <v>262</v>
      </c>
      <c r="G56" s="75"/>
    </row>
    <row r="57" spans="2:7">
      <c r="B57" s="73" t="s">
        <v>391</v>
      </c>
      <c r="C57" s="74" t="s">
        <v>289</v>
      </c>
      <c r="D57" s="74" t="s">
        <v>213</v>
      </c>
      <c r="E57" s="78" t="s">
        <v>491</v>
      </c>
      <c r="F57" s="76" t="s">
        <v>267</v>
      </c>
      <c r="G57" s="75"/>
    </row>
    <row r="58" spans="2:7">
      <c r="B58" s="73" t="s">
        <v>392</v>
      </c>
      <c r="C58" s="74" t="s">
        <v>289</v>
      </c>
      <c r="D58" s="74" t="s">
        <v>213</v>
      </c>
      <c r="E58" s="78" t="s">
        <v>492</v>
      </c>
      <c r="F58" s="76" t="s">
        <v>263</v>
      </c>
      <c r="G58" s="75"/>
    </row>
    <row r="59" spans="2:7">
      <c r="B59" s="73" t="s">
        <v>393</v>
      </c>
      <c r="C59" s="74" t="s">
        <v>289</v>
      </c>
      <c r="D59" s="74" t="s">
        <v>204</v>
      </c>
      <c r="E59" s="78" t="s">
        <v>493</v>
      </c>
      <c r="F59" s="76" t="s">
        <v>256</v>
      </c>
      <c r="G59" s="75"/>
    </row>
    <row r="60" spans="2:7">
      <c r="B60" s="73" t="s">
        <v>394</v>
      </c>
      <c r="C60" s="74" t="s">
        <v>289</v>
      </c>
      <c r="D60" s="74" t="s">
        <v>204</v>
      </c>
      <c r="E60" s="78" t="s">
        <v>494</v>
      </c>
      <c r="F60" s="76" t="s">
        <v>267</v>
      </c>
      <c r="G60" s="75"/>
    </row>
    <row r="61" spans="2:7">
      <c r="B61" s="73" t="s">
        <v>395</v>
      </c>
      <c r="C61" s="74" t="s">
        <v>289</v>
      </c>
      <c r="D61" s="74" t="s">
        <v>213</v>
      </c>
      <c r="E61" s="78" t="s">
        <v>495</v>
      </c>
      <c r="F61" s="76" t="s">
        <v>256</v>
      </c>
      <c r="G61" s="75"/>
    </row>
    <row r="62" spans="2:7">
      <c r="B62" s="73" t="s">
        <v>396</v>
      </c>
      <c r="C62" s="77" t="s">
        <v>289</v>
      </c>
      <c r="D62" s="74" t="s">
        <v>213</v>
      </c>
      <c r="E62" s="79" t="s">
        <v>291</v>
      </c>
      <c r="F62" s="74" t="s">
        <v>256</v>
      </c>
      <c r="G62" s="7"/>
    </row>
    <row r="63" spans="2:7">
      <c r="B63" s="73" t="s">
        <v>397</v>
      </c>
      <c r="C63" s="77" t="s">
        <v>289</v>
      </c>
      <c r="D63" s="74" t="s">
        <v>224</v>
      </c>
      <c r="E63" s="79" t="s">
        <v>292</v>
      </c>
      <c r="F63" s="74" t="s">
        <v>263</v>
      </c>
      <c r="G63" s="7"/>
    </row>
    <row r="64" spans="2:7">
      <c r="B64" s="73" t="s">
        <v>398</v>
      </c>
      <c r="C64" s="77" t="s">
        <v>289</v>
      </c>
      <c r="D64" s="74" t="s">
        <v>213</v>
      </c>
      <c r="E64" s="74" t="s">
        <v>293</v>
      </c>
      <c r="F64" s="74" t="s">
        <v>256</v>
      </c>
      <c r="G64" s="7"/>
    </row>
    <row r="65" spans="2:7">
      <c r="B65" s="73" t="s">
        <v>399</v>
      </c>
      <c r="C65" s="77" t="s">
        <v>289</v>
      </c>
      <c r="D65" s="74" t="s">
        <v>213</v>
      </c>
      <c r="E65" s="74" t="s">
        <v>294</v>
      </c>
      <c r="F65" s="74" t="s">
        <v>256</v>
      </c>
      <c r="G65" s="7"/>
    </row>
    <row r="66" spans="2:7">
      <c r="B66" s="73" t="s">
        <v>400</v>
      </c>
      <c r="C66" s="77" t="s">
        <v>289</v>
      </c>
      <c r="D66" s="74" t="s">
        <v>213</v>
      </c>
      <c r="E66" s="74" t="s">
        <v>295</v>
      </c>
      <c r="F66" s="74" t="s">
        <v>263</v>
      </c>
      <c r="G66" s="7"/>
    </row>
    <row r="67" spans="2:7">
      <c r="B67" s="73" t="s">
        <v>401</v>
      </c>
      <c r="C67" s="77" t="s">
        <v>289</v>
      </c>
      <c r="D67" s="74" t="s">
        <v>208</v>
      </c>
      <c r="E67" s="74" t="s">
        <v>296</v>
      </c>
      <c r="F67" s="74" t="s">
        <v>256</v>
      </c>
      <c r="G67" s="7"/>
    </row>
    <row r="68" spans="2:7">
      <c r="B68" s="73" t="s">
        <v>402</v>
      </c>
      <c r="C68" s="77" t="s">
        <v>289</v>
      </c>
      <c r="D68" s="74" t="s">
        <v>213</v>
      </c>
      <c r="E68" s="74" t="s">
        <v>297</v>
      </c>
      <c r="F68" s="74" t="s">
        <v>256</v>
      </c>
      <c r="G68" s="7"/>
    </row>
    <row r="69" spans="2:7">
      <c r="B69" s="73" t="s">
        <v>403</v>
      </c>
      <c r="C69" s="77" t="s">
        <v>289</v>
      </c>
      <c r="D69" s="74" t="s">
        <v>224</v>
      </c>
      <c r="E69" s="74" t="s">
        <v>298</v>
      </c>
      <c r="F69" s="74" t="s">
        <v>267</v>
      </c>
      <c r="G69" s="7"/>
    </row>
    <row r="70" spans="2:7">
      <c r="B70" s="73" t="s">
        <v>404</v>
      </c>
      <c r="C70" s="77" t="s">
        <v>289</v>
      </c>
      <c r="D70" s="74" t="s">
        <v>213</v>
      </c>
      <c r="E70" s="74" t="s">
        <v>299</v>
      </c>
      <c r="F70" s="74" t="s">
        <v>267</v>
      </c>
      <c r="G70" s="7"/>
    </row>
    <row r="71" spans="2:7">
      <c r="B71" s="73" t="s">
        <v>405</v>
      </c>
      <c r="C71" s="77" t="s">
        <v>289</v>
      </c>
      <c r="D71" s="74" t="s">
        <v>213</v>
      </c>
      <c r="E71" s="74" t="s">
        <v>300</v>
      </c>
      <c r="F71" s="74" t="s">
        <v>267</v>
      </c>
      <c r="G71" s="7"/>
    </row>
    <row r="72" spans="2:7">
      <c r="B72" s="73" t="s">
        <v>406</v>
      </c>
      <c r="C72" s="77" t="s">
        <v>289</v>
      </c>
      <c r="D72" s="74" t="s">
        <v>224</v>
      </c>
      <c r="E72" s="74" t="s">
        <v>301</v>
      </c>
      <c r="F72" s="74" t="s">
        <v>267</v>
      </c>
      <c r="G72" s="7"/>
    </row>
    <row r="73" spans="2:7">
      <c r="B73" s="73" t="s">
        <v>407</v>
      </c>
      <c r="C73" s="77" t="s">
        <v>289</v>
      </c>
      <c r="D73" s="74" t="s">
        <v>204</v>
      </c>
      <c r="E73" s="74" t="s">
        <v>302</v>
      </c>
      <c r="F73" s="74" t="s">
        <v>267</v>
      </c>
      <c r="G73" s="7"/>
    </row>
    <row r="74" spans="2:7">
      <c r="B74" s="73" t="s">
        <v>408</v>
      </c>
      <c r="C74" s="77" t="s">
        <v>289</v>
      </c>
      <c r="D74" s="74" t="s">
        <v>213</v>
      </c>
      <c r="E74" s="74" t="s">
        <v>303</v>
      </c>
      <c r="F74" s="74" t="s">
        <v>256</v>
      </c>
      <c r="G74" s="7"/>
    </row>
    <row r="75" spans="2:7">
      <c r="B75" s="73" t="s">
        <v>409</v>
      </c>
      <c r="C75" s="77" t="s">
        <v>289</v>
      </c>
      <c r="D75" s="74" t="s">
        <v>224</v>
      </c>
      <c r="E75" s="74" t="s">
        <v>304</v>
      </c>
      <c r="F75" s="74" t="s">
        <v>263</v>
      </c>
      <c r="G75" s="7"/>
    </row>
    <row r="76" spans="2:7">
      <c r="B76" s="73" t="s">
        <v>410</v>
      </c>
      <c r="C76" s="77" t="s">
        <v>289</v>
      </c>
      <c r="D76" s="74" t="s">
        <v>204</v>
      </c>
      <c r="E76" s="74" t="s">
        <v>305</v>
      </c>
      <c r="F76" s="74" t="s">
        <v>263</v>
      </c>
      <c r="G76" s="7"/>
    </row>
    <row r="77" spans="2:7">
      <c r="B77" s="73" t="s">
        <v>411</v>
      </c>
      <c r="C77" s="77" t="s">
        <v>289</v>
      </c>
      <c r="D77" s="74" t="s">
        <v>224</v>
      </c>
      <c r="E77" s="74" t="s">
        <v>306</v>
      </c>
      <c r="F77" s="74" t="s">
        <v>263</v>
      </c>
      <c r="G77" s="7"/>
    </row>
    <row r="78" spans="2:7">
      <c r="B78" s="73" t="s">
        <v>412</v>
      </c>
      <c r="C78" s="77" t="s">
        <v>289</v>
      </c>
      <c r="D78" s="74" t="s">
        <v>213</v>
      </c>
      <c r="E78" s="74" t="s">
        <v>307</v>
      </c>
      <c r="F78" s="74" t="s">
        <v>263</v>
      </c>
      <c r="G78" s="7"/>
    </row>
    <row r="79" spans="2:7">
      <c r="B79" s="73" t="s">
        <v>413</v>
      </c>
      <c r="C79" s="77" t="s">
        <v>289</v>
      </c>
      <c r="D79" s="74" t="s">
        <v>308</v>
      </c>
      <c r="E79" s="74" t="s">
        <v>309</v>
      </c>
      <c r="F79" s="74" t="s">
        <v>256</v>
      </c>
      <c r="G79" s="7"/>
    </row>
    <row r="80" spans="2:7">
      <c r="B80" s="73" t="s">
        <v>414</v>
      </c>
      <c r="C80" s="77" t="s">
        <v>289</v>
      </c>
      <c r="D80" s="74" t="s">
        <v>213</v>
      </c>
      <c r="E80" s="74" t="s">
        <v>310</v>
      </c>
      <c r="F80" s="74" t="s">
        <v>263</v>
      </c>
      <c r="G80" s="7"/>
    </row>
    <row r="81" spans="2:7">
      <c r="B81" s="73" t="s">
        <v>415</v>
      </c>
      <c r="C81" s="77" t="s">
        <v>289</v>
      </c>
      <c r="D81" s="74" t="s">
        <v>213</v>
      </c>
      <c r="E81" s="74" t="s">
        <v>311</v>
      </c>
      <c r="F81" s="74" t="s">
        <v>256</v>
      </c>
      <c r="G81" s="7"/>
    </row>
    <row r="82" spans="2:7">
      <c r="B82" s="73" t="s">
        <v>416</v>
      </c>
      <c r="C82" s="77" t="s">
        <v>289</v>
      </c>
      <c r="D82" s="74" t="s">
        <v>204</v>
      </c>
      <c r="E82" s="74" t="s">
        <v>312</v>
      </c>
      <c r="F82" s="74" t="s">
        <v>267</v>
      </c>
      <c r="G82" s="7"/>
    </row>
    <row r="83" spans="2:7">
      <c r="B83" s="73" t="s">
        <v>417</v>
      </c>
      <c r="C83" s="77" t="s">
        <v>289</v>
      </c>
      <c r="D83" s="74" t="s">
        <v>213</v>
      </c>
      <c r="E83" s="74" t="s">
        <v>313</v>
      </c>
      <c r="F83" s="74" t="s">
        <v>256</v>
      </c>
      <c r="G83" s="7"/>
    </row>
    <row r="84" spans="2:7">
      <c r="B84" s="73" t="s">
        <v>418</v>
      </c>
      <c r="C84" s="77" t="s">
        <v>289</v>
      </c>
      <c r="D84" s="74" t="s">
        <v>213</v>
      </c>
      <c r="E84" s="74" t="s">
        <v>314</v>
      </c>
      <c r="F84" s="74" t="s">
        <v>256</v>
      </c>
      <c r="G84" s="7"/>
    </row>
    <row r="85" spans="2:7">
      <c r="B85" s="73" t="s">
        <v>419</v>
      </c>
      <c r="C85" s="77" t="s">
        <v>289</v>
      </c>
      <c r="D85" s="74" t="s">
        <v>213</v>
      </c>
      <c r="E85" s="74" t="s">
        <v>315</v>
      </c>
      <c r="F85" s="74" t="s">
        <v>256</v>
      </c>
      <c r="G85" s="7"/>
    </row>
    <row r="86" spans="2:7">
      <c r="B86" s="73" t="s">
        <v>420</v>
      </c>
      <c r="C86" s="77" t="s">
        <v>289</v>
      </c>
      <c r="D86" s="74" t="s">
        <v>204</v>
      </c>
      <c r="E86" s="74" t="s">
        <v>316</v>
      </c>
      <c r="F86" s="74" t="s">
        <v>267</v>
      </c>
      <c r="G86" s="7"/>
    </row>
    <row r="87" spans="2:7">
      <c r="B87" s="73" t="s">
        <v>421</v>
      </c>
      <c r="C87" s="77" t="s">
        <v>289</v>
      </c>
      <c r="D87" s="74" t="s">
        <v>213</v>
      </c>
      <c r="E87" s="74" t="s">
        <v>317</v>
      </c>
      <c r="F87" s="74" t="s">
        <v>267</v>
      </c>
      <c r="G87" s="7"/>
    </row>
    <row r="88" spans="2:7">
      <c r="B88" s="73" t="s">
        <v>422</v>
      </c>
      <c r="C88" s="77" t="s">
        <v>289</v>
      </c>
      <c r="D88" s="74" t="s">
        <v>204</v>
      </c>
      <c r="E88" s="74" t="s">
        <v>318</v>
      </c>
      <c r="F88" s="74" t="s">
        <v>263</v>
      </c>
      <c r="G88" s="7"/>
    </row>
    <row r="89" spans="2:7">
      <c r="B89" s="73" t="s">
        <v>423</v>
      </c>
      <c r="C89" s="77" t="s">
        <v>289</v>
      </c>
      <c r="D89" s="74" t="s">
        <v>224</v>
      </c>
      <c r="E89" s="74" t="s">
        <v>319</v>
      </c>
      <c r="F89" s="74" t="s">
        <v>267</v>
      </c>
      <c r="G89" s="7"/>
    </row>
    <row r="90" spans="2:7">
      <c r="B90" s="73" t="s">
        <v>424</v>
      </c>
      <c r="C90" s="77" t="s">
        <v>289</v>
      </c>
      <c r="D90" s="74" t="s">
        <v>213</v>
      </c>
      <c r="E90" s="74" t="s">
        <v>320</v>
      </c>
      <c r="F90" s="74" t="s">
        <v>263</v>
      </c>
      <c r="G90" s="7"/>
    </row>
    <row r="91" spans="2:7">
      <c r="B91" s="73" t="s">
        <v>425</v>
      </c>
      <c r="C91" s="77" t="s">
        <v>289</v>
      </c>
      <c r="D91" s="74" t="s">
        <v>204</v>
      </c>
      <c r="E91" s="74" t="s">
        <v>321</v>
      </c>
      <c r="F91" s="74" t="s">
        <v>267</v>
      </c>
      <c r="G91" s="7"/>
    </row>
    <row r="92" spans="2:7">
      <c r="B92" s="73" t="s">
        <v>426</v>
      </c>
      <c r="C92" s="77" t="s">
        <v>289</v>
      </c>
      <c r="D92" s="74" t="s">
        <v>204</v>
      </c>
      <c r="E92" s="74" t="s">
        <v>322</v>
      </c>
      <c r="F92" s="74" t="s">
        <v>267</v>
      </c>
      <c r="G92" s="7"/>
    </row>
    <row r="93" spans="2:7">
      <c r="B93" s="73" t="s">
        <v>427</v>
      </c>
      <c r="C93" s="77" t="s">
        <v>289</v>
      </c>
      <c r="D93" s="74" t="s">
        <v>213</v>
      </c>
      <c r="E93" s="74" t="s">
        <v>323</v>
      </c>
      <c r="F93" s="74" t="s">
        <v>263</v>
      </c>
      <c r="G93" s="7"/>
    </row>
    <row r="94" spans="2:7">
      <c r="B94" s="73" t="s">
        <v>428</v>
      </c>
      <c r="C94" s="77" t="s">
        <v>289</v>
      </c>
      <c r="D94" s="74" t="s">
        <v>213</v>
      </c>
      <c r="E94" s="74" t="s">
        <v>324</v>
      </c>
      <c r="F94" s="74" t="s">
        <v>257</v>
      </c>
      <c r="G94" s="7"/>
    </row>
    <row r="95" spans="2:7">
      <c r="B95" s="73" t="s">
        <v>429</v>
      </c>
      <c r="C95" s="77" t="s">
        <v>289</v>
      </c>
      <c r="D95" s="74" t="s">
        <v>213</v>
      </c>
      <c r="E95" s="74" t="s">
        <v>325</v>
      </c>
      <c r="F95" s="74" t="s">
        <v>267</v>
      </c>
      <c r="G95" s="7"/>
    </row>
    <row r="96" spans="2:7">
      <c r="B96" s="73" t="s">
        <v>430</v>
      </c>
      <c r="C96" s="77" t="s">
        <v>289</v>
      </c>
      <c r="D96" s="74" t="s">
        <v>213</v>
      </c>
      <c r="E96" s="74" t="s">
        <v>326</v>
      </c>
      <c r="F96" s="74" t="s">
        <v>257</v>
      </c>
      <c r="G96" s="7"/>
    </row>
    <row r="97" spans="2:7">
      <c r="B97" s="73" t="s">
        <v>431</v>
      </c>
      <c r="C97" s="77" t="s">
        <v>289</v>
      </c>
      <c r="D97" s="74" t="s">
        <v>213</v>
      </c>
      <c r="E97" s="74" t="s">
        <v>327</v>
      </c>
      <c r="F97" s="74" t="s">
        <v>263</v>
      </c>
      <c r="G97" s="7"/>
    </row>
    <row r="98" spans="2:7">
      <c r="B98" s="73" t="s">
        <v>432</v>
      </c>
      <c r="C98" s="77" t="s">
        <v>289</v>
      </c>
      <c r="D98" s="74" t="s">
        <v>224</v>
      </c>
      <c r="E98" s="74" t="s">
        <v>328</v>
      </c>
      <c r="F98" s="74" t="s">
        <v>257</v>
      </c>
      <c r="G98" s="7"/>
    </row>
    <row r="99" spans="2:7">
      <c r="B99" s="73" t="s">
        <v>433</v>
      </c>
      <c r="C99" s="77" t="s">
        <v>289</v>
      </c>
      <c r="D99" s="74" t="s">
        <v>213</v>
      </c>
      <c r="E99" s="74" t="s">
        <v>329</v>
      </c>
      <c r="F99" s="74" t="s">
        <v>263</v>
      </c>
      <c r="G99" s="7"/>
    </row>
    <row r="100" spans="2:7">
      <c r="B100" s="73" t="s">
        <v>434</v>
      </c>
      <c r="C100" s="77" t="s">
        <v>289</v>
      </c>
      <c r="D100" s="74" t="s">
        <v>213</v>
      </c>
      <c r="E100" s="74" t="s">
        <v>330</v>
      </c>
      <c r="F100" s="74" t="s">
        <v>267</v>
      </c>
      <c r="G100" s="7"/>
    </row>
    <row r="101" spans="2:7">
      <c r="B101" s="73" t="s">
        <v>435</v>
      </c>
      <c r="C101" s="77" t="s">
        <v>289</v>
      </c>
      <c r="D101" s="74" t="s">
        <v>224</v>
      </c>
      <c r="E101" s="74" t="s">
        <v>331</v>
      </c>
      <c r="F101" s="74" t="s">
        <v>257</v>
      </c>
      <c r="G101" s="7"/>
    </row>
    <row r="102" spans="2:7">
      <c r="B102" s="73" t="s">
        <v>436</v>
      </c>
      <c r="C102" s="77" t="s">
        <v>289</v>
      </c>
      <c r="D102" s="74" t="s">
        <v>224</v>
      </c>
      <c r="E102" s="74" t="s">
        <v>332</v>
      </c>
      <c r="F102" s="74" t="s">
        <v>256</v>
      </c>
      <c r="G102" s="7"/>
    </row>
    <row r="103" spans="2:7">
      <c r="B103" s="73" t="s">
        <v>437</v>
      </c>
      <c r="C103" s="77" t="s">
        <v>289</v>
      </c>
      <c r="D103" s="74" t="s">
        <v>213</v>
      </c>
      <c r="E103" s="74" t="s">
        <v>333</v>
      </c>
      <c r="F103" s="74" t="s">
        <v>256</v>
      </c>
      <c r="G103" s="7"/>
    </row>
    <row r="104" spans="2:7">
      <c r="B104" s="73" t="s">
        <v>438</v>
      </c>
      <c r="C104" s="77" t="s">
        <v>289</v>
      </c>
      <c r="D104" s="74" t="s">
        <v>213</v>
      </c>
      <c r="E104" s="74" t="s">
        <v>334</v>
      </c>
      <c r="F104" s="74" t="s">
        <v>267</v>
      </c>
      <c r="G104" s="7"/>
    </row>
    <row r="105" spans="2:7">
      <c r="B105" s="73" t="s">
        <v>439</v>
      </c>
      <c r="C105" s="77" t="s">
        <v>289</v>
      </c>
      <c r="D105" s="74" t="s">
        <v>224</v>
      </c>
      <c r="E105" s="74" t="s">
        <v>335</v>
      </c>
      <c r="F105" s="74" t="s">
        <v>267</v>
      </c>
      <c r="G105" s="7"/>
    </row>
    <row r="106" spans="2:7">
      <c r="B106" s="73" t="s">
        <v>440</v>
      </c>
      <c r="C106" s="77" t="s">
        <v>289</v>
      </c>
      <c r="D106" s="74" t="s">
        <v>213</v>
      </c>
      <c r="E106" s="74" t="s">
        <v>336</v>
      </c>
      <c r="F106" s="74" t="s">
        <v>267</v>
      </c>
      <c r="G106" s="7"/>
    </row>
    <row r="107" spans="2:7">
      <c r="B107" s="73" t="s">
        <v>441</v>
      </c>
      <c r="C107" s="77" t="s">
        <v>289</v>
      </c>
      <c r="D107" s="74" t="s">
        <v>213</v>
      </c>
      <c r="E107" s="74" t="s">
        <v>337</v>
      </c>
      <c r="F107" s="74" t="s">
        <v>267</v>
      </c>
      <c r="G107" s="7"/>
    </row>
    <row r="108" spans="2:7">
      <c r="B108" s="73" t="s">
        <v>442</v>
      </c>
      <c r="C108" s="77" t="s">
        <v>289</v>
      </c>
      <c r="D108" s="74" t="s">
        <v>290</v>
      </c>
      <c r="E108" s="74" t="s">
        <v>338</v>
      </c>
      <c r="F108" s="74" t="s">
        <v>267</v>
      </c>
      <c r="G108" s="7"/>
    </row>
    <row r="109" spans="2:7">
      <c r="B109" s="73" t="s">
        <v>443</v>
      </c>
      <c r="C109" s="77" t="s">
        <v>289</v>
      </c>
      <c r="D109" s="74" t="s">
        <v>339</v>
      </c>
      <c r="E109" s="74" t="s">
        <v>340</v>
      </c>
      <c r="F109" s="74" t="s">
        <v>267</v>
      </c>
      <c r="G109" s="7"/>
    </row>
    <row r="110" spans="2:7">
      <c r="B110" s="73" t="s">
        <v>444</v>
      </c>
      <c r="C110" s="77" t="s">
        <v>289</v>
      </c>
      <c r="D110" s="74" t="s">
        <v>224</v>
      </c>
      <c r="E110" s="74" t="s">
        <v>341</v>
      </c>
      <c r="F110" s="74" t="s">
        <v>257</v>
      </c>
      <c r="G110" s="7"/>
    </row>
    <row r="111" spans="2:7">
      <c r="B111" s="73" t="s">
        <v>445</v>
      </c>
      <c r="C111" s="77" t="s">
        <v>289</v>
      </c>
      <c r="D111" s="74" t="s">
        <v>213</v>
      </c>
      <c r="E111" s="74" t="s">
        <v>342</v>
      </c>
      <c r="F111" s="74" t="s">
        <v>256</v>
      </c>
      <c r="G111" s="7"/>
    </row>
    <row r="112" spans="2:7">
      <c r="B112" s="73" t="s">
        <v>446</v>
      </c>
      <c r="C112" s="77" t="s">
        <v>289</v>
      </c>
      <c r="D112" s="74" t="s">
        <v>213</v>
      </c>
      <c r="E112" s="74" t="s">
        <v>343</v>
      </c>
      <c r="F112" s="74" t="s">
        <v>256</v>
      </c>
      <c r="G112" s="7"/>
    </row>
    <row r="113" spans="2:7">
      <c r="B113" s="73" t="s">
        <v>447</v>
      </c>
      <c r="C113" s="77" t="s">
        <v>289</v>
      </c>
      <c r="D113" s="74" t="s">
        <v>213</v>
      </c>
      <c r="E113" s="74" t="s">
        <v>344</v>
      </c>
      <c r="F113" s="74" t="s">
        <v>267</v>
      </c>
      <c r="G113" s="7"/>
    </row>
    <row r="114" spans="2:7">
      <c r="B114" s="73" t="s">
        <v>448</v>
      </c>
      <c r="C114" s="77" t="s">
        <v>289</v>
      </c>
      <c r="D114" s="74" t="s">
        <v>224</v>
      </c>
      <c r="E114" s="74" t="s">
        <v>345</v>
      </c>
      <c r="F114" s="74" t="s">
        <v>267</v>
      </c>
      <c r="G114" s="7"/>
    </row>
    <row r="115" spans="2:7">
      <c r="B115" s="73" t="s">
        <v>449</v>
      </c>
      <c r="C115" s="77" t="s">
        <v>289</v>
      </c>
      <c r="D115" s="74" t="s">
        <v>204</v>
      </c>
      <c r="E115" s="74" t="s">
        <v>346</v>
      </c>
      <c r="F115" s="74" t="s">
        <v>263</v>
      </c>
      <c r="G115" s="7"/>
    </row>
    <row r="116" spans="2:7">
      <c r="B116" s="73" t="s">
        <v>450</v>
      </c>
      <c r="C116" s="77" t="s">
        <v>289</v>
      </c>
      <c r="D116" s="74" t="s">
        <v>213</v>
      </c>
      <c r="E116" s="74" t="s">
        <v>347</v>
      </c>
      <c r="F116" s="74" t="s">
        <v>267</v>
      </c>
      <c r="G116" s="7"/>
    </row>
    <row r="117" spans="2:7">
      <c r="B117" s="73" t="s">
        <v>451</v>
      </c>
      <c r="C117" s="77" t="s">
        <v>289</v>
      </c>
      <c r="D117" s="74" t="s">
        <v>213</v>
      </c>
      <c r="E117" s="74" t="s">
        <v>348</v>
      </c>
      <c r="F117" s="74" t="s">
        <v>267</v>
      </c>
      <c r="G117" s="7"/>
    </row>
    <row r="118" spans="2:7">
      <c r="B118" s="73" t="s">
        <v>452</v>
      </c>
      <c r="C118" s="77" t="s">
        <v>289</v>
      </c>
      <c r="D118" s="74" t="s">
        <v>213</v>
      </c>
      <c r="E118" s="74" t="s">
        <v>349</v>
      </c>
      <c r="F118" s="74" t="s">
        <v>256</v>
      </c>
      <c r="G118" s="7"/>
    </row>
    <row r="119" spans="2:7">
      <c r="B119" s="73" t="s">
        <v>453</v>
      </c>
      <c r="C119" s="77" t="s">
        <v>289</v>
      </c>
      <c r="D119" s="74" t="s">
        <v>213</v>
      </c>
      <c r="E119" s="74" t="s">
        <v>350</v>
      </c>
      <c r="F119" s="74" t="s">
        <v>256</v>
      </c>
      <c r="G119" s="7"/>
    </row>
    <row r="120" spans="2:7">
      <c r="B120" s="73" t="s">
        <v>454</v>
      </c>
      <c r="C120" s="77" t="s">
        <v>289</v>
      </c>
      <c r="D120" s="74" t="s">
        <v>213</v>
      </c>
      <c r="E120" s="74" t="s">
        <v>351</v>
      </c>
      <c r="F120" s="74" t="s">
        <v>267</v>
      </c>
      <c r="G120" s="7"/>
    </row>
    <row r="121" spans="2:7">
      <c r="B121" s="73" t="s">
        <v>455</v>
      </c>
      <c r="C121" s="77" t="s">
        <v>289</v>
      </c>
      <c r="D121" s="74" t="s">
        <v>352</v>
      </c>
      <c r="E121" s="74" t="s">
        <v>353</v>
      </c>
      <c r="F121" s="74" t="s">
        <v>267</v>
      </c>
      <c r="G121" s="7"/>
    </row>
    <row r="122" spans="2:7">
      <c r="B122" s="73" t="s">
        <v>456</v>
      </c>
      <c r="C122" s="77" t="s">
        <v>289</v>
      </c>
      <c r="D122" s="74" t="s">
        <v>204</v>
      </c>
      <c r="E122" s="74" t="s">
        <v>354</v>
      </c>
      <c r="F122" s="74" t="s">
        <v>256</v>
      </c>
      <c r="G122" s="7"/>
    </row>
    <row r="123" spans="2:7">
      <c r="B123" s="73" t="s">
        <v>457</v>
      </c>
      <c r="C123" s="77" t="s">
        <v>289</v>
      </c>
      <c r="D123" s="74" t="s">
        <v>213</v>
      </c>
      <c r="E123" s="74" t="s">
        <v>355</v>
      </c>
      <c r="F123" s="74" t="s">
        <v>256</v>
      </c>
      <c r="G123" s="7"/>
    </row>
    <row r="124" spans="2:7">
      <c r="B124" s="73" t="s">
        <v>458</v>
      </c>
      <c r="C124" s="77" t="s">
        <v>289</v>
      </c>
      <c r="D124" s="74" t="s">
        <v>356</v>
      </c>
      <c r="E124" s="74" t="s">
        <v>357</v>
      </c>
      <c r="F124" s="74" t="s">
        <v>267</v>
      </c>
      <c r="G124" s="7"/>
    </row>
    <row r="125" spans="2:7">
      <c r="B125" s="73" t="s">
        <v>459</v>
      </c>
      <c r="C125" s="77" t="s">
        <v>289</v>
      </c>
      <c r="D125" s="74" t="s">
        <v>204</v>
      </c>
      <c r="E125" s="74" t="s">
        <v>358</v>
      </c>
      <c r="F125" s="74" t="s">
        <v>263</v>
      </c>
      <c r="G125" s="7"/>
    </row>
    <row r="126" spans="2:7">
      <c r="B126" s="73" t="s">
        <v>460</v>
      </c>
      <c r="C126" s="77" t="s">
        <v>289</v>
      </c>
      <c r="D126" s="74" t="s">
        <v>213</v>
      </c>
      <c r="E126" s="74" t="s">
        <v>359</v>
      </c>
      <c r="F126" s="74" t="s">
        <v>263</v>
      </c>
      <c r="G126" s="7"/>
    </row>
    <row r="127" spans="2:7">
      <c r="B127" s="73" t="s">
        <v>461</v>
      </c>
      <c r="C127" s="77" t="s">
        <v>289</v>
      </c>
      <c r="D127" s="74" t="s">
        <v>224</v>
      </c>
      <c r="E127" s="74" t="s">
        <v>360</v>
      </c>
      <c r="F127" s="74" t="s">
        <v>256</v>
      </c>
      <c r="G127" s="7"/>
    </row>
    <row r="128" spans="2:7">
      <c r="B128" s="73" t="s">
        <v>462</v>
      </c>
      <c r="C128" s="77" t="s">
        <v>289</v>
      </c>
      <c r="D128" s="74" t="s">
        <v>213</v>
      </c>
      <c r="E128" s="74" t="s">
        <v>361</v>
      </c>
      <c r="F128" s="74" t="s">
        <v>257</v>
      </c>
      <c r="G128" s="7"/>
    </row>
    <row r="129" spans="2:7">
      <c r="B129" s="73" t="s">
        <v>463</v>
      </c>
      <c r="C129" s="77" t="s">
        <v>289</v>
      </c>
      <c r="D129" s="74" t="s">
        <v>213</v>
      </c>
      <c r="E129" s="74" t="s">
        <v>362</v>
      </c>
      <c r="F129" s="74" t="s">
        <v>267</v>
      </c>
      <c r="G129" s="7"/>
    </row>
    <row r="130" spans="2:7">
      <c r="B130" s="73" t="s">
        <v>464</v>
      </c>
      <c r="C130" s="77" t="s">
        <v>289</v>
      </c>
      <c r="D130" s="74" t="s">
        <v>224</v>
      </c>
      <c r="E130" s="74" t="s">
        <v>363</v>
      </c>
      <c r="F130" s="74" t="s">
        <v>256</v>
      </c>
      <c r="G130" s="7"/>
    </row>
    <row r="131" spans="2:7">
      <c r="B131" s="73" t="s">
        <v>465</v>
      </c>
      <c r="C131" s="77" t="s">
        <v>289</v>
      </c>
      <c r="D131" s="74" t="s">
        <v>204</v>
      </c>
      <c r="E131" s="74" t="s">
        <v>364</v>
      </c>
      <c r="F131" s="74" t="s">
        <v>263</v>
      </c>
      <c r="G131" s="7"/>
    </row>
    <row r="132" spans="2:7">
      <c r="B132" s="73" t="s">
        <v>466</v>
      </c>
      <c r="C132" s="77" t="s">
        <v>289</v>
      </c>
      <c r="D132" s="74" t="s">
        <v>224</v>
      </c>
      <c r="E132" s="74" t="s">
        <v>365</v>
      </c>
      <c r="F132" s="74" t="s">
        <v>257</v>
      </c>
      <c r="G132" s="7"/>
    </row>
    <row r="133" spans="2:7">
      <c r="B133" s="73" t="s">
        <v>467</v>
      </c>
      <c r="C133" s="77" t="s">
        <v>289</v>
      </c>
      <c r="D133" s="74" t="s">
        <v>206</v>
      </c>
      <c r="E133" s="74" t="s">
        <v>366</v>
      </c>
      <c r="F133" s="74" t="s">
        <v>267</v>
      </c>
      <c r="G133" s="7"/>
    </row>
    <row r="134" spans="2:7">
      <c r="B134" s="73" t="s">
        <v>468</v>
      </c>
      <c r="C134" s="77" t="s">
        <v>289</v>
      </c>
      <c r="D134" s="74" t="s">
        <v>213</v>
      </c>
      <c r="E134" s="74" t="s">
        <v>367</v>
      </c>
      <c r="F134" s="74" t="s">
        <v>256</v>
      </c>
      <c r="G134" s="7"/>
    </row>
    <row r="135" spans="2:7">
      <c r="B135" s="73" t="s">
        <v>469</v>
      </c>
      <c r="C135" s="77" t="s">
        <v>289</v>
      </c>
      <c r="D135" s="74" t="s">
        <v>356</v>
      </c>
      <c r="E135" s="74" t="s">
        <v>368</v>
      </c>
      <c r="F135" s="74" t="s">
        <v>263</v>
      </c>
      <c r="G135" s="7"/>
    </row>
    <row r="136" spans="2:7">
      <c r="B136" s="73" t="s">
        <v>470</v>
      </c>
      <c r="C136" s="77" t="s">
        <v>289</v>
      </c>
      <c r="D136" s="74" t="s">
        <v>213</v>
      </c>
      <c r="E136" s="74" t="s">
        <v>369</v>
      </c>
      <c r="F136" s="74" t="s">
        <v>267</v>
      </c>
      <c r="G136" s="7"/>
    </row>
    <row r="137" spans="2:7">
      <c r="B137" s="73" t="s">
        <v>471</v>
      </c>
      <c r="C137" s="77" t="s">
        <v>289</v>
      </c>
      <c r="D137" s="74" t="s">
        <v>213</v>
      </c>
      <c r="E137" s="74" t="s">
        <v>370</v>
      </c>
      <c r="F137" s="74" t="s">
        <v>257</v>
      </c>
      <c r="G137" s="7"/>
    </row>
    <row r="138" spans="2:7">
      <c r="B138" s="73" t="s">
        <v>472</v>
      </c>
      <c r="C138" s="77" t="s">
        <v>289</v>
      </c>
      <c r="D138" s="74" t="s">
        <v>204</v>
      </c>
      <c r="E138" s="74" t="s">
        <v>371</v>
      </c>
      <c r="F138" s="74" t="s">
        <v>267</v>
      </c>
      <c r="G138" s="7"/>
    </row>
    <row r="139" spans="2:7">
      <c r="B139" s="73" t="s">
        <v>473</v>
      </c>
      <c r="C139" s="77" t="s">
        <v>289</v>
      </c>
      <c r="D139" s="74" t="s">
        <v>204</v>
      </c>
      <c r="E139" s="74" t="s">
        <v>372</v>
      </c>
      <c r="F139" s="74" t="s">
        <v>262</v>
      </c>
      <c r="G139" s="7"/>
    </row>
    <row r="140" spans="2:7">
      <c r="B140" s="73" t="s">
        <v>474</v>
      </c>
      <c r="C140" s="77" t="s">
        <v>289</v>
      </c>
      <c r="D140" s="74" t="s">
        <v>213</v>
      </c>
      <c r="E140" s="74" t="s">
        <v>373</v>
      </c>
      <c r="F140" s="74" t="s">
        <v>262</v>
      </c>
      <c r="G140" s="7"/>
    </row>
    <row r="141" spans="2:7">
      <c r="B141" s="73" t="s">
        <v>475</v>
      </c>
      <c r="C141" s="77" t="s">
        <v>289</v>
      </c>
      <c r="D141" s="74" t="s">
        <v>204</v>
      </c>
      <c r="E141" s="74" t="s">
        <v>374</v>
      </c>
      <c r="F141" s="74" t="s">
        <v>257</v>
      </c>
      <c r="G141" s="7"/>
    </row>
    <row r="142" spans="2:7">
      <c r="B142" s="73" t="s">
        <v>476</v>
      </c>
      <c r="C142" s="77" t="s">
        <v>289</v>
      </c>
      <c r="D142" s="74" t="s">
        <v>213</v>
      </c>
      <c r="E142" s="74" t="s">
        <v>375</v>
      </c>
      <c r="F142" s="74" t="s">
        <v>267</v>
      </c>
      <c r="G142" s="7"/>
    </row>
    <row r="143" spans="2:7">
      <c r="B143" s="73" t="s">
        <v>477</v>
      </c>
      <c r="C143" s="77" t="s">
        <v>289</v>
      </c>
      <c r="D143" s="74" t="s">
        <v>352</v>
      </c>
      <c r="E143" s="74" t="s">
        <v>376</v>
      </c>
      <c r="F143" s="74" t="s">
        <v>256</v>
      </c>
      <c r="G143" s="7"/>
    </row>
    <row r="144" spans="2:7">
      <c r="B144" s="73" t="s">
        <v>478</v>
      </c>
      <c r="C144" s="77" t="s">
        <v>289</v>
      </c>
      <c r="D144" s="74" t="s">
        <v>213</v>
      </c>
      <c r="E144" s="74" t="s">
        <v>377</v>
      </c>
      <c r="F144" s="74" t="s">
        <v>257</v>
      </c>
      <c r="G144" s="7"/>
    </row>
    <row r="145" spans="2:7">
      <c r="B145" s="73" t="s">
        <v>479</v>
      </c>
      <c r="C145" s="77" t="s">
        <v>289</v>
      </c>
      <c r="D145" s="74" t="s">
        <v>206</v>
      </c>
      <c r="E145" s="74" t="s">
        <v>378</v>
      </c>
      <c r="F145" s="74" t="s">
        <v>267</v>
      </c>
      <c r="G145" s="7"/>
    </row>
    <row r="146" spans="2:7">
      <c r="B146" s="73" t="s">
        <v>480</v>
      </c>
      <c r="C146" s="77" t="s">
        <v>289</v>
      </c>
      <c r="D146" s="74" t="s">
        <v>224</v>
      </c>
      <c r="E146" s="74" t="s">
        <v>379</v>
      </c>
      <c r="F146" s="74" t="s">
        <v>263</v>
      </c>
      <c r="G146" s="7"/>
    </row>
    <row r="147" spans="2:7">
      <c r="B147" s="73" t="s">
        <v>481</v>
      </c>
      <c r="C147" s="77" t="s">
        <v>289</v>
      </c>
      <c r="D147" s="74" t="s">
        <v>230</v>
      </c>
      <c r="E147" s="74" t="s">
        <v>380</v>
      </c>
      <c r="F147" s="74" t="s">
        <v>256</v>
      </c>
      <c r="G147" s="7"/>
    </row>
    <row r="148" spans="2:7">
      <c r="B148" s="73" t="s">
        <v>482</v>
      </c>
      <c r="C148" s="77" t="s">
        <v>289</v>
      </c>
      <c r="D148" s="74" t="s">
        <v>204</v>
      </c>
      <c r="E148" s="74" t="s">
        <v>381</v>
      </c>
      <c r="F148" s="74" t="s">
        <v>263</v>
      </c>
      <c r="G148" s="7"/>
    </row>
    <row r="149" spans="2:7">
      <c r="B149" s="73" t="s">
        <v>483</v>
      </c>
      <c r="C149" s="77" t="s">
        <v>289</v>
      </c>
      <c r="D149" s="74" t="s">
        <v>213</v>
      </c>
      <c r="E149" s="74" t="s">
        <v>382</v>
      </c>
      <c r="F149" s="74" t="s">
        <v>267</v>
      </c>
      <c r="G149" s="7"/>
    </row>
    <row r="150" spans="2:7">
      <c r="B150" s="73" t="s">
        <v>484</v>
      </c>
      <c r="C150" s="77" t="s">
        <v>289</v>
      </c>
      <c r="D150" s="74" t="s">
        <v>383</v>
      </c>
      <c r="E150" s="74" t="s">
        <v>384</v>
      </c>
      <c r="F150" s="74" t="s">
        <v>267</v>
      </c>
      <c r="G150" s="7"/>
    </row>
    <row r="151" spans="2:7">
      <c r="B151" s="73" t="s">
        <v>485</v>
      </c>
      <c r="C151" s="77" t="s">
        <v>289</v>
      </c>
      <c r="D151" s="74" t="s">
        <v>204</v>
      </c>
      <c r="E151" s="74" t="s">
        <v>385</v>
      </c>
      <c r="F151" s="74" t="s">
        <v>267</v>
      </c>
      <c r="G151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8E48-4E9B-4B29-92F6-58427388F0F3}">
  <sheetPr>
    <tabColor theme="7" tint="0.59999389629810485"/>
  </sheetPr>
  <dimension ref="B2:F51"/>
  <sheetViews>
    <sheetView showGridLines="0" zoomScaleNormal="100" workbookViewId="0">
      <selection activeCell="B26" sqref="B26:G36"/>
    </sheetView>
  </sheetViews>
  <sheetFormatPr defaultRowHeight="13.5"/>
  <cols>
    <col min="1" max="1" width="3.28515625" style="51" customWidth="1"/>
    <col min="2" max="4" width="14.7109375" style="51" customWidth="1"/>
    <col min="5" max="5" width="74.7109375" style="51" customWidth="1"/>
    <col min="6" max="6" width="14.7109375" style="51" customWidth="1"/>
    <col min="7" max="10" width="9.140625" style="51"/>
    <col min="11" max="11" width="9.140625" style="51" customWidth="1"/>
    <col min="12" max="12" width="9.140625" style="51"/>
    <col min="13" max="13" width="9.140625" style="51" customWidth="1"/>
    <col min="14" max="16384" width="9.140625" style="51"/>
  </cols>
  <sheetData>
    <row r="2" spans="2:2">
      <c r="B2" s="8" t="s">
        <v>163</v>
      </c>
    </row>
    <row r="3" spans="2:2">
      <c r="B3" s="49" t="s">
        <v>233</v>
      </c>
    </row>
    <row r="4" spans="2:2">
      <c r="B4" s="50" t="s">
        <v>234</v>
      </c>
    </row>
    <row r="5" spans="2:2">
      <c r="B5" s="50" t="s">
        <v>232</v>
      </c>
    </row>
    <row r="6" spans="2:2">
      <c r="B6" s="48"/>
    </row>
    <row r="7" spans="2:2">
      <c r="B7" s="48"/>
    </row>
    <row r="8" spans="2:2">
      <c r="B8" s="48"/>
    </row>
    <row r="9" spans="2:2">
      <c r="B9" s="48"/>
    </row>
    <row r="10" spans="2:2">
      <c r="B10" s="48"/>
    </row>
    <row r="11" spans="2:2">
      <c r="B11" s="48"/>
    </row>
    <row r="12" spans="2:2">
      <c r="B12" s="48"/>
    </row>
    <row r="13" spans="2:2">
      <c r="B13" s="48"/>
    </row>
    <row r="14" spans="2:2">
      <c r="B14" s="48"/>
    </row>
    <row r="15" spans="2:2">
      <c r="B15" s="48"/>
    </row>
    <row r="16" spans="2:2">
      <c r="B16" s="48"/>
    </row>
    <row r="17" spans="2:6">
      <c r="B17" s="48"/>
    </row>
    <row r="18" spans="2:6">
      <c r="B18" s="48"/>
    </row>
    <row r="19" spans="2:6">
      <c r="B19" s="48"/>
    </row>
    <row r="21" spans="2:6">
      <c r="B21" s="49" t="s">
        <v>235</v>
      </c>
    </row>
    <row r="22" spans="2:6">
      <c r="B22" s="48" t="s">
        <v>237</v>
      </c>
    </row>
    <row r="23" spans="2:6">
      <c r="B23" s="48" t="s">
        <v>238</v>
      </c>
    </row>
    <row r="24" spans="2:6">
      <c r="B24" s="48"/>
    </row>
    <row r="25" spans="2:6">
      <c r="B25" s="51" t="s">
        <v>236</v>
      </c>
    </row>
    <row r="26" spans="2:6">
      <c r="B26" s="52" t="s">
        <v>193</v>
      </c>
      <c r="C26" s="52" t="s">
        <v>194</v>
      </c>
      <c r="D26" s="52" t="s">
        <v>195</v>
      </c>
      <c r="E26" s="52" t="s">
        <v>196</v>
      </c>
      <c r="F26" s="52" t="s">
        <v>197</v>
      </c>
    </row>
    <row r="27" spans="2:6">
      <c r="B27" s="53" t="s">
        <v>198</v>
      </c>
      <c r="C27" s="53" t="s">
        <v>199</v>
      </c>
      <c r="D27" s="53" t="s">
        <v>200</v>
      </c>
      <c r="E27" s="54" t="s">
        <v>201</v>
      </c>
      <c r="F27" s="55">
        <v>32217</v>
      </c>
    </row>
    <row r="28" spans="2:6">
      <c r="B28" s="53" t="s">
        <v>202</v>
      </c>
      <c r="C28" s="53" t="s">
        <v>199</v>
      </c>
      <c r="D28" s="53" t="s">
        <v>200</v>
      </c>
      <c r="E28" s="54" t="s">
        <v>203</v>
      </c>
      <c r="F28" s="55">
        <v>30157</v>
      </c>
    </row>
    <row r="29" spans="2:6">
      <c r="B29" s="53" t="s">
        <v>204</v>
      </c>
      <c r="C29" s="53" t="s">
        <v>199</v>
      </c>
      <c r="D29" s="53" t="s">
        <v>200</v>
      </c>
      <c r="E29" s="54" t="s">
        <v>205</v>
      </c>
      <c r="F29" s="55">
        <v>26931</v>
      </c>
    </row>
    <row r="30" spans="2:6">
      <c r="B30" s="53" t="s">
        <v>206</v>
      </c>
      <c r="C30" s="53" t="s">
        <v>199</v>
      </c>
      <c r="D30" s="53" t="s">
        <v>200</v>
      </c>
      <c r="E30" s="54" t="s">
        <v>207</v>
      </c>
      <c r="F30" s="55">
        <v>25854</v>
      </c>
    </row>
    <row r="31" spans="2:6">
      <c r="B31" s="53" t="s">
        <v>208</v>
      </c>
      <c r="C31" s="53" t="s">
        <v>199</v>
      </c>
      <c r="D31" s="53" t="s">
        <v>200</v>
      </c>
      <c r="E31" s="54" t="s">
        <v>209</v>
      </c>
      <c r="F31" s="55">
        <v>24988</v>
      </c>
    </row>
    <row r="32" spans="2:6">
      <c r="B32" s="53" t="s">
        <v>210</v>
      </c>
      <c r="C32" s="53" t="s">
        <v>199</v>
      </c>
      <c r="D32" s="53" t="s">
        <v>200</v>
      </c>
      <c r="E32" s="54" t="s">
        <v>211</v>
      </c>
      <c r="F32" s="55">
        <v>27790</v>
      </c>
    </row>
    <row r="33" spans="2:6">
      <c r="B33" s="53" t="s">
        <v>204</v>
      </c>
      <c r="C33" s="53" t="s">
        <v>199</v>
      </c>
      <c r="D33" s="53" t="s">
        <v>200</v>
      </c>
      <c r="E33" s="54" t="s">
        <v>212</v>
      </c>
      <c r="F33" s="55">
        <v>23483</v>
      </c>
    </row>
    <row r="34" spans="2:6">
      <c r="B34" s="53" t="s">
        <v>213</v>
      </c>
      <c r="C34" s="53" t="s">
        <v>199</v>
      </c>
      <c r="D34" s="53" t="s">
        <v>200</v>
      </c>
      <c r="E34" s="54" t="s">
        <v>214</v>
      </c>
      <c r="F34" s="55">
        <v>23750</v>
      </c>
    </row>
    <row r="35" spans="2:6">
      <c r="B35" s="53" t="s">
        <v>204</v>
      </c>
      <c r="C35" s="53" t="s">
        <v>199</v>
      </c>
      <c r="D35" s="53" t="s">
        <v>200</v>
      </c>
      <c r="E35" s="54" t="s">
        <v>215</v>
      </c>
      <c r="F35" s="55">
        <v>23528</v>
      </c>
    </row>
    <row r="36" spans="2:6">
      <c r="B36" s="53" t="s">
        <v>216</v>
      </c>
      <c r="C36" s="53" t="s">
        <v>199</v>
      </c>
      <c r="D36" s="53" t="s">
        <v>200</v>
      </c>
      <c r="E36" s="54" t="s">
        <v>217</v>
      </c>
      <c r="F36" s="55">
        <v>25810</v>
      </c>
    </row>
    <row r="37" spans="2:6">
      <c r="B37" s="53" t="s">
        <v>213</v>
      </c>
      <c r="C37" s="53" t="s">
        <v>199</v>
      </c>
      <c r="D37" s="53" t="s">
        <v>200</v>
      </c>
      <c r="E37" s="54" t="s">
        <v>218</v>
      </c>
      <c r="F37" s="55">
        <v>24307</v>
      </c>
    </row>
    <row r="38" spans="2:6">
      <c r="B38" s="53" t="s">
        <v>213</v>
      </c>
      <c r="C38" s="53" t="s">
        <v>199</v>
      </c>
      <c r="D38" s="53" t="s">
        <v>200</v>
      </c>
      <c r="E38" s="54" t="s">
        <v>219</v>
      </c>
      <c r="F38" s="55">
        <v>23548</v>
      </c>
    </row>
    <row r="39" spans="2:6">
      <c r="B39" s="53" t="s">
        <v>220</v>
      </c>
      <c r="C39" s="53" t="s">
        <v>199</v>
      </c>
      <c r="D39" s="53" t="s">
        <v>200</v>
      </c>
      <c r="E39" s="54" t="s">
        <v>221</v>
      </c>
      <c r="F39" s="55">
        <v>21393</v>
      </c>
    </row>
    <row r="40" spans="2:6">
      <c r="B40" s="53" t="s">
        <v>213</v>
      </c>
      <c r="C40" s="53" t="s">
        <v>199</v>
      </c>
      <c r="D40" s="53" t="s">
        <v>200</v>
      </c>
      <c r="E40" s="54" t="s">
        <v>222</v>
      </c>
      <c r="F40" s="55">
        <v>22483</v>
      </c>
    </row>
    <row r="41" spans="2:6">
      <c r="B41" s="53" t="s">
        <v>213</v>
      </c>
      <c r="C41" s="53" t="s">
        <v>199</v>
      </c>
      <c r="D41" s="53" t="s">
        <v>200</v>
      </c>
      <c r="E41" s="54" t="s">
        <v>223</v>
      </c>
      <c r="F41" s="55">
        <v>23393</v>
      </c>
    </row>
    <row r="42" spans="2:6">
      <c r="B42" s="53" t="s">
        <v>224</v>
      </c>
      <c r="C42" s="53" t="s">
        <v>199</v>
      </c>
      <c r="D42" s="53" t="s">
        <v>200</v>
      </c>
      <c r="E42" s="54" t="s">
        <v>225</v>
      </c>
      <c r="F42" s="55">
        <v>22312</v>
      </c>
    </row>
    <row r="43" spans="2:6">
      <c r="B43" s="53" t="s">
        <v>216</v>
      </c>
      <c r="C43" s="53" t="s">
        <v>199</v>
      </c>
      <c r="D43" s="53" t="s">
        <v>200</v>
      </c>
      <c r="E43" s="54" t="s">
        <v>226</v>
      </c>
      <c r="F43" s="55">
        <v>20594</v>
      </c>
    </row>
    <row r="44" spans="2:6">
      <c r="B44" s="53" t="s">
        <v>227</v>
      </c>
      <c r="C44" s="53" t="s">
        <v>199</v>
      </c>
      <c r="D44" s="53" t="s">
        <v>200</v>
      </c>
      <c r="E44" s="54" t="s">
        <v>228</v>
      </c>
      <c r="F44" s="55">
        <v>21467</v>
      </c>
    </row>
    <row r="45" spans="2:6">
      <c r="B45" s="53" t="s">
        <v>220</v>
      </c>
      <c r="C45" s="53" t="s">
        <v>199</v>
      </c>
      <c r="D45" s="53" t="s">
        <v>200</v>
      </c>
      <c r="E45" s="54" t="s">
        <v>229</v>
      </c>
      <c r="F45" s="55">
        <v>22527</v>
      </c>
    </row>
    <row r="46" spans="2:6">
      <c r="B46" s="53" t="s">
        <v>230</v>
      </c>
      <c r="C46" s="53" t="s">
        <v>199</v>
      </c>
      <c r="D46" s="53" t="s">
        <v>200</v>
      </c>
      <c r="E46" s="54" t="s">
        <v>231</v>
      </c>
      <c r="F46" s="55">
        <v>18642</v>
      </c>
    </row>
    <row r="48" spans="2:6">
      <c r="B48" s="49" t="s">
        <v>239</v>
      </c>
    </row>
    <row r="49" spans="2:2">
      <c r="B49" s="56" t="s">
        <v>240</v>
      </c>
    </row>
    <row r="50" spans="2:2">
      <c r="B50" s="48"/>
    </row>
    <row r="51" spans="2:2">
      <c r="B51" s="48"/>
    </row>
  </sheetData>
  <phoneticPr fontId="2" type="noConversion"/>
  <hyperlinks>
    <hyperlink ref="E46" r:id="rId1" xr:uid="{E57A93D8-E989-4D83-92FD-0FB43BC1E415}"/>
    <hyperlink ref="E45" r:id="rId2" xr:uid="{B2155380-5EEC-414D-BFA3-32C18EE919B2}"/>
    <hyperlink ref="E44" r:id="rId3" xr:uid="{79B462AB-D92F-4B67-8FE9-8000B4E1D807}"/>
    <hyperlink ref="E43" r:id="rId4" xr:uid="{27C373A5-53EE-4A0A-A3DA-44E33A57E59B}"/>
    <hyperlink ref="E42" r:id="rId5" xr:uid="{5BD9FAAE-8A4B-4BDD-BE5A-8041972C416E}"/>
    <hyperlink ref="E41" r:id="rId6" xr:uid="{CBD4906E-AC87-4EA4-9602-93C369D7EAAF}"/>
    <hyperlink ref="E40" r:id="rId7" xr:uid="{4099C4E1-1155-4DE4-A057-D73A4ADE8F20}"/>
    <hyperlink ref="E39" r:id="rId8" xr:uid="{23AD769C-75BA-4B43-BE94-3259DB7988C6}"/>
    <hyperlink ref="E38" r:id="rId9" xr:uid="{343CB360-355E-413B-9065-85AE99CA2D3A}"/>
    <hyperlink ref="E37" r:id="rId10" xr:uid="{38AB17A0-F706-4B83-95FE-B4DA543E8B88}"/>
    <hyperlink ref="E36" r:id="rId11" xr:uid="{768F02A1-817B-465D-9543-292DAB268B49}"/>
    <hyperlink ref="E35" r:id="rId12" xr:uid="{7F0BF449-06AF-4F75-8C55-50300639453E}"/>
    <hyperlink ref="E34" r:id="rId13" xr:uid="{951CE093-2DF2-4A9A-88D8-C140B0925ADF}"/>
    <hyperlink ref="E33" r:id="rId14" xr:uid="{8A766386-1E6E-4CEE-AB93-73068F09D904}"/>
    <hyperlink ref="E32" r:id="rId15" xr:uid="{C4C51A58-7AA8-4580-A0C7-231CCA3CD0D7}"/>
    <hyperlink ref="E31" r:id="rId16" xr:uid="{EF6CC7F3-DC7C-4B9F-80ED-70F5906FAF79}"/>
    <hyperlink ref="E30" r:id="rId17" xr:uid="{143D7F4A-3EB8-44BE-B4BC-1823CB585AF7}"/>
    <hyperlink ref="E29" r:id="rId18" xr:uid="{EB43199F-31A7-4E17-8AD3-B03DDDFCECF6}"/>
    <hyperlink ref="E28" r:id="rId19" xr:uid="{A99B5BCD-F52A-4DE1-B9CE-EDC9A59FA134}"/>
    <hyperlink ref="E27" r:id="rId20" xr:uid="{E198F768-FB33-4405-84A2-9F9295B7D760}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24F4-9FE0-41AB-9628-3A03CE9F5E9E}">
  <sheetPr>
    <tabColor theme="7" tint="0.59999389629810485"/>
  </sheetPr>
  <dimension ref="B2:G43"/>
  <sheetViews>
    <sheetView showGridLines="0" topLeftCell="A4" zoomScale="115" zoomScaleNormal="115" workbookViewId="0">
      <selection activeCell="E32" sqref="E32"/>
    </sheetView>
  </sheetViews>
  <sheetFormatPr defaultRowHeight="12"/>
  <cols>
    <col min="1" max="1" width="3.28515625" style="12" customWidth="1"/>
    <col min="2" max="2" width="30.28515625" style="12" customWidth="1"/>
    <col min="3" max="3" width="25.7109375" style="12" customWidth="1"/>
    <col min="4" max="4" width="25.5703125" style="12" customWidth="1"/>
    <col min="5" max="5" width="9.140625" style="12" customWidth="1"/>
    <col min="6" max="10" width="9.140625" style="12"/>
    <col min="11" max="11" width="9.140625" style="12" customWidth="1"/>
    <col min="12" max="12" width="9.140625" style="12"/>
    <col min="13" max="13" width="9.140625" style="12" customWidth="1"/>
    <col min="14" max="16384" width="9.140625" style="12"/>
  </cols>
  <sheetData>
    <row r="2" spans="2:3">
      <c r="B2" s="11" t="s">
        <v>170</v>
      </c>
    </row>
    <row r="4" spans="2:3">
      <c r="B4" s="11" t="s">
        <v>192</v>
      </c>
    </row>
    <row r="5" spans="2:3">
      <c r="B5" s="13" t="s">
        <v>189</v>
      </c>
    </row>
    <row r="6" spans="2:3">
      <c r="B6" s="13" t="s">
        <v>190</v>
      </c>
    </row>
    <row r="7" spans="2:3">
      <c r="B7" s="13" t="s">
        <v>191</v>
      </c>
    </row>
    <row r="8" spans="2:3">
      <c r="B8" s="11"/>
    </row>
    <row r="9" spans="2:3">
      <c r="B9" s="11" t="s">
        <v>172</v>
      </c>
    </row>
    <row r="10" spans="2:3" hidden="1">
      <c r="B10" s="14" t="s">
        <v>164</v>
      </c>
    </row>
    <row r="11" spans="2:3" hidden="1">
      <c r="B11" s="15"/>
      <c r="C11" s="15" t="s">
        <v>165</v>
      </c>
    </row>
    <row r="12" spans="2:3" hidden="1">
      <c r="B12" s="16" t="s">
        <v>166</v>
      </c>
      <c r="C12" s="17">
        <v>1403</v>
      </c>
    </row>
    <row r="13" spans="2:3" hidden="1">
      <c r="B13" s="16" t="s">
        <v>167</v>
      </c>
      <c r="C13" s="17">
        <v>5401</v>
      </c>
    </row>
    <row r="14" spans="2:3" hidden="1">
      <c r="B14" s="16" t="s">
        <v>168</v>
      </c>
      <c r="C14" s="17">
        <v>1</v>
      </c>
    </row>
    <row r="15" spans="2:3" hidden="1">
      <c r="B15" s="16" t="s">
        <v>169</v>
      </c>
      <c r="C15" s="17">
        <v>39381</v>
      </c>
    </row>
    <row r="16" spans="2:3">
      <c r="B16" s="35"/>
      <c r="C16" s="34"/>
    </row>
    <row r="17" spans="2:7">
      <c r="B17" s="12" t="s">
        <v>185</v>
      </c>
    </row>
    <row r="18" spans="2:7">
      <c r="B18" s="15" t="s">
        <v>133</v>
      </c>
      <c r="C18" s="15" t="s">
        <v>132</v>
      </c>
      <c r="D18" s="15" t="s">
        <v>134</v>
      </c>
    </row>
    <row r="19" spans="2:7" ht="48">
      <c r="B19" s="18" t="s">
        <v>138</v>
      </c>
      <c r="C19" s="19" t="s">
        <v>182</v>
      </c>
      <c r="D19" s="20"/>
    </row>
    <row r="20" spans="2:7">
      <c r="B20" s="18" t="s">
        <v>139</v>
      </c>
      <c r="C20" s="20" t="s">
        <v>136</v>
      </c>
      <c r="D20" s="20" t="s">
        <v>140</v>
      </c>
    </row>
    <row r="21" spans="2:7" ht="24">
      <c r="B21" s="21" t="s">
        <v>141</v>
      </c>
      <c r="C21" s="22"/>
      <c r="D21" s="23" t="s">
        <v>171</v>
      </c>
    </row>
    <row r="22" spans="2:7" ht="24">
      <c r="B22" s="24" t="s">
        <v>137</v>
      </c>
      <c r="C22" s="25" t="s">
        <v>142</v>
      </c>
      <c r="D22" s="26"/>
    </row>
    <row r="23" spans="2:7">
      <c r="B23" s="11"/>
      <c r="C23" s="36"/>
      <c r="D23" s="37"/>
    </row>
    <row r="24" spans="2:7">
      <c r="B24" s="12" t="s">
        <v>183</v>
      </c>
    </row>
    <row r="25" spans="2:7">
      <c r="B25" s="27" t="s">
        <v>177</v>
      </c>
      <c r="C25" s="27" t="s">
        <v>175</v>
      </c>
      <c r="D25" s="27" t="s">
        <v>176</v>
      </c>
    </row>
    <row r="26" spans="2:7">
      <c r="B26" s="28" t="s">
        <v>181</v>
      </c>
      <c r="C26" s="28">
        <f>SUM(C27:C36)</f>
        <v>1070</v>
      </c>
      <c r="D26" s="29">
        <f>C26/$C$37</f>
        <v>4.8372513562386983E-2</v>
      </c>
      <c r="F26" s="11"/>
    </row>
    <row r="27" spans="2:7">
      <c r="B27" s="15" t="s">
        <v>178</v>
      </c>
      <c r="C27" s="22">
        <v>229</v>
      </c>
      <c r="D27" s="30">
        <f>C27/$C$37</f>
        <v>1.0352622061482821E-2</v>
      </c>
      <c r="G27" s="11"/>
    </row>
    <row r="28" spans="2:7">
      <c r="B28" s="15" t="s">
        <v>179</v>
      </c>
      <c r="C28" s="22">
        <v>187</v>
      </c>
      <c r="D28" s="30">
        <f t="shared" ref="D28:D37" si="0">C28/$C$37</f>
        <v>8.4538878842676315E-3</v>
      </c>
      <c r="G28" s="11"/>
    </row>
    <row r="29" spans="2:7">
      <c r="B29" s="31" t="s">
        <v>135</v>
      </c>
      <c r="C29" s="22">
        <v>140</v>
      </c>
      <c r="D29" s="30">
        <f t="shared" si="0"/>
        <v>6.3291139240506328E-3</v>
      </c>
      <c r="G29" s="11"/>
    </row>
    <row r="30" spans="2:7">
      <c r="B30" s="15" t="s">
        <v>18</v>
      </c>
      <c r="C30" s="22">
        <v>111</v>
      </c>
      <c r="D30" s="30">
        <f t="shared" si="0"/>
        <v>5.0180831826401448E-3</v>
      </c>
      <c r="G30" s="11"/>
    </row>
    <row r="31" spans="2:7">
      <c r="B31" s="15" t="s">
        <v>24</v>
      </c>
      <c r="C31" s="22">
        <v>96</v>
      </c>
      <c r="D31" s="30">
        <f t="shared" si="0"/>
        <v>4.3399638336347199E-3</v>
      </c>
    </row>
    <row r="32" spans="2:7">
      <c r="B32" s="15" t="s">
        <v>52</v>
      </c>
      <c r="C32" s="22">
        <v>88</v>
      </c>
      <c r="D32" s="30">
        <f t="shared" si="0"/>
        <v>3.9783001808318267E-3</v>
      </c>
    </row>
    <row r="33" spans="2:4">
      <c r="B33" s="15" t="s">
        <v>20</v>
      </c>
      <c r="C33" s="22">
        <v>83</v>
      </c>
      <c r="D33" s="30">
        <f t="shared" si="0"/>
        <v>3.7522603978300179E-3</v>
      </c>
    </row>
    <row r="34" spans="2:4">
      <c r="B34" s="15" t="s">
        <v>48</v>
      </c>
      <c r="C34" s="22">
        <v>58</v>
      </c>
      <c r="D34" s="30">
        <f t="shared" si="0"/>
        <v>2.6220614828209765E-3</v>
      </c>
    </row>
    <row r="35" spans="2:4">
      <c r="B35" s="15" t="s">
        <v>187</v>
      </c>
      <c r="C35" s="22">
        <v>54</v>
      </c>
      <c r="D35" s="30">
        <f t="shared" si="0"/>
        <v>2.4412296564195299E-3</v>
      </c>
    </row>
    <row r="36" spans="2:4">
      <c r="B36" s="15" t="s">
        <v>31</v>
      </c>
      <c r="C36" s="22">
        <v>24</v>
      </c>
      <c r="D36" s="30">
        <f t="shared" si="0"/>
        <v>1.08499095840868E-3</v>
      </c>
    </row>
    <row r="37" spans="2:4">
      <c r="B37" s="15" t="s">
        <v>180</v>
      </c>
      <c r="C37" s="32">
        <v>22120</v>
      </c>
      <c r="D37" s="33">
        <f t="shared" si="0"/>
        <v>1</v>
      </c>
    </row>
    <row r="40" spans="2:4">
      <c r="B40" s="11" t="s">
        <v>184</v>
      </c>
    </row>
    <row r="41" spans="2:4">
      <c r="B41" s="13" t="s">
        <v>186</v>
      </c>
    </row>
    <row r="42" spans="2:4">
      <c r="B42" s="13" t="s">
        <v>241</v>
      </c>
    </row>
    <row r="43" spans="2:4">
      <c r="B43" s="13" t="s">
        <v>242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1653-C569-4B3A-948A-C530DF9EEB63}">
  <dimension ref="A1:D102"/>
  <sheetViews>
    <sheetView showGridLines="0" zoomScale="115" zoomScaleNormal="115" workbookViewId="0">
      <selection activeCell="D22" sqref="D22"/>
    </sheetView>
  </sheetViews>
  <sheetFormatPr defaultRowHeight="13.5"/>
  <cols>
    <col min="1" max="1" width="4.7109375" style="7" bestFit="1" customWidth="1"/>
    <col min="3" max="3" width="20.42578125" style="1" customWidth="1"/>
    <col min="4" max="4" width="19.5703125" style="1" bestFit="1" customWidth="1"/>
  </cols>
  <sheetData>
    <row r="1" spans="1:4">
      <c r="A1" s="47" t="s">
        <v>188</v>
      </c>
    </row>
    <row r="2" spans="1:4">
      <c r="A2" s="38"/>
      <c r="B2" s="9" t="s">
        <v>15</v>
      </c>
      <c r="C2" s="10" t="s">
        <v>173</v>
      </c>
      <c r="D2" s="9" t="s">
        <v>174</v>
      </c>
    </row>
    <row r="3" spans="1:4">
      <c r="A3" s="38">
        <v>1</v>
      </c>
      <c r="B3" s="2" t="s">
        <v>16</v>
      </c>
      <c r="C3" s="3">
        <v>495322</v>
      </c>
      <c r="D3" s="3">
        <v>40</v>
      </c>
    </row>
    <row r="4" spans="1:4">
      <c r="A4" s="38">
        <v>2</v>
      </c>
      <c r="B4" s="4" t="s">
        <v>17</v>
      </c>
      <c r="C4" s="5">
        <v>429671</v>
      </c>
      <c r="D4" s="5">
        <v>34</v>
      </c>
    </row>
    <row r="5" spans="1:4">
      <c r="A5" s="38">
        <v>3</v>
      </c>
      <c r="B5" s="4" t="s">
        <v>18</v>
      </c>
      <c r="C5" s="5">
        <v>317175</v>
      </c>
      <c r="D5" s="5">
        <v>22</v>
      </c>
    </row>
    <row r="6" spans="1:4">
      <c r="A6" s="38">
        <v>4</v>
      </c>
      <c r="B6" s="2" t="s">
        <v>19</v>
      </c>
      <c r="C6" s="3">
        <v>285518</v>
      </c>
      <c r="D6" s="3">
        <v>15</v>
      </c>
    </row>
    <row r="7" spans="1:4">
      <c r="A7" s="38">
        <v>5</v>
      </c>
      <c r="B7" s="4" t="s">
        <v>20</v>
      </c>
      <c r="C7" s="5">
        <v>258852</v>
      </c>
      <c r="D7" s="5">
        <v>18</v>
      </c>
    </row>
    <row r="8" spans="1:4">
      <c r="A8" s="38">
        <v>6</v>
      </c>
      <c r="B8" s="2" t="s">
        <v>21</v>
      </c>
      <c r="C8" s="3">
        <v>244844</v>
      </c>
      <c r="D8" s="3">
        <v>21</v>
      </c>
    </row>
    <row r="9" spans="1:4">
      <c r="A9" s="38">
        <v>7</v>
      </c>
      <c r="B9" s="2" t="s">
        <v>22</v>
      </c>
      <c r="C9" s="3">
        <v>235980</v>
      </c>
      <c r="D9" s="3">
        <v>16</v>
      </c>
    </row>
    <row r="10" spans="1:4">
      <c r="A10" s="38">
        <v>8</v>
      </c>
      <c r="B10" s="4" t="s">
        <v>23</v>
      </c>
      <c r="C10" s="5">
        <v>235865</v>
      </c>
      <c r="D10" s="5">
        <v>26</v>
      </c>
    </row>
    <row r="11" spans="1:4">
      <c r="A11" s="38">
        <v>9</v>
      </c>
      <c r="B11" s="4" t="s">
        <v>24</v>
      </c>
      <c r="C11" s="5">
        <v>234297</v>
      </c>
      <c r="D11" s="5">
        <v>19</v>
      </c>
    </row>
    <row r="12" spans="1:4">
      <c r="A12" s="38">
        <v>10</v>
      </c>
      <c r="B12" s="2" t="s">
        <v>25</v>
      </c>
      <c r="C12" s="3">
        <v>220286</v>
      </c>
      <c r="D12" s="3">
        <v>15</v>
      </c>
    </row>
    <row r="13" spans="1:4">
      <c r="A13" s="38">
        <v>11</v>
      </c>
      <c r="B13" s="2" t="s">
        <v>26</v>
      </c>
      <c r="C13" s="3">
        <v>208532</v>
      </c>
      <c r="D13" s="3">
        <v>20</v>
      </c>
    </row>
    <row r="14" spans="1:4">
      <c r="A14" s="38">
        <v>12</v>
      </c>
      <c r="B14" s="4" t="s">
        <v>27</v>
      </c>
      <c r="C14" s="5">
        <v>197558</v>
      </c>
      <c r="D14" s="5">
        <v>19</v>
      </c>
    </row>
    <row r="15" spans="1:4">
      <c r="A15" s="38">
        <v>13</v>
      </c>
      <c r="B15" s="2" t="s">
        <v>28</v>
      </c>
      <c r="C15" s="3">
        <v>191496</v>
      </c>
      <c r="D15" s="3">
        <v>10</v>
      </c>
    </row>
    <row r="16" spans="1:4">
      <c r="A16" s="38">
        <v>14</v>
      </c>
      <c r="B16" s="2" t="s">
        <v>29</v>
      </c>
      <c r="C16" s="3">
        <v>170764</v>
      </c>
      <c r="D16" s="3">
        <v>21</v>
      </c>
    </row>
    <row r="17" spans="1:4">
      <c r="A17" s="38">
        <v>15</v>
      </c>
      <c r="B17" s="4" t="s">
        <v>30</v>
      </c>
      <c r="C17" s="5">
        <v>164632</v>
      </c>
      <c r="D17" s="5">
        <v>10</v>
      </c>
    </row>
    <row r="18" spans="1:4">
      <c r="A18" s="38">
        <v>16</v>
      </c>
      <c r="B18" s="4" t="s">
        <v>31</v>
      </c>
      <c r="C18" s="5">
        <v>164605</v>
      </c>
      <c r="D18" s="5">
        <v>12</v>
      </c>
    </row>
    <row r="19" spans="1:4">
      <c r="A19" s="38">
        <v>17</v>
      </c>
      <c r="B19" s="4" t="s">
        <v>32</v>
      </c>
      <c r="C19" s="5">
        <v>164605</v>
      </c>
      <c r="D19" s="5">
        <v>12</v>
      </c>
    </row>
    <row r="20" spans="1:4">
      <c r="A20" s="38">
        <v>18</v>
      </c>
      <c r="B20" s="2" t="s">
        <v>33</v>
      </c>
      <c r="C20" s="3">
        <v>159789</v>
      </c>
      <c r="D20" s="3">
        <v>13</v>
      </c>
    </row>
    <row r="21" spans="1:4">
      <c r="A21" s="38">
        <v>19</v>
      </c>
      <c r="B21" s="2" t="s">
        <v>34</v>
      </c>
      <c r="C21" s="3">
        <v>152607</v>
      </c>
      <c r="D21" s="3">
        <v>13</v>
      </c>
    </row>
    <row r="22" spans="1:4">
      <c r="A22" s="38">
        <v>20</v>
      </c>
      <c r="B22" s="4" t="s">
        <v>35</v>
      </c>
      <c r="C22" s="5">
        <v>151310</v>
      </c>
      <c r="D22" s="5">
        <v>8</v>
      </c>
    </row>
    <row r="23" spans="1:4">
      <c r="A23" s="38">
        <v>21</v>
      </c>
      <c r="B23" s="2" t="s">
        <v>36</v>
      </c>
      <c r="C23" s="3">
        <v>145507</v>
      </c>
      <c r="D23" s="3">
        <v>10</v>
      </c>
    </row>
    <row r="24" spans="1:4">
      <c r="A24" s="38">
        <v>22</v>
      </c>
      <c r="B24" s="40" t="s">
        <v>37</v>
      </c>
      <c r="C24" s="41">
        <v>144454</v>
      </c>
      <c r="D24" s="41">
        <v>9</v>
      </c>
    </row>
    <row r="25" spans="1:4">
      <c r="A25" s="38">
        <v>23</v>
      </c>
      <c r="B25" s="40" t="s">
        <v>38</v>
      </c>
      <c r="C25" s="41">
        <v>141127</v>
      </c>
      <c r="D25" s="41">
        <v>12</v>
      </c>
    </row>
    <row r="26" spans="1:4">
      <c r="A26" s="38">
        <v>24</v>
      </c>
      <c r="B26" s="40" t="s">
        <v>39</v>
      </c>
      <c r="C26" s="41">
        <v>132946</v>
      </c>
      <c r="D26" s="41">
        <v>9</v>
      </c>
    </row>
    <row r="27" spans="1:4">
      <c r="A27" s="38">
        <v>25</v>
      </c>
      <c r="B27" s="40" t="s">
        <v>40</v>
      </c>
      <c r="C27" s="41">
        <v>130877</v>
      </c>
      <c r="D27" s="41">
        <v>17</v>
      </c>
    </row>
    <row r="28" spans="1:4">
      <c r="A28" s="38">
        <v>26</v>
      </c>
      <c r="B28" s="40" t="s">
        <v>41</v>
      </c>
      <c r="C28" s="42">
        <v>127291</v>
      </c>
      <c r="D28" s="41">
        <v>12</v>
      </c>
    </row>
    <row r="29" spans="1:4">
      <c r="A29" s="38">
        <v>27</v>
      </c>
      <c r="B29" s="40" t="s">
        <v>42</v>
      </c>
      <c r="C29" s="42">
        <v>123017</v>
      </c>
      <c r="D29" s="41">
        <v>8</v>
      </c>
    </row>
    <row r="30" spans="1:4">
      <c r="A30" s="38">
        <v>28</v>
      </c>
      <c r="B30" s="40" t="s">
        <v>43</v>
      </c>
      <c r="C30" s="42">
        <v>120277</v>
      </c>
      <c r="D30" s="41">
        <v>7</v>
      </c>
    </row>
    <row r="31" spans="1:4">
      <c r="A31" s="38">
        <v>29</v>
      </c>
      <c r="B31" s="40" t="s">
        <v>44</v>
      </c>
      <c r="C31" s="42">
        <v>117822</v>
      </c>
      <c r="D31" s="41">
        <v>8</v>
      </c>
    </row>
    <row r="32" spans="1:4">
      <c r="A32" s="38">
        <v>30</v>
      </c>
      <c r="B32" s="43" t="s">
        <v>45</v>
      </c>
      <c r="C32" s="44">
        <v>117607</v>
      </c>
      <c r="D32" s="44">
        <v>10</v>
      </c>
    </row>
    <row r="33" spans="1:4">
      <c r="A33" s="38">
        <v>31</v>
      </c>
      <c r="B33" s="40" t="s">
        <v>46</v>
      </c>
      <c r="C33" s="42">
        <v>116402</v>
      </c>
      <c r="D33" s="41">
        <v>12</v>
      </c>
    </row>
    <row r="34" spans="1:4">
      <c r="A34" s="38">
        <v>32</v>
      </c>
      <c r="B34" s="40" t="s">
        <v>47</v>
      </c>
      <c r="C34" s="42">
        <v>114964</v>
      </c>
      <c r="D34" s="41">
        <v>9</v>
      </c>
    </row>
    <row r="35" spans="1:4">
      <c r="A35" s="38">
        <v>33</v>
      </c>
      <c r="B35" s="43" t="s">
        <v>48</v>
      </c>
      <c r="C35" s="44">
        <v>109818</v>
      </c>
      <c r="D35" s="44">
        <v>9</v>
      </c>
    </row>
    <row r="36" spans="1:4">
      <c r="A36" s="38">
        <v>34</v>
      </c>
      <c r="B36" s="40" t="s">
        <v>49</v>
      </c>
      <c r="C36" s="41">
        <v>109796</v>
      </c>
      <c r="D36" s="41">
        <v>9</v>
      </c>
    </row>
    <row r="37" spans="1:4">
      <c r="A37" s="38">
        <v>35</v>
      </c>
      <c r="B37" s="43" t="s">
        <v>50</v>
      </c>
      <c r="C37" s="44">
        <v>104572</v>
      </c>
      <c r="D37" s="44">
        <v>5</v>
      </c>
    </row>
    <row r="38" spans="1:4">
      <c r="A38" s="38">
        <v>36</v>
      </c>
      <c r="B38" s="40" t="s">
        <v>51</v>
      </c>
      <c r="C38" s="41">
        <v>103793</v>
      </c>
      <c r="D38" s="41">
        <v>6</v>
      </c>
    </row>
    <row r="39" spans="1:4">
      <c r="A39" s="38">
        <v>37</v>
      </c>
      <c r="B39" s="43" t="s">
        <v>52</v>
      </c>
      <c r="C39" s="44">
        <v>101838</v>
      </c>
      <c r="D39" s="44">
        <v>9</v>
      </c>
    </row>
    <row r="40" spans="1:4">
      <c r="A40" s="38">
        <v>38</v>
      </c>
      <c r="B40" s="40" t="s">
        <v>53</v>
      </c>
      <c r="C40" s="41">
        <v>98760</v>
      </c>
      <c r="D40" s="41">
        <v>10</v>
      </c>
    </row>
    <row r="41" spans="1:4">
      <c r="A41" s="38">
        <v>39</v>
      </c>
      <c r="B41" s="40" t="s">
        <v>54</v>
      </c>
      <c r="C41" s="41">
        <v>90401</v>
      </c>
      <c r="D41" s="41">
        <v>8</v>
      </c>
    </row>
    <row r="42" spans="1:4">
      <c r="A42" s="38">
        <v>40</v>
      </c>
      <c r="B42" s="40" t="s">
        <v>55</v>
      </c>
      <c r="C42" s="41">
        <v>86931</v>
      </c>
      <c r="D42" s="41">
        <v>5</v>
      </c>
    </row>
    <row r="43" spans="1:4">
      <c r="A43" s="38">
        <v>41</v>
      </c>
      <c r="B43" s="40" t="s">
        <v>56</v>
      </c>
      <c r="C43" s="41">
        <v>86699</v>
      </c>
      <c r="D43" s="41">
        <v>7</v>
      </c>
    </row>
    <row r="44" spans="1:4">
      <c r="A44" s="38">
        <v>42</v>
      </c>
      <c r="B44" s="40" t="s">
        <v>57</v>
      </c>
      <c r="C44" s="41">
        <v>85433</v>
      </c>
      <c r="D44" s="41">
        <v>8</v>
      </c>
    </row>
    <row r="45" spans="1:4">
      <c r="A45" s="38">
        <v>43</v>
      </c>
      <c r="B45" s="40" t="s">
        <v>58</v>
      </c>
      <c r="C45" s="41">
        <v>84649</v>
      </c>
      <c r="D45" s="41">
        <v>7</v>
      </c>
    </row>
    <row r="46" spans="1:4">
      <c r="A46" s="38">
        <v>44</v>
      </c>
      <c r="B46" s="43" t="s">
        <v>59</v>
      </c>
      <c r="C46" s="44">
        <v>81154</v>
      </c>
      <c r="D46" s="44">
        <v>7</v>
      </c>
    </row>
    <row r="47" spans="1:4">
      <c r="A47" s="38">
        <v>45</v>
      </c>
      <c r="B47" s="43" t="s">
        <v>60</v>
      </c>
      <c r="C47" s="44">
        <v>81074</v>
      </c>
      <c r="D47" s="44">
        <v>5</v>
      </c>
    </row>
    <row r="48" spans="1:4">
      <c r="A48" s="38">
        <v>46</v>
      </c>
      <c r="B48" s="43" t="s">
        <v>61</v>
      </c>
      <c r="C48" s="44">
        <v>79697</v>
      </c>
      <c r="D48" s="44">
        <v>9</v>
      </c>
    </row>
    <row r="49" spans="1:4">
      <c r="A49" s="38">
        <v>47</v>
      </c>
      <c r="B49" s="40" t="s">
        <v>62</v>
      </c>
      <c r="C49" s="41">
        <v>78553</v>
      </c>
      <c r="D49" s="41">
        <v>4</v>
      </c>
    </row>
    <row r="50" spans="1:4">
      <c r="A50" s="38">
        <v>48</v>
      </c>
      <c r="B50" s="40" t="s">
        <v>63</v>
      </c>
      <c r="C50" s="41">
        <v>78350</v>
      </c>
      <c r="D50" s="41">
        <v>5</v>
      </c>
    </row>
    <row r="51" spans="1:4">
      <c r="A51" s="38">
        <v>49</v>
      </c>
      <c r="B51" s="40" t="s">
        <v>64</v>
      </c>
      <c r="C51" s="41">
        <v>78315</v>
      </c>
      <c r="D51" s="41">
        <v>6</v>
      </c>
    </row>
    <row r="52" spans="1:4">
      <c r="A52" s="38">
        <v>50</v>
      </c>
      <c r="B52" s="40" t="s">
        <v>65</v>
      </c>
      <c r="C52" s="41">
        <v>77310</v>
      </c>
      <c r="D52" s="41">
        <v>9</v>
      </c>
    </row>
    <row r="53" spans="1:4">
      <c r="A53" s="39">
        <v>51</v>
      </c>
      <c r="B53" s="45" t="s">
        <v>66</v>
      </c>
      <c r="C53" s="46">
        <v>76042</v>
      </c>
      <c r="D53" s="46">
        <v>4</v>
      </c>
    </row>
    <row r="54" spans="1:4">
      <c r="A54" s="39">
        <v>52</v>
      </c>
      <c r="B54" s="45" t="s">
        <v>67</v>
      </c>
      <c r="C54" s="46">
        <v>75696</v>
      </c>
      <c r="D54" s="46">
        <v>5</v>
      </c>
    </row>
    <row r="55" spans="1:4">
      <c r="A55" s="39">
        <v>53</v>
      </c>
      <c r="B55" s="45" t="s">
        <v>68</v>
      </c>
      <c r="C55" s="46">
        <v>75310</v>
      </c>
      <c r="D55" s="46">
        <v>6</v>
      </c>
    </row>
    <row r="56" spans="1:4">
      <c r="A56" s="39">
        <v>54</v>
      </c>
      <c r="B56" s="45" t="s">
        <v>69</v>
      </c>
      <c r="C56" s="46">
        <v>75262</v>
      </c>
      <c r="D56" s="46">
        <v>5</v>
      </c>
    </row>
    <row r="57" spans="1:4">
      <c r="A57" s="39">
        <v>55</v>
      </c>
      <c r="B57" t="s">
        <v>70</v>
      </c>
      <c r="C57" s="6">
        <v>75075</v>
      </c>
      <c r="D57" s="6">
        <v>4</v>
      </c>
    </row>
    <row r="58" spans="1:4">
      <c r="A58" s="39">
        <v>56</v>
      </c>
      <c r="B58" t="s">
        <v>71</v>
      </c>
      <c r="C58" s="6">
        <v>74567</v>
      </c>
      <c r="D58" s="6">
        <v>4</v>
      </c>
    </row>
    <row r="59" spans="1:4">
      <c r="A59" s="39">
        <v>57</v>
      </c>
      <c r="B59" t="s">
        <v>72</v>
      </c>
      <c r="C59" s="6">
        <v>74286</v>
      </c>
      <c r="D59" s="6">
        <v>4</v>
      </c>
    </row>
    <row r="60" spans="1:4">
      <c r="A60" s="39">
        <v>58</v>
      </c>
      <c r="B60" t="s">
        <v>73</v>
      </c>
      <c r="C60" s="6">
        <v>73963</v>
      </c>
      <c r="D60" s="6">
        <v>5</v>
      </c>
    </row>
    <row r="61" spans="1:4">
      <c r="A61" s="39">
        <v>59</v>
      </c>
      <c r="B61" s="45" t="s">
        <v>74</v>
      </c>
      <c r="C61" s="46">
        <v>73631</v>
      </c>
      <c r="D61" s="46">
        <v>10</v>
      </c>
    </row>
    <row r="62" spans="1:4">
      <c r="A62" s="39">
        <v>60</v>
      </c>
      <c r="B62" s="45" t="s">
        <v>75</v>
      </c>
      <c r="C62" s="46">
        <v>72696</v>
      </c>
      <c r="D62" s="46">
        <v>5</v>
      </c>
    </row>
    <row r="63" spans="1:4">
      <c r="A63" s="39">
        <v>61</v>
      </c>
      <c r="B63" s="45" t="s">
        <v>76</v>
      </c>
      <c r="C63" s="46">
        <v>72224</v>
      </c>
      <c r="D63" s="46">
        <v>4</v>
      </c>
    </row>
    <row r="64" spans="1:4">
      <c r="A64" s="39">
        <v>62</v>
      </c>
      <c r="B64" s="45" t="s">
        <v>77</v>
      </c>
      <c r="C64" s="46">
        <v>70966</v>
      </c>
      <c r="D64" s="46">
        <v>4</v>
      </c>
    </row>
    <row r="65" spans="1:4">
      <c r="A65" s="39">
        <v>63</v>
      </c>
      <c r="B65" s="45" t="s">
        <v>78</v>
      </c>
      <c r="C65" s="46">
        <v>70637</v>
      </c>
      <c r="D65" s="46">
        <v>4</v>
      </c>
    </row>
    <row r="66" spans="1:4">
      <c r="A66" s="39">
        <v>64</v>
      </c>
      <c r="B66" s="45" t="s">
        <v>79</v>
      </c>
      <c r="C66" s="46">
        <v>70531</v>
      </c>
      <c r="D66" s="46">
        <v>5</v>
      </c>
    </row>
    <row r="67" spans="1:4">
      <c r="A67" s="39">
        <v>65</v>
      </c>
      <c r="B67" s="45" t="s">
        <v>80</v>
      </c>
      <c r="C67" s="46">
        <v>70293</v>
      </c>
      <c r="D67" s="46">
        <v>4</v>
      </c>
    </row>
    <row r="68" spans="1:4">
      <c r="A68" s="39">
        <v>66</v>
      </c>
      <c r="B68" s="45" t="s">
        <v>81</v>
      </c>
      <c r="C68" s="46">
        <v>69731</v>
      </c>
      <c r="D68" s="46">
        <v>7</v>
      </c>
    </row>
    <row r="69" spans="1:4">
      <c r="A69" s="39">
        <v>67</v>
      </c>
      <c r="B69" s="45" t="s">
        <v>82</v>
      </c>
      <c r="C69" s="46">
        <v>68622</v>
      </c>
      <c r="D69" s="46">
        <v>4</v>
      </c>
    </row>
    <row r="70" spans="1:4">
      <c r="A70" s="39">
        <v>68</v>
      </c>
      <c r="B70" s="45" t="s">
        <v>83</v>
      </c>
      <c r="C70" s="46">
        <v>68279</v>
      </c>
      <c r="D70" s="46">
        <v>6</v>
      </c>
    </row>
    <row r="71" spans="1:4">
      <c r="A71" s="39">
        <v>69</v>
      </c>
      <c r="B71" s="45" t="s">
        <v>84</v>
      </c>
      <c r="C71" s="46">
        <v>68157</v>
      </c>
      <c r="D71" s="46">
        <v>6</v>
      </c>
    </row>
    <row r="72" spans="1:4">
      <c r="A72" s="39">
        <v>70</v>
      </c>
      <c r="B72" s="45" t="s">
        <v>85</v>
      </c>
      <c r="C72" s="46">
        <v>67860</v>
      </c>
      <c r="D72" s="46">
        <v>6</v>
      </c>
    </row>
    <row r="73" spans="1:4">
      <c r="A73" s="39">
        <v>71</v>
      </c>
      <c r="B73" s="45" t="s">
        <v>86</v>
      </c>
      <c r="C73" s="46">
        <v>67538</v>
      </c>
      <c r="D73" s="46">
        <v>3</v>
      </c>
    </row>
    <row r="74" spans="1:4">
      <c r="A74" s="39">
        <v>72</v>
      </c>
      <c r="B74" s="45" t="s">
        <v>87</v>
      </c>
      <c r="C74" s="46">
        <v>67526</v>
      </c>
      <c r="D74" s="46">
        <v>6</v>
      </c>
    </row>
    <row r="75" spans="1:4">
      <c r="A75" s="39">
        <v>73</v>
      </c>
      <c r="B75" s="45" t="s">
        <v>88</v>
      </c>
      <c r="C75" s="46">
        <v>67432</v>
      </c>
      <c r="D75" s="46">
        <v>9</v>
      </c>
    </row>
    <row r="76" spans="1:4">
      <c r="A76" s="39">
        <v>74</v>
      </c>
      <c r="B76" s="45" t="s">
        <v>89</v>
      </c>
      <c r="C76" s="46">
        <v>67360</v>
      </c>
      <c r="D76" s="46">
        <v>6</v>
      </c>
    </row>
    <row r="77" spans="1:4">
      <c r="A77" s="39">
        <v>75</v>
      </c>
      <c r="B77" s="45" t="s">
        <v>90</v>
      </c>
      <c r="C77" s="46">
        <v>66568</v>
      </c>
      <c r="D77" s="46">
        <v>6</v>
      </c>
    </row>
    <row r="78" spans="1:4">
      <c r="A78" s="39">
        <v>76</v>
      </c>
      <c r="B78" t="s">
        <v>91</v>
      </c>
      <c r="C78" s="6">
        <v>65732</v>
      </c>
      <c r="D78" s="6">
        <v>6</v>
      </c>
    </row>
    <row r="79" spans="1:4">
      <c r="A79" s="39">
        <v>77</v>
      </c>
      <c r="B79" t="s">
        <v>92</v>
      </c>
      <c r="C79" s="6">
        <v>65694</v>
      </c>
      <c r="D79" s="6">
        <v>5</v>
      </c>
    </row>
    <row r="80" spans="1:4">
      <c r="A80" s="39">
        <v>78</v>
      </c>
      <c r="B80" t="s">
        <v>93</v>
      </c>
      <c r="C80" s="6">
        <v>65133</v>
      </c>
      <c r="D80" s="6">
        <v>3</v>
      </c>
    </row>
    <row r="81" spans="1:4">
      <c r="A81" s="39">
        <v>79</v>
      </c>
      <c r="B81" t="s">
        <v>94</v>
      </c>
      <c r="C81" s="6">
        <v>64824</v>
      </c>
      <c r="D81" s="6">
        <v>4</v>
      </c>
    </row>
    <row r="82" spans="1:4">
      <c r="A82" s="39">
        <v>80</v>
      </c>
      <c r="B82" t="s">
        <v>95</v>
      </c>
      <c r="C82" s="6">
        <v>64668</v>
      </c>
      <c r="D82" s="6">
        <v>4</v>
      </c>
    </row>
    <row r="83" spans="1:4">
      <c r="A83" s="39">
        <v>81</v>
      </c>
      <c r="B83" t="s">
        <v>96</v>
      </c>
      <c r="C83" s="6">
        <v>64657</v>
      </c>
      <c r="D83" s="6">
        <v>5</v>
      </c>
    </row>
    <row r="84" spans="1:4">
      <c r="A84" s="39">
        <v>82</v>
      </c>
      <c r="B84" t="s">
        <v>97</v>
      </c>
      <c r="C84" s="6">
        <v>64618</v>
      </c>
      <c r="D84" s="6">
        <v>9</v>
      </c>
    </row>
    <row r="85" spans="1:4">
      <c r="A85" s="39">
        <v>83</v>
      </c>
      <c r="B85" t="s">
        <v>98</v>
      </c>
      <c r="C85" s="6">
        <v>64225</v>
      </c>
      <c r="D85" s="6">
        <v>5</v>
      </c>
    </row>
    <row r="86" spans="1:4">
      <c r="A86" s="39">
        <v>84</v>
      </c>
      <c r="B86" t="s">
        <v>99</v>
      </c>
      <c r="C86" s="6">
        <v>63982</v>
      </c>
      <c r="D86" s="6">
        <v>4</v>
      </c>
    </row>
    <row r="87" spans="1:4">
      <c r="A87" s="39">
        <v>85</v>
      </c>
      <c r="B87" t="s">
        <v>100</v>
      </c>
      <c r="C87" s="6">
        <v>63611</v>
      </c>
      <c r="D87" s="6">
        <v>5</v>
      </c>
    </row>
    <row r="88" spans="1:4">
      <c r="A88" s="39">
        <v>86</v>
      </c>
      <c r="B88" t="s">
        <v>101</v>
      </c>
      <c r="C88" s="6">
        <v>63400</v>
      </c>
      <c r="D88" s="6">
        <v>4</v>
      </c>
    </row>
    <row r="89" spans="1:4">
      <c r="A89" s="39">
        <v>87</v>
      </c>
      <c r="B89" t="s">
        <v>102</v>
      </c>
      <c r="C89" s="6">
        <v>63375</v>
      </c>
      <c r="D89" s="6">
        <v>4</v>
      </c>
    </row>
    <row r="90" spans="1:4">
      <c r="A90" s="39">
        <v>88</v>
      </c>
      <c r="B90" t="s">
        <v>103</v>
      </c>
      <c r="C90" s="6">
        <v>62760</v>
      </c>
      <c r="D90" s="6">
        <v>6</v>
      </c>
    </row>
    <row r="91" spans="1:4">
      <c r="A91" s="39">
        <v>89</v>
      </c>
      <c r="B91" t="s">
        <v>104</v>
      </c>
      <c r="C91" s="6">
        <v>62239</v>
      </c>
      <c r="D91" s="6">
        <v>6</v>
      </c>
    </row>
    <row r="92" spans="1:4">
      <c r="A92" s="39">
        <v>90</v>
      </c>
      <c r="B92" t="s">
        <v>105</v>
      </c>
      <c r="C92" s="6">
        <v>61644</v>
      </c>
      <c r="D92" s="6">
        <v>3</v>
      </c>
    </row>
    <row r="93" spans="1:4">
      <c r="A93" s="39">
        <v>91</v>
      </c>
      <c r="B93" t="s">
        <v>106</v>
      </c>
      <c r="C93" s="6">
        <v>60781</v>
      </c>
      <c r="D93" s="6">
        <v>7</v>
      </c>
    </row>
    <row r="94" spans="1:4">
      <c r="A94" s="39">
        <v>92</v>
      </c>
      <c r="B94" t="s">
        <v>107</v>
      </c>
      <c r="C94" s="6">
        <v>60493</v>
      </c>
      <c r="D94" s="6">
        <v>6</v>
      </c>
    </row>
    <row r="95" spans="1:4">
      <c r="A95" s="39">
        <v>93</v>
      </c>
      <c r="B95" t="s">
        <v>108</v>
      </c>
      <c r="C95" s="6">
        <v>60193</v>
      </c>
      <c r="D95" s="6">
        <v>4</v>
      </c>
    </row>
    <row r="96" spans="1:4">
      <c r="A96" s="39">
        <v>94</v>
      </c>
      <c r="B96" t="s">
        <v>109</v>
      </c>
      <c r="C96" s="6">
        <v>60006</v>
      </c>
      <c r="D96" s="6">
        <v>6</v>
      </c>
    </row>
    <row r="97" spans="1:4">
      <c r="A97" s="39">
        <v>95</v>
      </c>
      <c r="B97" t="s">
        <v>110</v>
      </c>
      <c r="C97" s="6">
        <v>59913</v>
      </c>
      <c r="D97" s="6">
        <v>4</v>
      </c>
    </row>
    <row r="98" spans="1:4">
      <c r="A98" s="39">
        <v>96</v>
      </c>
      <c r="B98" t="s">
        <v>111</v>
      </c>
      <c r="C98" s="6">
        <v>59756</v>
      </c>
      <c r="D98" s="6">
        <v>3</v>
      </c>
    </row>
    <row r="99" spans="1:4">
      <c r="A99" s="39">
        <v>97</v>
      </c>
      <c r="B99" t="s">
        <v>112</v>
      </c>
      <c r="C99" s="6">
        <v>59668</v>
      </c>
      <c r="D99" s="6">
        <v>6</v>
      </c>
    </row>
    <row r="100" spans="1:4">
      <c r="A100" s="39">
        <v>98</v>
      </c>
      <c r="B100" t="s">
        <v>113</v>
      </c>
      <c r="C100" s="6">
        <v>59542</v>
      </c>
      <c r="D100" s="6">
        <v>3</v>
      </c>
    </row>
    <row r="101" spans="1:4">
      <c r="A101" s="39">
        <v>99</v>
      </c>
      <c r="B101" t="s">
        <v>114</v>
      </c>
      <c r="C101" s="6">
        <v>59373</v>
      </c>
      <c r="D101" s="6">
        <v>5</v>
      </c>
    </row>
    <row r="102" spans="1:4">
      <c r="A102" s="39">
        <v>100</v>
      </c>
      <c r="B102" t="s">
        <v>115</v>
      </c>
      <c r="C102" s="6">
        <v>59045</v>
      </c>
      <c r="D102" s="6">
        <v>5</v>
      </c>
    </row>
  </sheetData>
  <autoFilter ref="A2:D102" xr:uid="{FB5F1653-C569-4B3A-948A-C530DF9EEB63}">
    <sortState xmlns:xlrd2="http://schemas.microsoft.com/office/spreadsheetml/2017/richdata2" ref="A3:D102">
      <sortCondition descending="1" ref="C2:C102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AEEA-B82E-4344-9FF5-DC692A5CDFFD}">
  <dimension ref="A1:S60"/>
  <sheetViews>
    <sheetView showGridLines="0" topLeftCell="A14" workbookViewId="0">
      <selection activeCell="N42" sqref="N42"/>
    </sheetView>
  </sheetViews>
  <sheetFormatPr defaultRowHeight="13.5"/>
  <sheetData>
    <row r="1" spans="1:11">
      <c r="K1" s="8" t="s">
        <v>243</v>
      </c>
    </row>
    <row r="2" spans="1:11">
      <c r="A2" s="8" t="s">
        <v>0</v>
      </c>
      <c r="K2" s="8" t="s">
        <v>245</v>
      </c>
    </row>
    <row r="3" spans="1:11">
      <c r="A3" t="s">
        <v>1</v>
      </c>
      <c r="K3" t="s">
        <v>116</v>
      </c>
    </row>
    <row r="4" spans="1:11">
      <c r="A4" t="s">
        <v>2</v>
      </c>
      <c r="K4" t="s">
        <v>117</v>
      </c>
    </row>
    <row r="5" spans="1:11">
      <c r="A5" t="s">
        <v>3</v>
      </c>
      <c r="K5" t="s">
        <v>118</v>
      </c>
    </row>
    <row r="6" spans="1:11">
      <c r="A6" t="s">
        <v>4</v>
      </c>
      <c r="K6" t="s">
        <v>119</v>
      </c>
    </row>
    <row r="7" spans="1:11">
      <c r="A7" t="s">
        <v>5</v>
      </c>
      <c r="K7" t="s">
        <v>120</v>
      </c>
    </row>
    <row r="8" spans="1:11">
      <c r="A8" t="s">
        <v>6</v>
      </c>
      <c r="K8" t="s">
        <v>121</v>
      </c>
    </row>
    <row r="9" spans="1:11">
      <c r="A9" t="s">
        <v>7</v>
      </c>
      <c r="K9" t="s">
        <v>122</v>
      </c>
    </row>
    <row r="10" spans="1:11">
      <c r="A10" t="s">
        <v>8</v>
      </c>
      <c r="K10" t="s">
        <v>123</v>
      </c>
    </row>
    <row r="11" spans="1:11">
      <c r="A11" t="s">
        <v>9</v>
      </c>
      <c r="K11" t="s">
        <v>124</v>
      </c>
    </row>
    <row r="12" spans="1:11">
      <c r="A12" t="s">
        <v>10</v>
      </c>
      <c r="K12" t="s">
        <v>125</v>
      </c>
    </row>
    <row r="13" spans="1:11">
      <c r="A13" t="s">
        <v>11</v>
      </c>
      <c r="K13" t="s">
        <v>246</v>
      </c>
    </row>
    <row r="14" spans="1:11">
      <c r="A14" t="s">
        <v>7</v>
      </c>
      <c r="K14" t="s">
        <v>127</v>
      </c>
    </row>
    <row r="15" spans="1:11">
      <c r="A15" t="s">
        <v>12</v>
      </c>
      <c r="K15" t="s">
        <v>128</v>
      </c>
    </row>
    <row r="16" spans="1:11">
      <c r="A16" t="s">
        <v>13</v>
      </c>
      <c r="K16" t="s">
        <v>129</v>
      </c>
    </row>
    <row r="17" spans="1:19">
      <c r="K17" t="s">
        <v>130</v>
      </c>
    </row>
    <row r="18" spans="1:19">
      <c r="K18" t="s">
        <v>131</v>
      </c>
    </row>
    <row r="19" spans="1:19">
      <c r="A19" s="8" t="s">
        <v>14</v>
      </c>
    </row>
    <row r="20" spans="1:19">
      <c r="A20" t="s">
        <v>116</v>
      </c>
      <c r="K20" s="8" t="s">
        <v>274</v>
      </c>
    </row>
    <row r="21" spans="1:19">
      <c r="A21" t="s">
        <v>117</v>
      </c>
      <c r="K21" s="51" t="s">
        <v>145</v>
      </c>
      <c r="L21" s="51"/>
      <c r="M21" s="51"/>
      <c r="N21" s="51"/>
      <c r="O21" s="51"/>
      <c r="P21" s="51"/>
      <c r="Q21" s="51"/>
      <c r="R21" s="51"/>
      <c r="S21" s="51"/>
    </row>
    <row r="22" spans="1:19">
      <c r="A22" t="s">
        <v>118</v>
      </c>
      <c r="K22" s="51" t="s">
        <v>146</v>
      </c>
      <c r="L22" s="51"/>
      <c r="M22" s="51"/>
      <c r="N22" s="51"/>
      <c r="O22" s="51"/>
      <c r="P22" s="51"/>
      <c r="Q22" s="51"/>
      <c r="R22" s="51"/>
      <c r="S22" s="51"/>
    </row>
    <row r="23" spans="1:19">
      <c r="A23" t="s">
        <v>119</v>
      </c>
      <c r="K23" s="51" t="s">
        <v>147</v>
      </c>
      <c r="L23" s="51"/>
      <c r="M23" s="51"/>
      <c r="N23" s="51"/>
      <c r="O23" s="51"/>
      <c r="P23" s="51"/>
      <c r="Q23" s="51"/>
      <c r="R23" s="51"/>
      <c r="S23" s="51"/>
    </row>
    <row r="24" spans="1:19">
      <c r="A24" t="s">
        <v>120</v>
      </c>
      <c r="K24" s="51" t="s">
        <v>3</v>
      </c>
      <c r="L24" s="51"/>
      <c r="M24" s="51"/>
      <c r="N24" s="51"/>
      <c r="O24" s="51"/>
      <c r="P24" s="51"/>
      <c r="Q24" s="51"/>
      <c r="R24" s="51"/>
      <c r="S24" s="51"/>
    </row>
    <row r="25" spans="1:19">
      <c r="A25" t="s">
        <v>121</v>
      </c>
      <c r="K25" s="51" t="s">
        <v>4</v>
      </c>
      <c r="L25" s="51"/>
      <c r="M25" s="51"/>
      <c r="N25" s="51"/>
      <c r="O25" s="51"/>
      <c r="P25" s="51"/>
      <c r="Q25" s="51"/>
      <c r="R25" s="51"/>
      <c r="S25" s="51"/>
    </row>
    <row r="26" spans="1:19">
      <c r="A26" t="s">
        <v>122</v>
      </c>
      <c r="K26" s="51" t="s">
        <v>159</v>
      </c>
      <c r="L26" s="51"/>
      <c r="M26" s="51"/>
      <c r="N26" s="51"/>
      <c r="O26" s="51"/>
      <c r="P26" s="51"/>
      <c r="Q26" s="51"/>
      <c r="R26" s="51"/>
      <c r="S26" s="51"/>
    </row>
    <row r="27" spans="1:19">
      <c r="A27" t="s">
        <v>123</v>
      </c>
      <c r="K27" s="51" t="s">
        <v>7</v>
      </c>
      <c r="L27" s="51"/>
      <c r="M27" s="51"/>
      <c r="N27" s="51"/>
      <c r="O27" s="51"/>
      <c r="P27" s="51"/>
      <c r="Q27" s="51"/>
      <c r="R27" s="51"/>
      <c r="S27" s="51"/>
    </row>
    <row r="28" spans="1:19">
      <c r="A28" t="s">
        <v>124</v>
      </c>
      <c r="K28" s="51" t="s">
        <v>270</v>
      </c>
      <c r="L28" s="51"/>
      <c r="M28" s="51"/>
      <c r="N28" s="51"/>
      <c r="O28" s="51"/>
      <c r="P28" s="51"/>
      <c r="Q28" s="51"/>
      <c r="R28" s="51"/>
      <c r="S28" s="51"/>
    </row>
    <row r="29" spans="1:19">
      <c r="A29" t="s">
        <v>125</v>
      </c>
      <c r="K29" s="51" t="s">
        <v>161</v>
      </c>
      <c r="L29" s="51"/>
      <c r="M29" s="51"/>
      <c r="N29" s="51"/>
      <c r="O29" s="51"/>
      <c r="P29" s="51"/>
      <c r="Q29" s="51"/>
      <c r="R29" s="51"/>
      <c r="S29" s="51"/>
    </row>
    <row r="30" spans="1:19">
      <c r="A30" t="s">
        <v>126</v>
      </c>
      <c r="K30" s="51" t="s">
        <v>271</v>
      </c>
      <c r="L30" s="51"/>
      <c r="M30" s="51"/>
      <c r="N30" s="51"/>
      <c r="O30" s="51"/>
      <c r="P30" s="51"/>
      <c r="Q30" s="51"/>
      <c r="R30" s="51"/>
      <c r="S30" s="51"/>
    </row>
    <row r="31" spans="1:19">
      <c r="A31" t="s">
        <v>127</v>
      </c>
      <c r="K31" s="51"/>
      <c r="L31" s="51"/>
      <c r="M31" s="51"/>
      <c r="N31" s="51"/>
      <c r="O31" s="51"/>
      <c r="P31" s="51"/>
      <c r="S31" s="51"/>
    </row>
    <row r="32" spans="1:19">
      <c r="A32" t="s">
        <v>128</v>
      </c>
      <c r="K32" s="8" t="s">
        <v>275</v>
      </c>
      <c r="S32" s="51"/>
    </row>
    <row r="33" spans="1:19">
      <c r="A33" t="s">
        <v>129</v>
      </c>
      <c r="K33" t="s">
        <v>145</v>
      </c>
      <c r="S33" s="51"/>
    </row>
    <row r="34" spans="1:19">
      <c r="A34" t="s">
        <v>130</v>
      </c>
      <c r="K34" t="s">
        <v>146</v>
      </c>
      <c r="S34" s="51"/>
    </row>
    <row r="35" spans="1:19">
      <c r="A35" t="s">
        <v>131</v>
      </c>
      <c r="K35" t="s">
        <v>147</v>
      </c>
      <c r="S35" s="51"/>
    </row>
    <row r="36" spans="1:19">
      <c r="K36" t="s">
        <v>279</v>
      </c>
      <c r="S36" s="51"/>
    </row>
    <row r="37" spans="1:19">
      <c r="A37" s="8" t="s">
        <v>143</v>
      </c>
      <c r="K37" t="s">
        <v>149</v>
      </c>
      <c r="S37" s="51"/>
    </row>
    <row r="38" spans="1:19">
      <c r="A38" s="8"/>
      <c r="K38" t="s">
        <v>280</v>
      </c>
    </row>
    <row r="39" spans="1:19">
      <c r="A39" s="8" t="s">
        <v>144</v>
      </c>
      <c r="K39" t="s">
        <v>150</v>
      </c>
    </row>
    <row r="40" spans="1:19">
      <c r="A40" t="s">
        <v>145</v>
      </c>
      <c r="K40" t="s">
        <v>281</v>
      </c>
    </row>
    <row r="41" spans="1:19">
      <c r="A41" t="s">
        <v>146</v>
      </c>
      <c r="K41" t="s">
        <v>282</v>
      </c>
    </row>
    <row r="42" spans="1:19">
      <c r="A42" t="s">
        <v>147</v>
      </c>
      <c r="K42" t="s">
        <v>283</v>
      </c>
    </row>
    <row r="43" spans="1:19">
      <c r="A43" t="s">
        <v>148</v>
      </c>
      <c r="K43" t="s">
        <v>153</v>
      </c>
    </row>
    <row r="44" spans="1:19">
      <c r="A44" t="s">
        <v>149</v>
      </c>
      <c r="K44" t="s">
        <v>284</v>
      </c>
    </row>
    <row r="45" spans="1:19">
      <c r="A45" t="s">
        <v>150</v>
      </c>
      <c r="K45" t="s">
        <v>158</v>
      </c>
    </row>
    <row r="46" spans="1:19">
      <c r="A46" t="s">
        <v>151</v>
      </c>
      <c r="K46" t="s">
        <v>3</v>
      </c>
    </row>
    <row r="47" spans="1:19">
      <c r="A47" t="s">
        <v>152</v>
      </c>
      <c r="K47" t="s">
        <v>4</v>
      </c>
    </row>
    <row r="48" spans="1:19">
      <c r="A48" t="s">
        <v>153</v>
      </c>
      <c r="K48" t="s">
        <v>159</v>
      </c>
    </row>
    <row r="49" spans="1:11">
      <c r="A49" t="s">
        <v>154</v>
      </c>
      <c r="K49" t="s">
        <v>7</v>
      </c>
    </row>
    <row r="50" spans="1:11">
      <c r="A50" t="s">
        <v>155</v>
      </c>
      <c r="K50" t="s">
        <v>285</v>
      </c>
    </row>
    <row r="51" spans="1:11">
      <c r="A51" t="s">
        <v>156</v>
      </c>
      <c r="K51" t="s">
        <v>161</v>
      </c>
    </row>
    <row r="52" spans="1:11">
      <c r="A52" t="s">
        <v>157</v>
      </c>
      <c r="K52" t="s">
        <v>286</v>
      </c>
    </row>
    <row r="53" spans="1:11">
      <c r="A53" t="s">
        <v>158</v>
      </c>
    </row>
    <row r="54" spans="1:11">
      <c r="A54" t="s">
        <v>3</v>
      </c>
    </row>
    <row r="55" spans="1:11">
      <c r="A55" t="s">
        <v>4</v>
      </c>
    </row>
    <row r="56" spans="1:11">
      <c r="A56" t="s">
        <v>159</v>
      </c>
    </row>
    <row r="57" spans="1:11">
      <c r="A57" t="s">
        <v>7</v>
      </c>
    </row>
    <row r="58" spans="1:11">
      <c r="A58" t="s">
        <v>160</v>
      </c>
    </row>
    <row r="59" spans="1:11">
      <c r="A59" t="s">
        <v>161</v>
      </c>
    </row>
    <row r="60" spans="1:11">
      <c r="A60" t="s">
        <v>162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추가분석</vt:lpstr>
      <vt:lpstr>분석배경</vt:lpstr>
      <vt:lpstr>분석내용</vt:lpstr>
      <vt:lpstr>사회일반 키워드당 통계시트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2022-07-08T05:43:22Z</dcterms:created>
  <dcterms:modified xsi:type="dcterms:W3CDTF">2022-08-02T05:58:40Z</dcterms:modified>
</cp:coreProperties>
</file>