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R2019a\FILE M\saw\"/>
    </mc:Choice>
  </mc:AlternateContent>
  <xr:revisionPtr revIDLastSave="0" documentId="8_{9494D1F9-33EE-4363-9DE9-4381F17FCCF7}" xr6:coauthVersionLast="45" xr6:coauthVersionMax="45" xr10:uidLastSave="{00000000-0000-0000-0000-000000000000}"/>
  <bookViews>
    <workbookView xWindow="4290" yWindow="900" windowWidth="20835" windowHeight="11385" xr2:uid="{2442C3D1-1EF7-490C-AE6C-5A2FDB332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29" i="1"/>
  <c r="D30" i="1"/>
  <c r="D31" i="1"/>
  <c r="D32" i="1"/>
  <c r="D33" i="1"/>
  <c r="D34" i="1"/>
  <c r="D29" i="1"/>
  <c r="C30" i="1"/>
  <c r="C31" i="1"/>
  <c r="C32" i="1"/>
  <c r="C33" i="1"/>
  <c r="C34" i="1"/>
  <c r="C29" i="1"/>
  <c r="B30" i="1"/>
  <c r="F30" i="1" s="1"/>
  <c r="B31" i="1"/>
  <c r="F31" i="1" s="1"/>
  <c r="B32" i="1"/>
  <c r="B33" i="1"/>
  <c r="B34" i="1"/>
  <c r="B29" i="1"/>
  <c r="B28" i="1"/>
  <c r="C28" i="1"/>
  <c r="D28" i="1"/>
  <c r="E28" i="1"/>
  <c r="A33" i="1"/>
  <c r="A34" i="1"/>
  <c r="A29" i="1"/>
  <c r="A30" i="1"/>
  <c r="A31" i="1"/>
  <c r="A32" i="1"/>
  <c r="H28" i="1"/>
  <c r="A28" i="1"/>
  <c r="D21" i="1"/>
  <c r="D22" i="1"/>
  <c r="D23" i="1"/>
  <c r="D24" i="1"/>
  <c r="D25" i="1"/>
  <c r="C21" i="1"/>
  <c r="C22" i="1"/>
  <c r="C23" i="1"/>
  <c r="C24" i="1"/>
  <c r="C25" i="1"/>
  <c r="B21" i="1"/>
  <c r="B22" i="1"/>
  <c r="B23" i="1"/>
  <c r="B24" i="1"/>
  <c r="B25" i="1"/>
  <c r="A24" i="1"/>
  <c r="A25" i="1"/>
  <c r="B20" i="1"/>
  <c r="C20" i="1"/>
  <c r="D20" i="1"/>
  <c r="A21" i="1"/>
  <c r="A22" i="1"/>
  <c r="A23" i="1"/>
  <c r="A20" i="1"/>
  <c r="F33" i="1" l="1"/>
  <c r="F32" i="1"/>
  <c r="F34" i="1"/>
  <c r="F29" i="1"/>
  <c r="G29" i="1" l="1"/>
  <c r="G34" i="1"/>
  <c r="G32" i="1"/>
  <c r="G31" i="1"/>
  <c r="G30" i="1"/>
  <c r="G33" i="1"/>
  <c r="F36" i="1" l="1"/>
</calcChain>
</file>

<file path=xl/sharedStrings.xml><?xml version="1.0" encoding="utf-8"?>
<sst xmlns="http://schemas.openxmlformats.org/spreadsheetml/2006/main" count="45" uniqueCount="31">
  <si>
    <t>Metode Simple Additive Weighting</t>
  </si>
  <si>
    <t>Alternatif</t>
  </si>
  <si>
    <t>Suatu restoran memilih seorang karyawan untuk dipromosikan sebagai manajer</t>
  </si>
  <si>
    <t>C1</t>
  </si>
  <si>
    <t>C2</t>
  </si>
  <si>
    <t>C3</t>
  </si>
  <si>
    <t>C4</t>
  </si>
  <si>
    <t>performa bekerja 1 tahun terakhir</t>
  </si>
  <si>
    <t>tes pengetahuan</t>
  </si>
  <si>
    <t>tes kepribadian</t>
  </si>
  <si>
    <t>tes kepemimpinan</t>
  </si>
  <si>
    <t>Ada empat kriteria dengan bobotnya</t>
  </si>
  <si>
    <t>Ada enam karyawan sebagai kandidat untuk di promosikan dengan data sebagai berikut</t>
  </si>
  <si>
    <t>Nama</t>
  </si>
  <si>
    <t>A1</t>
  </si>
  <si>
    <t>A2</t>
  </si>
  <si>
    <t>A3</t>
  </si>
  <si>
    <t>A4</t>
  </si>
  <si>
    <t>A5</t>
  </si>
  <si>
    <t>A6</t>
  </si>
  <si>
    <t>Mahmud</t>
  </si>
  <si>
    <t>Cici</t>
  </si>
  <si>
    <t>Nasuha</t>
  </si>
  <si>
    <t>Maimudah</t>
  </si>
  <si>
    <t>Bambang</t>
  </si>
  <si>
    <t>Herry</t>
  </si>
  <si>
    <t>Normalisasi</t>
  </si>
  <si>
    <t>Hasil Normalisasi dikali dengan Bobot</t>
  </si>
  <si>
    <t>Total</t>
  </si>
  <si>
    <t>Ranking</t>
  </si>
  <si>
    <t>Maka, kandidat yang patut di promosikan adalah kandidat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</si>
</sst>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0" applyNumberFormat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2" fontId="0" fillId="0" borderId="3" xfId="0" applyNumberFormat="1" applyBorder="1"/>
    <xf numFmtId="0" fontId="0" fillId="0" borderId="3" xfId="0" applyNumberFormat="1" applyBorder="1"/>
    <xf numFmtId="2" fontId="0" fillId="0" borderId="0" xfId="0" applyNumberFormat="1" applyBorder="1"/>
    <xf numFmtId="0" fontId="0" fillId="0" borderId="0" xfId="0" applyNumberFormat="1" applyBorder="1"/>
    <xf numFmtId="2" fontId="0" fillId="0" borderId="8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9287-ADA7-48D3-A844-62AF9652FBFB}">
  <dimension ref="A1:H36"/>
  <sheetViews>
    <sheetView tabSelected="1" topLeftCell="A16" workbookViewId="0">
      <selection activeCell="H24" sqref="H24"/>
    </sheetView>
  </sheetViews>
  <sheetFormatPr defaultRowHeight="15" x14ac:dyDescent="0.25"/>
  <cols>
    <col min="1" max="1" width="10.7109375" customWidth="1"/>
    <col min="2" max="2" width="11.7109375" customWidth="1"/>
    <col min="4" max="4" width="11" customWidth="1"/>
    <col min="8" max="8" width="10.7109375" customWidth="1"/>
  </cols>
  <sheetData>
    <row r="1" spans="1:6" x14ac:dyDescent="0.25">
      <c r="A1" t="s">
        <v>0</v>
      </c>
    </row>
    <row r="2" spans="1:6" x14ac:dyDescent="0.25">
      <c r="A2" t="s">
        <v>2</v>
      </c>
    </row>
    <row r="3" spans="1:6" x14ac:dyDescent="0.25">
      <c r="A3" t="s">
        <v>11</v>
      </c>
    </row>
    <row r="4" spans="1:6" x14ac:dyDescent="0.25">
      <c r="A4" s="1" t="s">
        <v>3</v>
      </c>
      <c r="B4" s="17" t="s">
        <v>7</v>
      </c>
      <c r="C4" s="10"/>
      <c r="D4" s="11"/>
      <c r="E4" s="20">
        <v>0.2</v>
      </c>
      <c r="F4" s="25">
        <v>0.2</v>
      </c>
    </row>
    <row r="5" spans="1:6" x14ac:dyDescent="0.25">
      <c r="A5" s="4" t="s">
        <v>4</v>
      </c>
      <c r="B5" s="18" t="s">
        <v>8</v>
      </c>
      <c r="C5" s="12"/>
      <c r="D5" s="13"/>
      <c r="E5" s="20">
        <v>0.1</v>
      </c>
      <c r="F5" s="26">
        <v>0.1</v>
      </c>
    </row>
    <row r="6" spans="1:6" x14ac:dyDescent="0.25">
      <c r="A6" s="4" t="s">
        <v>5</v>
      </c>
      <c r="B6" s="18" t="s">
        <v>9</v>
      </c>
      <c r="C6" s="12"/>
      <c r="D6" s="13"/>
      <c r="E6" s="20">
        <v>0.2</v>
      </c>
      <c r="F6" s="26">
        <v>0.2</v>
      </c>
    </row>
    <row r="7" spans="1:6" x14ac:dyDescent="0.25">
      <c r="A7" s="7" t="s">
        <v>6</v>
      </c>
      <c r="B7" s="19" t="s">
        <v>10</v>
      </c>
      <c r="C7" s="14"/>
      <c r="D7" s="15"/>
      <c r="E7" s="20">
        <v>0.5</v>
      </c>
      <c r="F7" s="27">
        <v>0.5</v>
      </c>
    </row>
    <row r="9" spans="1:6" x14ac:dyDescent="0.25">
      <c r="A9" t="s">
        <v>12</v>
      </c>
    </row>
    <row r="10" spans="1:6" x14ac:dyDescent="0.25">
      <c r="A10" s="16" t="s">
        <v>1</v>
      </c>
      <c r="B10" s="16" t="s">
        <v>13</v>
      </c>
      <c r="C10" s="2" t="s">
        <v>3</v>
      </c>
      <c r="D10" s="2" t="s">
        <v>4</v>
      </c>
      <c r="E10" s="2" t="s">
        <v>5</v>
      </c>
      <c r="F10" s="3" t="s">
        <v>6</v>
      </c>
    </row>
    <row r="11" spans="1:6" x14ac:dyDescent="0.25">
      <c r="A11" s="4" t="s">
        <v>14</v>
      </c>
      <c r="B11" s="1" t="s">
        <v>20</v>
      </c>
      <c r="C11" s="1">
        <v>70</v>
      </c>
      <c r="D11" s="2">
        <v>50</v>
      </c>
      <c r="E11" s="2">
        <v>68</v>
      </c>
      <c r="F11" s="3">
        <v>70</v>
      </c>
    </row>
    <row r="12" spans="1:6" x14ac:dyDescent="0.25">
      <c r="A12" s="4" t="s">
        <v>15</v>
      </c>
      <c r="B12" s="4" t="s">
        <v>21</v>
      </c>
      <c r="C12" s="4">
        <v>80</v>
      </c>
      <c r="D12" s="5">
        <v>40</v>
      </c>
      <c r="E12" s="5">
        <v>86</v>
      </c>
      <c r="F12" s="6">
        <v>65</v>
      </c>
    </row>
    <row r="13" spans="1:6" x14ac:dyDescent="0.25">
      <c r="A13" s="4" t="s">
        <v>16</v>
      </c>
      <c r="B13" s="4" t="s">
        <v>22</v>
      </c>
      <c r="C13" s="4">
        <v>65</v>
      </c>
      <c r="D13" s="5">
        <v>90</v>
      </c>
      <c r="E13" s="5">
        <v>66</v>
      </c>
      <c r="F13" s="6">
        <v>77</v>
      </c>
    </row>
    <row r="14" spans="1:6" x14ac:dyDescent="0.25">
      <c r="A14" s="4" t="s">
        <v>17</v>
      </c>
      <c r="B14" s="4" t="s">
        <v>23</v>
      </c>
      <c r="C14" s="4">
        <v>85</v>
      </c>
      <c r="D14" s="21">
        <v>89</v>
      </c>
      <c r="E14" s="21">
        <v>60</v>
      </c>
      <c r="F14" s="6">
        <v>67</v>
      </c>
    </row>
    <row r="15" spans="1:6" x14ac:dyDescent="0.25">
      <c r="A15" s="4" t="s">
        <v>18</v>
      </c>
      <c r="B15" s="4" t="s">
        <v>24</v>
      </c>
      <c r="C15" s="4">
        <v>86</v>
      </c>
      <c r="D15" s="21">
        <v>90</v>
      </c>
      <c r="E15" s="21">
        <v>78</v>
      </c>
      <c r="F15" s="6">
        <v>70</v>
      </c>
    </row>
    <row r="16" spans="1:6" x14ac:dyDescent="0.25">
      <c r="A16" s="7" t="s">
        <v>19</v>
      </c>
      <c r="B16" s="7" t="s">
        <v>25</v>
      </c>
      <c r="C16" s="7">
        <v>68</v>
      </c>
      <c r="D16" s="8">
        <v>78</v>
      </c>
      <c r="E16" s="8">
        <v>77</v>
      </c>
      <c r="F16" s="9">
        <v>90</v>
      </c>
    </row>
    <row r="18" spans="1:8" x14ac:dyDescent="0.25">
      <c r="A18" t="s">
        <v>26</v>
      </c>
    </row>
    <row r="19" spans="1:8" x14ac:dyDescent="0.25">
      <c r="A19" s="22" t="s">
        <v>3</v>
      </c>
      <c r="B19" s="23" t="s">
        <v>4</v>
      </c>
      <c r="C19" s="23" t="s">
        <v>5</v>
      </c>
      <c r="D19" s="24" t="s">
        <v>6</v>
      </c>
    </row>
    <row r="20" spans="1:8" x14ac:dyDescent="0.25">
      <c r="A20" s="1">
        <f>C11/MAX(C$11:C$16)</f>
        <v>0.81395348837209303</v>
      </c>
      <c r="B20" s="2">
        <f t="shared" ref="B20:D25" si="0">D11/MAX(D$11:D$16)</f>
        <v>0.55555555555555558</v>
      </c>
      <c r="C20" s="2">
        <f t="shared" si="0"/>
        <v>0.79069767441860461</v>
      </c>
      <c r="D20" s="3">
        <f t="shared" si="0"/>
        <v>0.77777777777777779</v>
      </c>
    </row>
    <row r="21" spans="1:8" x14ac:dyDescent="0.25">
      <c r="A21" s="4">
        <f t="shared" ref="A21:A25" si="1">C12/MAX(C$11:C$16)</f>
        <v>0.93023255813953487</v>
      </c>
      <c r="B21" s="5">
        <f t="shared" si="0"/>
        <v>0.44444444444444442</v>
      </c>
      <c r="C21" s="5">
        <f t="shared" si="0"/>
        <v>1</v>
      </c>
      <c r="D21" s="6">
        <f t="shared" si="0"/>
        <v>0.72222222222222221</v>
      </c>
    </row>
    <row r="22" spans="1:8" x14ac:dyDescent="0.25">
      <c r="A22" s="4">
        <f t="shared" si="1"/>
        <v>0.7558139534883721</v>
      </c>
      <c r="B22" s="5">
        <f t="shared" si="0"/>
        <v>1</v>
      </c>
      <c r="C22" s="5">
        <f t="shared" si="0"/>
        <v>0.76744186046511631</v>
      </c>
      <c r="D22" s="6">
        <f t="shared" si="0"/>
        <v>0.85555555555555551</v>
      </c>
    </row>
    <row r="23" spans="1:8" x14ac:dyDescent="0.25">
      <c r="A23" s="4">
        <f t="shared" si="1"/>
        <v>0.98837209302325579</v>
      </c>
      <c r="B23" s="5">
        <f t="shared" si="0"/>
        <v>0.98888888888888893</v>
      </c>
      <c r="C23" s="5">
        <f t="shared" si="0"/>
        <v>0.69767441860465118</v>
      </c>
      <c r="D23" s="6">
        <f t="shared" si="0"/>
        <v>0.74444444444444446</v>
      </c>
    </row>
    <row r="24" spans="1:8" x14ac:dyDescent="0.25">
      <c r="A24" s="4">
        <f>C15/MAX(C$11:C$16)</f>
        <v>1</v>
      </c>
      <c r="B24" s="5">
        <f t="shared" si="0"/>
        <v>1</v>
      </c>
      <c r="C24" s="5">
        <f t="shared" si="0"/>
        <v>0.90697674418604646</v>
      </c>
      <c r="D24" s="6">
        <f t="shared" si="0"/>
        <v>0.77777777777777779</v>
      </c>
    </row>
    <row r="25" spans="1:8" x14ac:dyDescent="0.25">
      <c r="A25" s="7">
        <f t="shared" si="1"/>
        <v>0.79069767441860461</v>
      </c>
      <c r="B25" s="8">
        <f t="shared" si="0"/>
        <v>0.8666666666666667</v>
      </c>
      <c r="C25" s="8">
        <f t="shared" si="0"/>
        <v>0.89534883720930236</v>
      </c>
      <c r="D25" s="9">
        <f t="shared" si="0"/>
        <v>1</v>
      </c>
    </row>
    <row r="27" spans="1:8" x14ac:dyDescent="0.25">
      <c r="A27" t="s">
        <v>27</v>
      </c>
    </row>
    <row r="28" spans="1:8" x14ac:dyDescent="0.25">
      <c r="A28" s="22" t="str">
        <f>A10</f>
        <v>Alternatif</v>
      </c>
      <c r="B28" s="23" t="str">
        <f>C10</f>
        <v>C1</v>
      </c>
      <c r="C28" s="23" t="str">
        <f>D10</f>
        <v>C2</v>
      </c>
      <c r="D28" s="23" t="str">
        <f>E10</f>
        <v>C3</v>
      </c>
      <c r="E28" s="23" t="str">
        <f>F10</f>
        <v>C4</v>
      </c>
      <c r="F28" s="23" t="s">
        <v>28</v>
      </c>
      <c r="G28" s="23" t="s">
        <v>29</v>
      </c>
      <c r="H28" s="24" t="str">
        <f>B10</f>
        <v>Nama</v>
      </c>
    </row>
    <row r="29" spans="1:8" x14ac:dyDescent="0.25">
      <c r="A29" s="1" t="str">
        <f t="shared" ref="A29" si="2">A11</f>
        <v>A1</v>
      </c>
      <c r="B29" s="29">
        <f>C11*$F$4</f>
        <v>14</v>
      </c>
      <c r="C29" s="29">
        <f>D11*$F$5</f>
        <v>5</v>
      </c>
      <c r="D29" s="29">
        <f>E11*$F$6</f>
        <v>13.600000000000001</v>
      </c>
      <c r="E29" s="29">
        <f>F11*$F$7</f>
        <v>35</v>
      </c>
      <c r="F29" s="29">
        <f>SUM(B29:E29)</f>
        <v>67.599999999999994</v>
      </c>
      <c r="G29" s="30">
        <f>RANK(F29,$F$29:$F$34,0)</f>
        <v>6</v>
      </c>
      <c r="H29" s="3" t="s">
        <v>20</v>
      </c>
    </row>
    <row r="30" spans="1:8" x14ac:dyDescent="0.25">
      <c r="A30" s="4" t="str">
        <f t="shared" ref="A30" si="3">A12</f>
        <v>A2</v>
      </c>
      <c r="B30" s="31">
        <f>C12*$F$4</f>
        <v>16</v>
      </c>
      <c r="C30" s="31">
        <f>D12*$F$5</f>
        <v>4</v>
      </c>
      <c r="D30" s="31">
        <f>E12*$F$6</f>
        <v>17.2</v>
      </c>
      <c r="E30" s="31">
        <f>F12*$F$7</f>
        <v>32.5</v>
      </c>
      <c r="F30" s="31">
        <f t="shared" ref="F30:F34" si="4">SUM(B30:E30)</f>
        <v>69.7</v>
      </c>
      <c r="G30" s="32">
        <f>RANK(F30,$F$29:$F$34,0)</f>
        <v>5</v>
      </c>
      <c r="H30" s="6" t="s">
        <v>21</v>
      </c>
    </row>
    <row r="31" spans="1:8" x14ac:dyDescent="0.25">
      <c r="A31" s="4" t="str">
        <f t="shared" ref="A31" si="5">A13</f>
        <v>A3</v>
      </c>
      <c r="B31" s="31">
        <f>C13*$F$4</f>
        <v>13</v>
      </c>
      <c r="C31" s="31">
        <f>D13*$F$5</f>
        <v>9</v>
      </c>
      <c r="D31" s="31">
        <f>E13*$F$6</f>
        <v>13.200000000000001</v>
      </c>
      <c r="E31" s="31">
        <f>F13*$F$7</f>
        <v>38.5</v>
      </c>
      <c r="F31" s="31">
        <f t="shared" si="4"/>
        <v>73.7</v>
      </c>
      <c r="G31" s="32">
        <f>RANK(F31,$F$29:$F$34,0)</f>
        <v>3</v>
      </c>
      <c r="H31" s="6" t="s">
        <v>22</v>
      </c>
    </row>
    <row r="32" spans="1:8" x14ac:dyDescent="0.25">
      <c r="A32" s="4" t="str">
        <f t="shared" ref="A32" si="6">A14</f>
        <v>A4</v>
      </c>
      <c r="B32" s="31">
        <f>C14*$F$4</f>
        <v>17</v>
      </c>
      <c r="C32" s="31">
        <f>D14*$F$5</f>
        <v>8.9</v>
      </c>
      <c r="D32" s="31">
        <f>E14*$F$6</f>
        <v>12</v>
      </c>
      <c r="E32" s="31">
        <f>F14*$F$7</f>
        <v>33.5</v>
      </c>
      <c r="F32" s="31">
        <f t="shared" si="4"/>
        <v>71.400000000000006</v>
      </c>
      <c r="G32" s="32">
        <f>RANK(F32,$F$29:$F$34,0)</f>
        <v>4</v>
      </c>
      <c r="H32" s="6" t="s">
        <v>23</v>
      </c>
    </row>
    <row r="33" spans="1:8" x14ac:dyDescent="0.25">
      <c r="A33" s="4" t="str">
        <f>A15</f>
        <v>A5</v>
      </c>
      <c r="B33" s="31">
        <f>C15*$F$4</f>
        <v>17.2</v>
      </c>
      <c r="C33" s="31">
        <f>D15*$F$5</f>
        <v>9</v>
      </c>
      <c r="D33" s="31">
        <f>E15*$F$6</f>
        <v>15.600000000000001</v>
      </c>
      <c r="E33" s="31">
        <f>F15*$F$7</f>
        <v>35</v>
      </c>
      <c r="F33" s="31">
        <f t="shared" si="4"/>
        <v>76.8</v>
      </c>
      <c r="G33" s="32">
        <f>RANK(F33,$F$29:$F$34,0)</f>
        <v>2</v>
      </c>
      <c r="H33" s="6" t="s">
        <v>24</v>
      </c>
    </row>
    <row r="34" spans="1:8" x14ac:dyDescent="0.25">
      <c r="A34" s="7" t="str">
        <f t="shared" ref="A34" si="7">A16</f>
        <v>A6</v>
      </c>
      <c r="B34" s="33">
        <f>C16*$F$4</f>
        <v>13.600000000000001</v>
      </c>
      <c r="C34" s="33">
        <f>D16*$F$5</f>
        <v>7.8000000000000007</v>
      </c>
      <c r="D34" s="33">
        <f>E16*$F$6</f>
        <v>15.4</v>
      </c>
      <c r="E34" s="33">
        <f>F16*$F$7</f>
        <v>45</v>
      </c>
      <c r="F34" s="33">
        <f t="shared" si="4"/>
        <v>81.800000000000011</v>
      </c>
      <c r="G34" s="34">
        <f>RANK(F34,$F$29:$F$34,0)</f>
        <v>1</v>
      </c>
      <c r="H34" s="9" t="s">
        <v>25</v>
      </c>
    </row>
    <row r="36" spans="1:8" x14ac:dyDescent="0.25">
      <c r="A36" t="s">
        <v>30</v>
      </c>
      <c r="F36" s="28" t="str">
        <f>VLOOKUP(1,G29:H34,2,FALSE)</f>
        <v>Herry</v>
      </c>
    </row>
  </sheetData>
  <mergeCells count="4">
    <mergeCell ref="B4:D4"/>
    <mergeCell ref="B5:D5"/>
    <mergeCell ref="B6:D6"/>
    <mergeCell ref="B7:D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2020-05-15T20:54:59Z</dcterms:created>
  <dcterms:modified xsi:type="dcterms:W3CDTF">2020-05-15T21:28:08Z</dcterms:modified>
</cp:coreProperties>
</file>