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mu8ja\Desktop\"/>
    </mc:Choice>
  </mc:AlternateContent>
  <xr:revisionPtr revIDLastSave="0" documentId="13_ncr:1_{6ECF9057-115A-4FAA-8AE4-06A22BF3B3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" i="1" l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<sst xmlns="http://schemas.openxmlformats.org/spreadsheetml/2006/main" count="339" uniqueCount="250">
  <si>
    <t>Display id</t>
  </si>
  <si>
    <t>Material</t>
  </si>
  <si>
    <t>Material Description</t>
  </si>
  <si>
    <t>Storage Location</t>
  </si>
  <si>
    <t>Storage Type</t>
  </si>
  <si>
    <t>Storage Bin</t>
  </si>
  <si>
    <t>Min.Qty</t>
  </si>
  <si>
    <t>Max Qty</t>
  </si>
  <si>
    <t xml:space="preserve">Current Stock </t>
  </si>
  <si>
    <t>NPK</t>
  </si>
  <si>
    <t>No of Kanban</t>
  </si>
  <si>
    <t>C51DC38F</t>
  </si>
  <si>
    <t>F00R004233</t>
  </si>
  <si>
    <t>RAIL</t>
  </si>
  <si>
    <t>ADL</t>
  </si>
  <si>
    <t>DL 001</t>
  </si>
  <si>
    <t>C51DE20C</t>
  </si>
  <si>
    <t>F00R004071</t>
  </si>
  <si>
    <t>DL 004</t>
  </si>
  <si>
    <t>C51DE2C9</t>
  </si>
  <si>
    <t>F00R003504</t>
  </si>
  <si>
    <t>DL 002</t>
  </si>
  <si>
    <t>C51DE22D</t>
  </si>
  <si>
    <t>F00R004406</t>
  </si>
  <si>
    <t>DL 003</t>
  </si>
  <si>
    <t>C51DE23B</t>
  </si>
  <si>
    <t>F00R003355</t>
  </si>
  <si>
    <t>DL 005</t>
  </si>
  <si>
    <t>C51DE399</t>
  </si>
  <si>
    <t>F00R003036</t>
  </si>
  <si>
    <t>DL 006</t>
  </si>
  <si>
    <t>C51DE2AE</t>
  </si>
  <si>
    <t>F00R004440</t>
  </si>
  <si>
    <t>DL 007</t>
  </si>
  <si>
    <t>C51DE299</t>
  </si>
  <si>
    <t>F00R002600</t>
  </si>
  <si>
    <t>PUMP HOUSING</t>
  </si>
  <si>
    <t>DL 015</t>
  </si>
  <si>
    <t>C51DE29D</t>
  </si>
  <si>
    <t>F00R003473</t>
  </si>
  <si>
    <t>BEARING COVER &lt;SP&gt;</t>
  </si>
  <si>
    <t>DL 016</t>
  </si>
  <si>
    <t>C51DE29F</t>
  </si>
  <si>
    <t>F00R003105</t>
  </si>
  <si>
    <t>PUMP HOUSING &lt;casting B&gt;</t>
  </si>
  <si>
    <t>DL 017</t>
  </si>
  <si>
    <t>C51DE22A</t>
  </si>
  <si>
    <t>F00R003798</t>
  </si>
  <si>
    <t>HOUSING</t>
  </si>
  <si>
    <t>DL 018</t>
  </si>
  <si>
    <t>C51DE2AD</t>
  </si>
  <si>
    <t>F00R003945</t>
  </si>
  <si>
    <t>BEARING END PLATE</t>
  </si>
  <si>
    <t>DL 019</t>
  </si>
  <si>
    <t>C51DE2C8</t>
  </si>
  <si>
    <t>F002FC1044</t>
  </si>
  <si>
    <t>DELIVERY-VALVE HOLDER</t>
  </si>
  <si>
    <t>DL 023</t>
  </si>
  <si>
    <t>C51DE2CB</t>
  </si>
  <si>
    <t>F002FU1022</t>
  </si>
  <si>
    <t>DL 024</t>
  </si>
  <si>
    <t>C51DE2CC</t>
  </si>
  <si>
    <t>F019D01502</t>
  </si>
  <si>
    <t>SUPPLY PUMP; ZME4</t>
  </si>
  <si>
    <t>DL 025</t>
  </si>
  <si>
    <t>C51DE2D9</t>
  </si>
  <si>
    <t>F019D04331</t>
  </si>
  <si>
    <t>PLUNGER &lt;brushing&gt;</t>
  </si>
  <si>
    <t>DL 044</t>
  </si>
  <si>
    <t>C51DE2DF</t>
  </si>
  <si>
    <t>F019D01631</t>
  </si>
  <si>
    <t>COMPRESSION SPRING</t>
  </si>
  <si>
    <t>DL 045</t>
  </si>
  <si>
    <t>C51DE2E9</t>
  </si>
  <si>
    <t>F019DB1308</t>
  </si>
  <si>
    <t>Outlet valve Seat (Heat treatment Stage)</t>
  </si>
  <si>
    <t>DL 046</t>
  </si>
  <si>
    <t>C51DE27A</t>
  </si>
  <si>
    <t>F019DB1309</t>
  </si>
  <si>
    <t>Inlet valve Seat (Heat treatment Stage)</t>
  </si>
  <si>
    <t>DL 047</t>
  </si>
  <si>
    <t>C51DE2EC</t>
  </si>
  <si>
    <t>GLOW TUBE INCONEL 601 3,80X0,60</t>
  </si>
  <si>
    <t>DL 048</t>
  </si>
  <si>
    <t>C51DE2FC</t>
  </si>
  <si>
    <t>F019D04228</t>
  </si>
  <si>
    <t>COMPRESSION SPRING &lt;d3.8,H47.5&gt;</t>
  </si>
  <si>
    <t>DL 050</t>
  </si>
  <si>
    <t>C51DE319</t>
  </si>
  <si>
    <t>F019D01530</t>
  </si>
  <si>
    <t>DISTRIBUTOR PLATE inlet and ZME4</t>
  </si>
  <si>
    <t>DL 051</t>
  </si>
  <si>
    <t>C51DE339</t>
  </si>
  <si>
    <t>F002B11090</t>
  </si>
  <si>
    <t>PUMP PLUNGER</t>
  </si>
  <si>
    <t>DL 052</t>
  </si>
  <si>
    <t>C51DE33A</t>
  </si>
  <si>
    <t>F002F71041</t>
  </si>
  <si>
    <t>DL 053</t>
  </si>
  <si>
    <t>C51DE359</t>
  </si>
  <si>
    <t>F002B11105</t>
  </si>
  <si>
    <t>DL 054</t>
  </si>
  <si>
    <t>C51DE378</t>
  </si>
  <si>
    <t>F002F71070</t>
  </si>
  <si>
    <t>COLLAR BOLT</t>
  </si>
  <si>
    <t>DL 055</t>
  </si>
  <si>
    <t>C51DE379</t>
  </si>
  <si>
    <t>F002F71071</t>
  </si>
  <si>
    <t>ROLLER-TAPPET BODY</t>
  </si>
  <si>
    <t>DL 056</t>
  </si>
  <si>
    <t>C51DE398</t>
  </si>
  <si>
    <t>F019D01531</t>
  </si>
  <si>
    <t>DISTRIBUTOR PLATE OUTLET</t>
  </si>
  <si>
    <t>DL 057</t>
  </si>
  <si>
    <t>F002FC2002</t>
  </si>
  <si>
    <t>DL 058</t>
  </si>
  <si>
    <t>C51DE3B8</t>
  </si>
  <si>
    <t>F002FC2004</t>
  </si>
  <si>
    <t>PLUNGER</t>
  </si>
  <si>
    <t>DL 060</t>
  </si>
  <si>
    <t>C51DE3B9</t>
  </si>
  <si>
    <t>F019D04029</t>
  </si>
  <si>
    <t>SUPPLY PUMP</t>
  </si>
  <si>
    <t>DL 061</t>
  </si>
  <si>
    <t>C51DE3D8</t>
  </si>
  <si>
    <t>F002FU4003</t>
  </si>
  <si>
    <t>Overflow Valve</t>
  </si>
  <si>
    <t>DL 062</t>
  </si>
  <si>
    <t>C51DE5E5</t>
  </si>
  <si>
    <t>F002FU4005</t>
  </si>
  <si>
    <t>OVERFLOW VALVE</t>
  </si>
  <si>
    <t>DL 063</t>
  </si>
  <si>
    <t>C51DE5EA</t>
  </si>
  <si>
    <t>F019D01018</t>
  </si>
  <si>
    <t>Bearing cover For M&amp;M</t>
  </si>
  <si>
    <t>DL 064</t>
  </si>
  <si>
    <t>C51DE60A</t>
  </si>
  <si>
    <t>F019D01414</t>
  </si>
  <si>
    <t>TAPPET</t>
  </si>
  <si>
    <t>DL 065</t>
  </si>
  <si>
    <t>C51DE62A</t>
  </si>
  <si>
    <t>Glow Tube</t>
  </si>
  <si>
    <t>DL 066</t>
  </si>
  <si>
    <t>C51DE64A</t>
  </si>
  <si>
    <t>F019D04203</t>
  </si>
  <si>
    <t>TAPPET &lt;GUIDE PIN  D14&gt;</t>
  </si>
  <si>
    <t>DL 067</t>
  </si>
  <si>
    <t>C51DE66A</t>
  </si>
  <si>
    <t>F00R003951</t>
  </si>
  <si>
    <t>Camshaft LO LIFT 6,5 GRINDING</t>
  </si>
  <si>
    <t>DL 068</t>
  </si>
  <si>
    <t>C51DE681</t>
  </si>
  <si>
    <t>1468C63104</t>
  </si>
  <si>
    <t>THROTTLE PIPE VENTURI</t>
  </si>
  <si>
    <t>DL 070</t>
  </si>
  <si>
    <t>C51DE24E</t>
  </si>
  <si>
    <t>1463C60004</t>
  </si>
  <si>
    <t>VALVE HOLDER;</t>
  </si>
  <si>
    <t>DL 071</t>
  </si>
  <si>
    <t>C51DE2BA</t>
  </si>
  <si>
    <t>1461C46034</t>
  </si>
  <si>
    <t>ROLLER SHOE</t>
  </si>
  <si>
    <t>DL 072</t>
  </si>
  <si>
    <t>C51DE2FB</t>
  </si>
  <si>
    <t>1464C95012</t>
  </si>
  <si>
    <t>DL 073</t>
  </si>
  <si>
    <t>C51DE23E</t>
  </si>
  <si>
    <t>1463C16009</t>
  </si>
  <si>
    <t>Screw Plug</t>
  </si>
  <si>
    <t>DL 074</t>
  </si>
  <si>
    <t>C51DE219</t>
  </si>
  <si>
    <t>F019D04059</t>
  </si>
  <si>
    <t>BEARING COVER</t>
  </si>
  <si>
    <t>DL 076</t>
  </si>
  <si>
    <t>C51DE259</t>
  </si>
  <si>
    <t>1255106464</t>
  </si>
  <si>
    <t>GLOW PLUG HOUSING</t>
  </si>
  <si>
    <t>DL 086</t>
  </si>
  <si>
    <t>C51DE26C</t>
  </si>
  <si>
    <t>F002G5H019</t>
  </si>
  <si>
    <t>DL 087</t>
  </si>
  <si>
    <t>C51DE2BC</t>
  </si>
  <si>
    <t>F002G51006</t>
  </si>
  <si>
    <t>DL 088</t>
  </si>
  <si>
    <t>C51DE27C</t>
  </si>
  <si>
    <t>1250722342</t>
  </si>
  <si>
    <t>GLOW TUBE - non annealed</t>
  </si>
  <si>
    <t>DL 089</t>
  </si>
  <si>
    <t>C51DE26D</t>
  </si>
  <si>
    <t>1255106473</t>
  </si>
  <si>
    <t>DL 090</t>
  </si>
  <si>
    <t>C51DE238</t>
  </si>
  <si>
    <t>1255106466</t>
  </si>
  <si>
    <t>GLP HOUSING</t>
  </si>
  <si>
    <t>DL 091</t>
  </si>
  <si>
    <t>C51DE20E</t>
  </si>
  <si>
    <t>1255106462</t>
  </si>
  <si>
    <t>SPARK-PLUG SHELL</t>
  </si>
  <si>
    <t>DL 092</t>
  </si>
  <si>
    <t>C51DE22C</t>
  </si>
  <si>
    <t>1255106468</t>
  </si>
  <si>
    <t xml:space="preserve">GLOW PLUG HOUSING </t>
  </si>
  <si>
    <t>DL 093</t>
  </si>
  <si>
    <t>C51DE3C1</t>
  </si>
  <si>
    <t>1255106412</t>
  </si>
  <si>
    <t>DL 094</t>
  </si>
  <si>
    <t>C51DE20D</t>
  </si>
  <si>
    <t>1255106435</t>
  </si>
  <si>
    <t>DL 095</t>
  </si>
  <si>
    <t>C51DE2FA</t>
  </si>
  <si>
    <t>1255106389</t>
  </si>
  <si>
    <t>DL 096</t>
  </si>
  <si>
    <t>C51DE21B</t>
  </si>
  <si>
    <t>F002G51026</t>
  </si>
  <si>
    <t>DL 097</t>
  </si>
  <si>
    <t>C51DE0B3</t>
  </si>
  <si>
    <t>0928400757</t>
  </si>
  <si>
    <t>METERING UNIT; ZME4;CC-RADIAL;MT6.4;C</t>
  </si>
  <si>
    <t>DL 098</t>
  </si>
  <si>
    <t>C51DE20A</t>
  </si>
  <si>
    <t>0928400689</t>
  </si>
  <si>
    <t>METERING UNIT; ZME 3</t>
  </si>
  <si>
    <t>DL 100</t>
  </si>
  <si>
    <t>C51DE21A</t>
  </si>
  <si>
    <t>0928400821</t>
  </si>
  <si>
    <t>METERING UNIT; ZME4;CC-RADIAL;MT6.4</t>
  </si>
  <si>
    <t>DL 101</t>
  </si>
  <si>
    <t>C51DE24B</t>
  </si>
  <si>
    <t>0928400820</t>
  </si>
  <si>
    <t>METERING UNIT; ZME4</t>
  </si>
  <si>
    <t>DL 102</t>
  </si>
  <si>
    <t>C51DE26B</t>
  </si>
  <si>
    <t>0928400818</t>
  </si>
  <si>
    <t>DL 103</t>
  </si>
  <si>
    <t>C51DE24C</t>
  </si>
  <si>
    <t>F019D01503</t>
  </si>
  <si>
    <t>DL 108</t>
  </si>
  <si>
    <t>C51DE2EB</t>
  </si>
  <si>
    <t>0928400825</t>
  </si>
  <si>
    <t>DL 107</t>
  </si>
  <si>
    <t>C51DE2AC</t>
  </si>
  <si>
    <t>1410Z03001</t>
  </si>
  <si>
    <t>DL 106</t>
  </si>
  <si>
    <t>C51DE251</t>
  </si>
  <si>
    <t>F00R004553</t>
  </si>
  <si>
    <t>DL 105</t>
  </si>
  <si>
    <t>C51DE229</t>
  </si>
  <si>
    <t>0281006200</t>
  </si>
  <si>
    <t xml:space="preserve"> PRESSURE CONTROL VALVE</t>
  </si>
  <si>
    <t>DL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</si>
</sst>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1" xfId="0" applyBorder="1"/>
    <xf numFmtId="49" fontId="2" fillId="0" borderId="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4" xfId="0" applyFill="1" applyBorder="1" applyAlignment="1">
      <alignment horizont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0" fillId="3" borderId="6" xfId="0" quotePrefix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ual%20Tag/Johanna/New%20folder/LX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workbookViewId="0">
      <selection activeCell="K2" sqref="K2"/>
    </sheetView>
  </sheetViews>
  <sheetFormatPr defaultRowHeight="14.4" x14ac:dyDescent="0.3"/>
  <cols>
    <col min="1" max="2" width="14.6640625" customWidth="1"/>
    <col min="3" max="3" width="12.88671875" style="23" bestFit="1" customWidth="1"/>
    <col min="4" max="4" width="12.88671875" style="24" customWidth="1"/>
    <col min="5" max="5" width="36.33203125" customWidth="1"/>
    <col min="7" max="7" width="11.88671875" bestFit="1" customWidth="1"/>
    <col min="8" max="8" width="10.5546875" bestFit="1" customWidth="1"/>
    <col min="10" max="10" width="10.77734375" customWidth="1"/>
    <col min="11" max="11" width="12.77734375" bestFit="1" customWidth="1"/>
    <col min="12" max="13" width="13.44140625" customWidth="1"/>
    <col min="14" max="14" width="12.88671875" customWidth="1"/>
  </cols>
  <sheetData>
    <row r="1" spans="1:14" ht="27" thickBot="1" x14ac:dyDescent="0.35">
      <c r="A1" s="1" t="s">
        <v>0</v>
      </c>
      <c r="B1" s="1"/>
      <c r="C1" s="2" t="s">
        <v>1</v>
      </c>
      <c r="D1" s="2"/>
      <c r="E1" s="3" t="s">
        <v>2</v>
      </c>
      <c r="F1" s="4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/>
      <c r="N1" s="3" t="s">
        <v>10</v>
      </c>
    </row>
    <row r="2" spans="1:14" x14ac:dyDescent="0.3">
      <c r="A2" s="5" t="s">
        <v>11</v>
      </c>
      <c r="B2" s="6"/>
      <c r="C2" s="7" t="s">
        <v>12</v>
      </c>
      <c r="D2" s="8"/>
      <c r="E2" s="9" t="s">
        <v>13</v>
      </c>
      <c r="F2" s="10">
        <v>2000</v>
      </c>
      <c r="G2" s="9" t="s">
        <v>14</v>
      </c>
      <c r="H2" s="11" t="s">
        <v>15</v>
      </c>
      <c r="I2" s="12">
        <v>160</v>
      </c>
      <c r="J2" s="12">
        <v>480</v>
      </c>
      <c r="K2" s="6">
        <f>IFERROR(VLOOKUP(C2,[1]!Query1[#All],7,0),0)</f>
        <v>0</v>
      </c>
      <c r="L2" s="6">
        <v>80</v>
      </c>
      <c r="M2" s="6"/>
      <c r="N2" s="6">
        <v>6</v>
      </c>
    </row>
    <row r="3" spans="1:14" x14ac:dyDescent="0.3">
      <c r="A3" s="13" t="s">
        <v>16</v>
      </c>
      <c r="B3" s="6"/>
      <c r="C3" s="14" t="s">
        <v>17</v>
      </c>
      <c r="D3" s="8"/>
      <c r="E3" s="9" t="s">
        <v>13</v>
      </c>
      <c r="F3" s="9">
        <v>2000</v>
      </c>
      <c r="G3" s="9" t="s">
        <v>14</v>
      </c>
      <c r="H3" s="15" t="s">
        <v>18</v>
      </c>
      <c r="I3" s="12">
        <v>250</v>
      </c>
      <c r="J3" s="12">
        <v>800</v>
      </c>
      <c r="K3" s="6">
        <f>IFERROR(VLOOKUP(C3,[1]!Query1[#All],7,0),0)</f>
        <v>750</v>
      </c>
      <c r="L3" s="6">
        <v>50</v>
      </c>
      <c r="M3" s="6"/>
      <c r="N3" s="6">
        <v>16</v>
      </c>
    </row>
    <row r="4" spans="1:14" x14ac:dyDescent="0.3">
      <c r="A4" s="13" t="s">
        <v>19</v>
      </c>
      <c r="B4" s="6"/>
      <c r="C4" s="14" t="s">
        <v>20</v>
      </c>
      <c r="D4" s="8"/>
      <c r="E4" s="9" t="s">
        <v>13</v>
      </c>
      <c r="F4" s="10">
        <v>2000</v>
      </c>
      <c r="G4" s="9" t="s">
        <v>14</v>
      </c>
      <c r="H4" s="15" t="s">
        <v>21</v>
      </c>
      <c r="I4" s="12">
        <v>480</v>
      </c>
      <c r="J4" s="12">
        <v>1360</v>
      </c>
      <c r="K4" s="6">
        <f>IFERROR(VLOOKUP(C4,[1]!Query1[#All],7,0),0)</f>
        <v>0</v>
      </c>
      <c r="L4" s="6">
        <v>80</v>
      </c>
      <c r="M4" s="6"/>
      <c r="N4" s="6">
        <v>17</v>
      </c>
    </row>
    <row r="5" spans="1:14" x14ac:dyDescent="0.3">
      <c r="A5" s="13" t="s">
        <v>22</v>
      </c>
      <c r="B5" s="6"/>
      <c r="C5" s="14" t="s">
        <v>23</v>
      </c>
      <c r="D5" s="8"/>
      <c r="E5" s="9" t="s">
        <v>13</v>
      </c>
      <c r="F5" s="9">
        <v>2000</v>
      </c>
      <c r="G5" s="9" t="s">
        <v>14</v>
      </c>
      <c r="H5" s="15" t="s">
        <v>24</v>
      </c>
      <c r="I5" s="12">
        <v>320</v>
      </c>
      <c r="J5" s="12">
        <v>880</v>
      </c>
      <c r="K5" s="6">
        <f>IFERROR(VLOOKUP(C5,[1]!Query1[#All],7,0),0)</f>
        <v>0</v>
      </c>
      <c r="L5" s="6">
        <v>80</v>
      </c>
      <c r="M5" s="6"/>
      <c r="N5" s="6">
        <v>11</v>
      </c>
    </row>
    <row r="6" spans="1:14" x14ac:dyDescent="0.3">
      <c r="A6" s="13" t="s">
        <v>25</v>
      </c>
      <c r="B6" s="6"/>
      <c r="C6" s="14" t="s">
        <v>26</v>
      </c>
      <c r="D6" s="8"/>
      <c r="E6" s="9" t="s">
        <v>13</v>
      </c>
      <c r="F6" s="9">
        <v>2000</v>
      </c>
      <c r="G6" s="9" t="s">
        <v>14</v>
      </c>
      <c r="H6" s="15" t="s">
        <v>27</v>
      </c>
      <c r="I6" s="12">
        <v>1600</v>
      </c>
      <c r="J6" s="12">
        <v>4160</v>
      </c>
      <c r="K6" s="6">
        <f>IFERROR(VLOOKUP(C6,[1]!Query1[#All],7,0),0)</f>
        <v>400</v>
      </c>
      <c r="L6" s="6">
        <v>80</v>
      </c>
      <c r="M6" s="6"/>
      <c r="N6" s="6">
        <v>52</v>
      </c>
    </row>
    <row r="7" spans="1:14" x14ac:dyDescent="0.3">
      <c r="A7" s="13" t="s">
        <v>28</v>
      </c>
      <c r="B7" s="6"/>
      <c r="C7" s="14" t="s">
        <v>29</v>
      </c>
      <c r="D7" s="8"/>
      <c r="E7" s="9" t="s">
        <v>13</v>
      </c>
      <c r="F7" s="9">
        <v>2000</v>
      </c>
      <c r="G7" s="9" t="s">
        <v>14</v>
      </c>
      <c r="H7" s="15" t="s">
        <v>30</v>
      </c>
      <c r="I7" s="12">
        <v>400</v>
      </c>
      <c r="J7" s="12">
        <v>1120</v>
      </c>
      <c r="K7" s="6">
        <f>IFERROR(VLOOKUP(C7,[1]!Query1[#All],7,0),0)</f>
        <v>133</v>
      </c>
      <c r="L7" s="6">
        <v>80</v>
      </c>
      <c r="M7" s="6"/>
      <c r="N7" s="6">
        <v>14</v>
      </c>
    </row>
    <row r="8" spans="1:14" x14ac:dyDescent="0.3">
      <c r="A8" s="13" t="s">
        <v>31</v>
      </c>
      <c r="B8" s="6"/>
      <c r="C8" s="14" t="s">
        <v>32</v>
      </c>
      <c r="D8" s="8"/>
      <c r="E8" s="9" t="s">
        <v>13</v>
      </c>
      <c r="F8" s="9">
        <v>2000</v>
      </c>
      <c r="G8" s="9" t="s">
        <v>14</v>
      </c>
      <c r="H8" s="15" t="s">
        <v>33</v>
      </c>
      <c r="I8" s="12">
        <v>160</v>
      </c>
      <c r="J8" s="12">
        <v>560</v>
      </c>
      <c r="K8" s="6">
        <f>IFERROR(VLOOKUP(C8,[1]!Query1[#All],7,0),0)</f>
        <v>710</v>
      </c>
      <c r="L8" s="6">
        <v>80</v>
      </c>
      <c r="M8" s="6"/>
      <c r="N8" s="6">
        <v>7</v>
      </c>
    </row>
    <row r="9" spans="1:14" x14ac:dyDescent="0.3">
      <c r="A9" s="16" t="s">
        <v>34</v>
      </c>
      <c r="B9" s="6"/>
      <c r="C9" s="17" t="s">
        <v>35</v>
      </c>
      <c r="D9" s="8"/>
      <c r="E9" s="9" t="s">
        <v>36</v>
      </c>
      <c r="F9" s="9">
        <v>2000</v>
      </c>
      <c r="G9" s="9" t="s">
        <v>14</v>
      </c>
      <c r="H9" s="18" t="s">
        <v>37</v>
      </c>
      <c r="I9" s="12">
        <v>300</v>
      </c>
      <c r="J9" s="12">
        <v>800</v>
      </c>
      <c r="K9" s="6">
        <f>IFERROR(VLOOKUP(C9,[1]!Query1[#All],7,0),0)</f>
        <v>304</v>
      </c>
      <c r="L9" s="6">
        <v>40</v>
      </c>
      <c r="M9" s="6"/>
      <c r="N9" s="6">
        <v>20</v>
      </c>
    </row>
    <row r="10" spans="1:14" x14ac:dyDescent="0.3">
      <c r="A10" s="16" t="s">
        <v>38</v>
      </c>
      <c r="B10" s="6"/>
      <c r="C10" s="19" t="s">
        <v>39</v>
      </c>
      <c r="D10" s="8"/>
      <c r="E10" s="9" t="s">
        <v>40</v>
      </c>
      <c r="F10" s="9">
        <v>2000</v>
      </c>
      <c r="G10" s="9" t="s">
        <v>14</v>
      </c>
      <c r="H10" s="18" t="s">
        <v>41</v>
      </c>
      <c r="I10" s="12">
        <v>480</v>
      </c>
      <c r="J10" s="12">
        <v>2400</v>
      </c>
      <c r="K10" s="6">
        <f>IFERROR(VLOOKUP(C10,[1]!Query1[#All],7,0),0)</f>
        <v>192</v>
      </c>
      <c r="L10" s="6">
        <v>120</v>
      </c>
      <c r="M10" s="6"/>
      <c r="N10" s="6">
        <v>10</v>
      </c>
    </row>
    <row r="11" spans="1:14" x14ac:dyDescent="0.3">
      <c r="A11" s="16" t="s">
        <v>42</v>
      </c>
      <c r="B11" s="6"/>
      <c r="C11" s="19" t="s">
        <v>43</v>
      </c>
      <c r="D11" s="8"/>
      <c r="E11" s="9" t="s">
        <v>44</v>
      </c>
      <c r="F11" s="9">
        <v>2000</v>
      </c>
      <c r="G11" s="9" t="s">
        <v>14</v>
      </c>
      <c r="H11" s="18" t="s">
        <v>45</v>
      </c>
      <c r="I11" s="12">
        <v>300</v>
      </c>
      <c r="J11" s="12">
        <v>1000</v>
      </c>
      <c r="K11" s="6">
        <f>IFERROR(VLOOKUP(C11,[1]!Query1[#All],7,0),0)</f>
        <v>0</v>
      </c>
      <c r="L11" s="6">
        <v>40</v>
      </c>
      <c r="M11" s="6"/>
      <c r="N11" s="6">
        <v>10</v>
      </c>
    </row>
    <row r="12" spans="1:14" x14ac:dyDescent="0.3">
      <c r="A12" s="16" t="s">
        <v>46</v>
      </c>
      <c r="B12" s="6"/>
      <c r="C12" s="19" t="s">
        <v>47</v>
      </c>
      <c r="D12" s="8"/>
      <c r="E12" s="9" t="s">
        <v>48</v>
      </c>
      <c r="F12" s="9">
        <v>2000</v>
      </c>
      <c r="G12" s="9" t="s">
        <v>14</v>
      </c>
      <c r="H12" s="18" t="s">
        <v>49</v>
      </c>
      <c r="I12" s="12">
        <v>160</v>
      </c>
      <c r="J12" s="12">
        <v>400</v>
      </c>
      <c r="K12" s="6">
        <f>IFERROR(VLOOKUP(C12,[1]!Query1[#All],7,0),0)</f>
        <v>800</v>
      </c>
      <c r="L12" s="6">
        <v>40</v>
      </c>
      <c r="M12" s="6"/>
      <c r="N12" s="6">
        <v>10</v>
      </c>
    </row>
    <row r="13" spans="1:14" x14ac:dyDescent="0.3">
      <c r="A13" s="16" t="s">
        <v>50</v>
      </c>
      <c r="B13" s="6"/>
      <c r="C13" s="17" t="s">
        <v>51</v>
      </c>
      <c r="D13" s="8"/>
      <c r="E13" s="9" t="s">
        <v>52</v>
      </c>
      <c r="F13" s="9">
        <v>2000</v>
      </c>
      <c r="G13" s="9" t="s">
        <v>14</v>
      </c>
      <c r="H13" s="18" t="s">
        <v>53</v>
      </c>
      <c r="I13" s="12">
        <v>1920</v>
      </c>
      <c r="J13" s="12">
        <v>4800</v>
      </c>
      <c r="K13" s="6">
        <f>IFERROR(VLOOKUP(C13,[1]!Query1[#All],7,0),0)</f>
        <v>405</v>
      </c>
      <c r="L13" s="6">
        <v>480</v>
      </c>
      <c r="M13" s="6"/>
      <c r="N13" s="6">
        <v>10</v>
      </c>
    </row>
    <row r="14" spans="1:14" x14ac:dyDescent="0.3">
      <c r="A14" s="16" t="s">
        <v>54</v>
      </c>
      <c r="B14" s="6"/>
      <c r="C14" s="19" t="s">
        <v>55</v>
      </c>
      <c r="D14" s="8"/>
      <c r="E14" s="9" t="s">
        <v>56</v>
      </c>
      <c r="F14" s="9">
        <v>2000</v>
      </c>
      <c r="G14" s="9" t="s">
        <v>14</v>
      </c>
      <c r="H14" s="18" t="s">
        <v>57</v>
      </c>
      <c r="I14" s="12">
        <v>2560</v>
      </c>
      <c r="J14" s="12">
        <v>6400</v>
      </c>
      <c r="K14" s="6">
        <f>IFERROR(VLOOKUP(C14,[1]!Query1[#All],7,0),0)</f>
        <v>960</v>
      </c>
      <c r="L14" s="6">
        <v>640</v>
      </c>
      <c r="M14" s="6"/>
      <c r="N14" s="6">
        <v>10</v>
      </c>
    </row>
    <row r="15" spans="1:14" x14ac:dyDescent="0.3">
      <c r="A15" s="16" t="s">
        <v>58</v>
      </c>
      <c r="B15" s="6"/>
      <c r="C15" s="19" t="s">
        <v>59</v>
      </c>
      <c r="D15" s="8"/>
      <c r="E15" s="9" t="s">
        <v>48</v>
      </c>
      <c r="F15" s="9">
        <v>2000</v>
      </c>
      <c r="G15" s="9" t="s">
        <v>14</v>
      </c>
      <c r="H15" s="18" t="s">
        <v>60</v>
      </c>
      <c r="I15" s="12">
        <v>960</v>
      </c>
      <c r="J15" s="12">
        <v>2400</v>
      </c>
      <c r="K15" s="6">
        <f>IFERROR(VLOOKUP(C15,[1]!Query1[#All],7,0),0)</f>
        <v>5220</v>
      </c>
      <c r="L15" s="6">
        <v>240</v>
      </c>
      <c r="M15" s="6"/>
      <c r="N15" s="6">
        <v>10</v>
      </c>
    </row>
    <row r="16" spans="1:14" x14ac:dyDescent="0.3">
      <c r="A16" s="16" t="s">
        <v>61</v>
      </c>
      <c r="B16" s="6"/>
      <c r="C16" s="19" t="s">
        <v>62</v>
      </c>
      <c r="D16" s="8"/>
      <c r="E16" s="9" t="s">
        <v>63</v>
      </c>
      <c r="F16" s="9">
        <v>2000</v>
      </c>
      <c r="G16" s="9" t="s">
        <v>14</v>
      </c>
      <c r="H16" s="18" t="s">
        <v>64</v>
      </c>
      <c r="I16" s="12">
        <v>3840</v>
      </c>
      <c r="J16" s="12">
        <v>9600</v>
      </c>
      <c r="K16" s="6">
        <f>IFERROR(VLOOKUP(C16,[1]!Query1[#All],7,0),0)</f>
        <v>1693</v>
      </c>
      <c r="L16" s="6">
        <v>960</v>
      </c>
      <c r="M16" s="6"/>
      <c r="N16" s="6">
        <v>10</v>
      </c>
    </row>
    <row r="17" spans="1:14" x14ac:dyDescent="0.3">
      <c r="A17" s="16" t="s">
        <v>65</v>
      </c>
      <c r="B17" s="6"/>
      <c r="C17" s="19" t="s">
        <v>66</v>
      </c>
      <c r="D17" s="8"/>
      <c r="E17" s="9" t="s">
        <v>67</v>
      </c>
      <c r="F17" s="9">
        <v>2000</v>
      </c>
      <c r="G17" s="9" t="s">
        <v>14</v>
      </c>
      <c r="H17" s="18" t="s">
        <v>68</v>
      </c>
      <c r="I17" s="12">
        <v>3520</v>
      </c>
      <c r="J17" s="12">
        <v>14080</v>
      </c>
      <c r="K17" s="6">
        <f>IFERROR(VLOOKUP(C17,[1]!Query1[#All],7,0),0)</f>
        <v>1814</v>
      </c>
      <c r="L17" s="6">
        <v>3520</v>
      </c>
      <c r="M17" s="6"/>
      <c r="N17" s="6">
        <v>10</v>
      </c>
    </row>
    <row r="18" spans="1:14" x14ac:dyDescent="0.3">
      <c r="A18" s="16" t="s">
        <v>69</v>
      </c>
      <c r="B18" s="6"/>
      <c r="C18" s="19" t="s">
        <v>70</v>
      </c>
      <c r="D18" s="8"/>
      <c r="E18" s="9" t="s">
        <v>71</v>
      </c>
      <c r="F18" s="9">
        <v>2000</v>
      </c>
      <c r="G18" s="9" t="s">
        <v>14</v>
      </c>
      <c r="H18" s="18" t="s">
        <v>72</v>
      </c>
      <c r="I18" s="12">
        <v>5400</v>
      </c>
      <c r="J18" s="12">
        <v>21600</v>
      </c>
      <c r="K18" s="6">
        <f>IFERROR(VLOOKUP(C18,[1]!Query1[#All],7,0),0)</f>
        <v>9221</v>
      </c>
      <c r="L18" s="6">
        <v>5400</v>
      </c>
      <c r="M18" s="6"/>
      <c r="N18" s="6">
        <v>10</v>
      </c>
    </row>
    <row r="19" spans="1:14" x14ac:dyDescent="0.3">
      <c r="A19" s="16" t="s">
        <v>73</v>
      </c>
      <c r="B19" s="6"/>
      <c r="C19" s="19" t="s">
        <v>74</v>
      </c>
      <c r="D19" s="8"/>
      <c r="E19" s="9" t="s">
        <v>75</v>
      </c>
      <c r="F19" s="9">
        <v>2000</v>
      </c>
      <c r="G19" s="9" t="s">
        <v>14</v>
      </c>
      <c r="H19" s="18" t="s">
        <v>76</v>
      </c>
      <c r="I19" s="12">
        <v>3456</v>
      </c>
      <c r="J19" s="12">
        <v>13824</v>
      </c>
      <c r="K19" s="6">
        <f>IFERROR(VLOOKUP(C19,[1]!Query1[#All],7,0),0)</f>
        <v>0</v>
      </c>
      <c r="L19" s="6">
        <v>3456</v>
      </c>
      <c r="M19" s="6"/>
      <c r="N19" s="6">
        <v>10</v>
      </c>
    </row>
    <row r="20" spans="1:14" x14ac:dyDescent="0.3">
      <c r="A20" s="16" t="s">
        <v>77</v>
      </c>
      <c r="B20" s="6"/>
      <c r="C20" s="19" t="s">
        <v>78</v>
      </c>
      <c r="D20" s="8"/>
      <c r="E20" s="9" t="s">
        <v>79</v>
      </c>
      <c r="F20" s="9">
        <v>2000</v>
      </c>
      <c r="G20" s="9" t="s">
        <v>14</v>
      </c>
      <c r="H20" s="18" t="s">
        <v>80</v>
      </c>
      <c r="I20" s="12">
        <v>3456</v>
      </c>
      <c r="J20" s="12">
        <v>13824</v>
      </c>
      <c r="K20" s="6">
        <f>IFERROR(VLOOKUP(C20,[1]!Query1[#All],7,0),0)</f>
        <v>0</v>
      </c>
      <c r="L20" s="6">
        <v>3456</v>
      </c>
      <c r="M20" s="6"/>
      <c r="N20" s="6">
        <v>4</v>
      </c>
    </row>
    <row r="21" spans="1:14" x14ac:dyDescent="0.3">
      <c r="A21" s="16" t="s">
        <v>81</v>
      </c>
      <c r="B21" s="6"/>
      <c r="C21" s="19">
        <v>1250724354</v>
      </c>
      <c r="D21" s="8"/>
      <c r="E21" s="9" t="s">
        <v>82</v>
      </c>
      <c r="F21" s="9">
        <v>2000</v>
      </c>
      <c r="G21" s="9" t="s">
        <v>14</v>
      </c>
      <c r="H21" s="18" t="s">
        <v>83</v>
      </c>
      <c r="I21" s="12">
        <v>12800</v>
      </c>
      <c r="J21" s="12">
        <v>51200</v>
      </c>
      <c r="K21" s="6">
        <f>IFERROR(VLOOKUP(C21,[1]!Query1[#All],7,0),0)</f>
        <v>0</v>
      </c>
      <c r="L21" s="6">
        <v>12800</v>
      </c>
      <c r="M21" s="6"/>
      <c r="N21" s="6">
        <v>4</v>
      </c>
    </row>
    <row r="22" spans="1:14" x14ac:dyDescent="0.3">
      <c r="A22" s="16" t="s">
        <v>84</v>
      </c>
      <c r="B22" s="6"/>
      <c r="C22" s="19" t="s">
        <v>85</v>
      </c>
      <c r="D22" s="8"/>
      <c r="E22" s="9" t="s">
        <v>86</v>
      </c>
      <c r="F22" s="9">
        <v>2000</v>
      </c>
      <c r="G22" s="9" t="s">
        <v>14</v>
      </c>
      <c r="H22" s="18" t="s">
        <v>87</v>
      </c>
      <c r="I22" s="12">
        <v>720</v>
      </c>
      <c r="J22" s="12">
        <v>2880</v>
      </c>
      <c r="K22" s="6">
        <f>IFERROR(VLOOKUP(C22,[1]!Query1[#All],7,0),0)</f>
        <v>378</v>
      </c>
      <c r="L22" s="6">
        <v>720</v>
      </c>
      <c r="M22" s="6"/>
      <c r="N22" s="6">
        <v>4</v>
      </c>
    </row>
    <row r="23" spans="1:14" x14ac:dyDescent="0.3">
      <c r="A23" s="16" t="s">
        <v>88</v>
      </c>
      <c r="B23" s="6"/>
      <c r="C23" s="19" t="s">
        <v>89</v>
      </c>
      <c r="D23" s="8"/>
      <c r="E23" s="9" t="s">
        <v>90</v>
      </c>
      <c r="F23" s="9">
        <v>2000</v>
      </c>
      <c r="G23" s="9" t="s">
        <v>14</v>
      </c>
      <c r="H23" s="18" t="s">
        <v>91</v>
      </c>
      <c r="I23" s="12">
        <v>960</v>
      </c>
      <c r="J23" s="12">
        <v>3840</v>
      </c>
      <c r="K23" s="6">
        <f>IFERROR(VLOOKUP(C23,[1]!Query1[#All],7,0),0)</f>
        <v>120</v>
      </c>
      <c r="L23" s="6">
        <v>960</v>
      </c>
      <c r="M23" s="6"/>
      <c r="N23" s="6">
        <v>4</v>
      </c>
    </row>
    <row r="24" spans="1:14" x14ac:dyDescent="0.3">
      <c r="A24" s="16" t="s">
        <v>92</v>
      </c>
      <c r="B24" s="6"/>
      <c r="C24" s="19" t="s">
        <v>93</v>
      </c>
      <c r="D24" s="8"/>
      <c r="E24" s="9" t="s">
        <v>94</v>
      </c>
      <c r="F24" s="9">
        <v>2000</v>
      </c>
      <c r="G24" s="9" t="s">
        <v>14</v>
      </c>
      <c r="H24" s="18" t="s">
        <v>95</v>
      </c>
      <c r="I24" s="12">
        <v>1280</v>
      </c>
      <c r="J24" s="12">
        <v>5120</v>
      </c>
      <c r="K24" s="6">
        <f>IFERROR(VLOOKUP(C24,[1]!Query1[#All],7,0),0)</f>
        <v>4960</v>
      </c>
      <c r="L24" s="6">
        <v>1280</v>
      </c>
      <c r="M24" s="6"/>
      <c r="N24" s="6">
        <v>4</v>
      </c>
    </row>
    <row r="25" spans="1:14" x14ac:dyDescent="0.3">
      <c r="A25" s="16" t="s">
        <v>96</v>
      </c>
      <c r="B25" s="6"/>
      <c r="C25" s="19" t="s">
        <v>97</v>
      </c>
      <c r="D25" s="8"/>
      <c r="E25" s="9" t="s">
        <v>71</v>
      </c>
      <c r="F25" s="9">
        <v>2000</v>
      </c>
      <c r="G25" s="9" t="s">
        <v>14</v>
      </c>
      <c r="H25" s="18" t="s">
        <v>98</v>
      </c>
      <c r="I25" s="12">
        <v>3200</v>
      </c>
      <c r="J25" s="12">
        <v>12800</v>
      </c>
      <c r="K25" s="6">
        <f>IFERROR(VLOOKUP(C25,[1]!Query1[#All],7,0),0)</f>
        <v>800</v>
      </c>
      <c r="L25" s="6">
        <v>3200</v>
      </c>
      <c r="M25" s="6"/>
      <c r="N25" s="6">
        <v>4</v>
      </c>
    </row>
    <row r="26" spans="1:14" x14ac:dyDescent="0.3">
      <c r="A26" s="16" t="s">
        <v>99</v>
      </c>
      <c r="B26" s="6"/>
      <c r="C26" s="19" t="s">
        <v>100</v>
      </c>
      <c r="D26" s="8"/>
      <c r="E26" s="9" t="s">
        <v>94</v>
      </c>
      <c r="F26" s="9">
        <v>2000</v>
      </c>
      <c r="G26" s="9" t="s">
        <v>14</v>
      </c>
      <c r="H26" s="18" t="s">
        <v>101</v>
      </c>
      <c r="I26" s="12">
        <v>4800</v>
      </c>
      <c r="J26" s="12">
        <v>19200</v>
      </c>
      <c r="K26" s="6">
        <f>IFERROR(VLOOKUP(C26,[1]!Query1[#All],7,0),0)</f>
        <v>1332</v>
      </c>
      <c r="L26" s="6">
        <v>4800</v>
      </c>
      <c r="M26" s="6"/>
      <c r="N26" s="6">
        <v>4</v>
      </c>
    </row>
    <row r="27" spans="1:14" x14ac:dyDescent="0.3">
      <c r="A27" s="16" t="s">
        <v>102</v>
      </c>
      <c r="B27" s="6"/>
      <c r="C27" s="19" t="s">
        <v>103</v>
      </c>
      <c r="D27" s="8"/>
      <c r="E27" s="9" t="s">
        <v>104</v>
      </c>
      <c r="F27" s="9">
        <v>2000</v>
      </c>
      <c r="G27" s="9" t="s">
        <v>14</v>
      </c>
      <c r="H27" s="18" t="s">
        <v>105</v>
      </c>
      <c r="I27" s="12">
        <v>3200</v>
      </c>
      <c r="J27" s="12">
        <v>12800</v>
      </c>
      <c r="K27" s="6">
        <f>IFERROR(VLOOKUP(C27,[1]!Query1[#All],7,0),0)</f>
        <v>14995</v>
      </c>
      <c r="L27" s="6">
        <v>3200</v>
      </c>
      <c r="M27" s="6"/>
      <c r="N27" s="6">
        <v>4</v>
      </c>
    </row>
    <row r="28" spans="1:14" x14ac:dyDescent="0.3">
      <c r="A28" s="16" t="s">
        <v>106</v>
      </c>
      <c r="B28" s="6"/>
      <c r="C28" s="19" t="s">
        <v>107</v>
      </c>
      <c r="D28" s="8"/>
      <c r="E28" s="9" t="s">
        <v>108</v>
      </c>
      <c r="F28" s="9">
        <v>2000</v>
      </c>
      <c r="G28" s="9" t="s">
        <v>14</v>
      </c>
      <c r="H28" s="18" t="s">
        <v>109</v>
      </c>
      <c r="I28" s="12">
        <v>1280</v>
      </c>
      <c r="J28" s="12">
        <v>5120</v>
      </c>
      <c r="K28" s="6">
        <f>IFERROR(VLOOKUP(C28,[1]!Query1[#All],7,0),0)</f>
        <v>3297</v>
      </c>
      <c r="L28" s="6">
        <v>1280</v>
      </c>
      <c r="M28" s="6"/>
      <c r="N28" s="6">
        <v>4</v>
      </c>
    </row>
    <row r="29" spans="1:14" x14ac:dyDescent="0.3">
      <c r="A29" s="16" t="s">
        <v>110</v>
      </c>
      <c r="B29" s="6"/>
      <c r="C29" s="19" t="s">
        <v>111</v>
      </c>
      <c r="D29" s="8"/>
      <c r="E29" s="9" t="s">
        <v>112</v>
      </c>
      <c r="F29" s="9">
        <v>2000</v>
      </c>
      <c r="G29" s="9" t="s">
        <v>14</v>
      </c>
      <c r="H29" s="18" t="s">
        <v>113</v>
      </c>
      <c r="I29" s="12">
        <v>2000</v>
      </c>
      <c r="J29" s="12">
        <v>8000</v>
      </c>
      <c r="K29" s="6">
        <f>IFERROR(VLOOKUP(C29,[1]!Query1[#All],7,0),0)</f>
        <v>0</v>
      </c>
      <c r="L29" s="6">
        <v>2000</v>
      </c>
      <c r="M29" s="6"/>
      <c r="N29" s="6">
        <v>4</v>
      </c>
    </row>
    <row r="30" spans="1:14" x14ac:dyDescent="0.3">
      <c r="A30" s="16" t="s">
        <v>28</v>
      </c>
      <c r="B30" s="6"/>
      <c r="C30" s="19" t="s">
        <v>114</v>
      </c>
      <c r="D30" s="8"/>
      <c r="E30" s="9" t="s">
        <v>94</v>
      </c>
      <c r="F30" s="9">
        <v>2000</v>
      </c>
      <c r="G30" s="9" t="s">
        <v>14</v>
      </c>
      <c r="H30" s="18" t="s">
        <v>115</v>
      </c>
      <c r="I30" s="12">
        <v>2560</v>
      </c>
      <c r="J30" s="12">
        <v>10240</v>
      </c>
      <c r="K30" s="6">
        <f>IFERROR(VLOOKUP(C30,[1]!Query1[#All],7,0),0)</f>
        <v>2008</v>
      </c>
      <c r="L30" s="6">
        <v>2560</v>
      </c>
      <c r="M30" s="6"/>
      <c r="N30" s="6">
        <v>4</v>
      </c>
    </row>
    <row r="31" spans="1:14" x14ac:dyDescent="0.3">
      <c r="A31" s="16" t="s">
        <v>116</v>
      </c>
      <c r="B31" s="6"/>
      <c r="C31" s="19" t="s">
        <v>117</v>
      </c>
      <c r="D31" s="8"/>
      <c r="E31" s="9" t="s">
        <v>118</v>
      </c>
      <c r="F31" s="9">
        <v>2000</v>
      </c>
      <c r="G31" s="9" t="s">
        <v>14</v>
      </c>
      <c r="H31" s="18" t="s">
        <v>119</v>
      </c>
      <c r="I31" s="12">
        <v>1280</v>
      </c>
      <c r="J31" s="12">
        <v>5120</v>
      </c>
      <c r="K31" s="6">
        <f>IFERROR(VLOOKUP(C31,[1]!Query1[#All],7,0),0)</f>
        <v>10400</v>
      </c>
      <c r="L31" s="6">
        <v>1280</v>
      </c>
      <c r="M31" s="6"/>
      <c r="N31" s="6">
        <v>4</v>
      </c>
    </row>
    <row r="32" spans="1:14" x14ac:dyDescent="0.3">
      <c r="A32" s="16" t="s">
        <v>120</v>
      </c>
      <c r="B32" s="6"/>
      <c r="C32" s="19" t="s">
        <v>121</v>
      </c>
      <c r="D32" s="8"/>
      <c r="E32" s="9" t="s">
        <v>122</v>
      </c>
      <c r="F32" s="9">
        <v>2000</v>
      </c>
      <c r="G32" s="9" t="s">
        <v>14</v>
      </c>
      <c r="H32" s="18" t="s">
        <v>123</v>
      </c>
      <c r="I32" s="12">
        <v>60</v>
      </c>
      <c r="J32" s="12">
        <v>240</v>
      </c>
      <c r="K32" s="6">
        <f>IFERROR(VLOOKUP(C32,[1]!Query1[#All],7,0),0)</f>
        <v>744</v>
      </c>
      <c r="L32" s="6">
        <v>60</v>
      </c>
      <c r="M32" s="6"/>
      <c r="N32" s="6">
        <v>4</v>
      </c>
    </row>
    <row r="33" spans="1:14" x14ac:dyDescent="0.3">
      <c r="A33" s="16" t="s">
        <v>124</v>
      </c>
      <c r="B33" s="6"/>
      <c r="C33" s="19" t="s">
        <v>125</v>
      </c>
      <c r="D33" s="8"/>
      <c r="E33" s="9" t="s">
        <v>126</v>
      </c>
      <c r="F33" s="9">
        <v>2000</v>
      </c>
      <c r="G33" s="9" t="s">
        <v>14</v>
      </c>
      <c r="H33" s="18" t="s">
        <v>127</v>
      </c>
      <c r="I33" s="12">
        <v>2000</v>
      </c>
      <c r="J33" s="12">
        <v>8000</v>
      </c>
      <c r="K33" s="6">
        <f>IFERROR(VLOOKUP(C33,[1]!Query1[#All],7,0),0)</f>
        <v>0</v>
      </c>
      <c r="L33" s="6">
        <v>2000</v>
      </c>
      <c r="M33" s="6"/>
      <c r="N33" s="6">
        <v>4</v>
      </c>
    </row>
    <row r="34" spans="1:14" x14ac:dyDescent="0.3">
      <c r="A34" s="16" t="s">
        <v>128</v>
      </c>
      <c r="B34" s="6"/>
      <c r="C34" s="19" t="s">
        <v>129</v>
      </c>
      <c r="D34" s="8"/>
      <c r="E34" s="9" t="s">
        <v>130</v>
      </c>
      <c r="F34" s="9">
        <v>2000</v>
      </c>
      <c r="G34" s="9" t="s">
        <v>14</v>
      </c>
      <c r="H34" s="18" t="s">
        <v>131</v>
      </c>
      <c r="I34" s="12">
        <v>2000</v>
      </c>
      <c r="J34" s="12">
        <v>8000</v>
      </c>
      <c r="K34" s="6">
        <f>IFERROR(VLOOKUP(C34,[1]!Query1[#All],7,0),0)</f>
        <v>250</v>
      </c>
      <c r="L34" s="6">
        <v>2000</v>
      </c>
      <c r="M34" s="6"/>
      <c r="N34" s="6">
        <v>4</v>
      </c>
    </row>
    <row r="35" spans="1:14" x14ac:dyDescent="0.3">
      <c r="A35" s="16" t="s">
        <v>132</v>
      </c>
      <c r="B35" s="6"/>
      <c r="C35" s="19" t="s">
        <v>133</v>
      </c>
      <c r="D35" s="8"/>
      <c r="E35" s="9" t="s">
        <v>134</v>
      </c>
      <c r="F35" s="9">
        <v>2000</v>
      </c>
      <c r="G35" s="9" t="s">
        <v>14</v>
      </c>
      <c r="H35" s="18" t="s">
        <v>135</v>
      </c>
      <c r="I35" s="12">
        <v>480</v>
      </c>
      <c r="J35" s="12">
        <v>1920</v>
      </c>
      <c r="K35" s="6">
        <f>IFERROR(VLOOKUP(C35,[1]!Query1[#All],7,0),0)</f>
        <v>570</v>
      </c>
      <c r="L35" s="6">
        <v>480</v>
      </c>
      <c r="M35" s="6"/>
      <c r="N35" s="6">
        <v>4</v>
      </c>
    </row>
    <row r="36" spans="1:14" x14ac:dyDescent="0.3">
      <c r="A36" s="16" t="s">
        <v>136</v>
      </c>
      <c r="B36" s="6"/>
      <c r="C36" s="19" t="s">
        <v>137</v>
      </c>
      <c r="D36" s="8"/>
      <c r="E36" s="9" t="s">
        <v>138</v>
      </c>
      <c r="F36" s="9">
        <v>2000</v>
      </c>
      <c r="G36" s="9" t="s">
        <v>14</v>
      </c>
      <c r="H36" s="18" t="s">
        <v>139</v>
      </c>
      <c r="I36" s="12">
        <v>7680</v>
      </c>
      <c r="J36" s="12">
        <v>30720</v>
      </c>
      <c r="K36" s="6">
        <f>IFERROR(VLOOKUP(C36,[1]!Query1[#All],7,0),0)</f>
        <v>3794</v>
      </c>
      <c r="L36" s="6">
        <v>7680</v>
      </c>
      <c r="M36" s="6"/>
      <c r="N36" s="6">
        <v>4</v>
      </c>
    </row>
    <row r="37" spans="1:14" x14ac:dyDescent="0.3">
      <c r="A37" s="16" t="s">
        <v>140</v>
      </c>
      <c r="B37" s="6"/>
      <c r="C37" s="19">
        <v>1250724355</v>
      </c>
      <c r="D37" s="8"/>
      <c r="E37" s="9" t="s">
        <v>141</v>
      </c>
      <c r="F37" s="9">
        <v>2000</v>
      </c>
      <c r="G37" s="9" t="s">
        <v>14</v>
      </c>
      <c r="H37" s="18" t="s">
        <v>142</v>
      </c>
      <c r="I37" s="12">
        <v>38400</v>
      </c>
      <c r="J37" s="12">
        <v>153600</v>
      </c>
      <c r="K37" s="6">
        <f>IFERROR(VLOOKUP(C37,[1]!Query1[#All],7,0),0)</f>
        <v>0</v>
      </c>
      <c r="L37" s="6">
        <v>38400</v>
      </c>
      <c r="M37" s="6"/>
      <c r="N37" s="6">
        <v>4</v>
      </c>
    </row>
    <row r="38" spans="1:14" x14ac:dyDescent="0.3">
      <c r="A38" s="16" t="s">
        <v>143</v>
      </c>
      <c r="B38" s="6"/>
      <c r="C38" s="19" t="s">
        <v>144</v>
      </c>
      <c r="D38" s="8"/>
      <c r="E38" s="9" t="s">
        <v>145</v>
      </c>
      <c r="F38" s="9">
        <v>2000</v>
      </c>
      <c r="G38" s="9" t="s">
        <v>14</v>
      </c>
      <c r="H38" s="18" t="s">
        <v>146</v>
      </c>
      <c r="I38" s="12">
        <v>1920</v>
      </c>
      <c r="J38" s="12">
        <v>7680</v>
      </c>
      <c r="K38" s="6">
        <f>IFERROR(VLOOKUP(C38,[1]!Query1[#All],7,0),0)</f>
        <v>1158</v>
      </c>
      <c r="L38" s="6">
        <v>1920</v>
      </c>
      <c r="M38" s="6"/>
      <c r="N38" s="6">
        <v>4</v>
      </c>
    </row>
    <row r="39" spans="1:14" x14ac:dyDescent="0.3">
      <c r="A39" s="16" t="s">
        <v>147</v>
      </c>
      <c r="B39" s="6"/>
      <c r="C39" s="19" t="s">
        <v>148</v>
      </c>
      <c r="D39" s="8"/>
      <c r="E39" s="9" t="s">
        <v>149</v>
      </c>
      <c r="F39" s="9">
        <v>2000</v>
      </c>
      <c r="G39" s="9" t="s">
        <v>14</v>
      </c>
      <c r="H39" s="18" t="s">
        <v>150</v>
      </c>
      <c r="I39" s="12">
        <v>80</v>
      </c>
      <c r="J39" s="10">
        <v>400</v>
      </c>
      <c r="K39" s="6">
        <f>IFERROR(VLOOKUP(C39,[1]!Query1[#All],7,0),0)</f>
        <v>290</v>
      </c>
      <c r="L39" s="6">
        <v>80</v>
      </c>
      <c r="M39" s="6"/>
      <c r="N39" s="6">
        <v>4</v>
      </c>
    </row>
    <row r="40" spans="1:14" x14ac:dyDescent="0.3">
      <c r="A40" s="16" t="s">
        <v>151</v>
      </c>
      <c r="B40" s="6"/>
      <c r="C40" s="19" t="s">
        <v>152</v>
      </c>
      <c r="D40" s="8"/>
      <c r="E40" s="9" t="s">
        <v>153</v>
      </c>
      <c r="F40" s="9">
        <v>2000</v>
      </c>
      <c r="G40" s="9" t="s">
        <v>14</v>
      </c>
      <c r="H40" s="18" t="s">
        <v>154</v>
      </c>
      <c r="I40" s="12">
        <v>48</v>
      </c>
      <c r="J40" s="10">
        <v>800</v>
      </c>
      <c r="K40" s="6">
        <f>IFERROR(VLOOKUP(C40,[1]!Query1[#All],7,0),0)</f>
        <v>0</v>
      </c>
      <c r="L40" s="6">
        <v>48</v>
      </c>
      <c r="M40" s="6"/>
      <c r="N40" s="6">
        <v>4</v>
      </c>
    </row>
    <row r="41" spans="1:14" x14ac:dyDescent="0.3">
      <c r="A41" s="16" t="s">
        <v>155</v>
      </c>
      <c r="B41" s="6"/>
      <c r="C41" s="18" t="s">
        <v>156</v>
      </c>
      <c r="D41" s="8"/>
      <c r="E41" s="9" t="s">
        <v>157</v>
      </c>
      <c r="F41" s="9">
        <v>2000</v>
      </c>
      <c r="G41" s="9" t="s">
        <v>14</v>
      </c>
      <c r="H41" s="18" t="s">
        <v>158</v>
      </c>
      <c r="I41" s="12">
        <v>1440</v>
      </c>
      <c r="J41" s="10">
        <v>5760</v>
      </c>
      <c r="K41" s="6">
        <f>IFERROR(VLOOKUP(C41,[1]!Query1[#All],7,0),0)</f>
        <v>0</v>
      </c>
      <c r="L41" s="6">
        <v>1440</v>
      </c>
      <c r="M41" s="6"/>
      <c r="N41" s="6">
        <v>4</v>
      </c>
    </row>
    <row r="42" spans="1:14" x14ac:dyDescent="0.3">
      <c r="A42" s="16" t="s">
        <v>159</v>
      </c>
      <c r="B42" s="6"/>
      <c r="C42" s="19" t="s">
        <v>160</v>
      </c>
      <c r="D42" s="8"/>
      <c r="E42" s="9" t="s">
        <v>161</v>
      </c>
      <c r="F42" s="9">
        <v>2000</v>
      </c>
      <c r="G42" s="9" t="s">
        <v>14</v>
      </c>
      <c r="H42" s="18" t="s">
        <v>162</v>
      </c>
      <c r="I42" s="12">
        <v>2400</v>
      </c>
      <c r="J42" s="10">
        <v>9600</v>
      </c>
      <c r="K42" s="6">
        <f>IFERROR(VLOOKUP(C42,[1]!Query1[#All],7,0),0)</f>
        <v>0</v>
      </c>
      <c r="L42" s="6">
        <v>2400</v>
      </c>
      <c r="M42" s="6"/>
      <c r="N42" s="6">
        <v>4</v>
      </c>
    </row>
    <row r="43" spans="1:14" x14ac:dyDescent="0.3">
      <c r="A43" s="16" t="s">
        <v>163</v>
      </c>
      <c r="B43" s="6"/>
      <c r="C43" s="19" t="s">
        <v>164</v>
      </c>
      <c r="D43" s="8"/>
      <c r="E43" s="9" t="s">
        <v>71</v>
      </c>
      <c r="F43" s="9">
        <v>2000</v>
      </c>
      <c r="G43" s="9" t="s">
        <v>14</v>
      </c>
      <c r="H43" s="18" t="s">
        <v>165</v>
      </c>
      <c r="I43" s="12">
        <v>1920</v>
      </c>
      <c r="J43" s="10">
        <v>7680</v>
      </c>
      <c r="K43" s="6">
        <f>IFERROR(VLOOKUP(C43,[1]!Query1[#All],7,0),0)</f>
        <v>0</v>
      </c>
      <c r="L43" s="6">
        <v>1920</v>
      </c>
      <c r="M43" s="6"/>
      <c r="N43" s="6">
        <v>4</v>
      </c>
    </row>
    <row r="44" spans="1:14" x14ac:dyDescent="0.3">
      <c r="A44" s="16" t="s">
        <v>166</v>
      </c>
      <c r="B44" s="6"/>
      <c r="C44" s="19" t="s">
        <v>167</v>
      </c>
      <c r="D44" s="8"/>
      <c r="E44" s="9" t="s">
        <v>168</v>
      </c>
      <c r="F44" s="9">
        <v>2000</v>
      </c>
      <c r="G44" s="9" t="s">
        <v>14</v>
      </c>
      <c r="H44" s="18" t="s">
        <v>169</v>
      </c>
      <c r="I44" s="12">
        <v>768</v>
      </c>
      <c r="J44" s="10">
        <v>3072</v>
      </c>
      <c r="K44" s="6">
        <f>IFERROR(VLOOKUP(C44,[1]!Query1[#All],7,0),0)</f>
        <v>0</v>
      </c>
      <c r="L44" s="6">
        <v>768</v>
      </c>
      <c r="M44" s="6"/>
      <c r="N44" s="6">
        <v>4</v>
      </c>
    </row>
    <row r="45" spans="1:14" x14ac:dyDescent="0.3">
      <c r="A45" s="16" t="s">
        <v>170</v>
      </c>
      <c r="B45" s="6"/>
      <c r="C45" s="19" t="s">
        <v>171</v>
      </c>
      <c r="D45" s="8"/>
      <c r="E45" s="9" t="s">
        <v>172</v>
      </c>
      <c r="F45" s="9">
        <v>2000</v>
      </c>
      <c r="G45" s="9" t="s">
        <v>14</v>
      </c>
      <c r="H45" s="18" t="s">
        <v>173</v>
      </c>
      <c r="I45" s="12">
        <v>360</v>
      </c>
      <c r="J45" s="10">
        <v>960</v>
      </c>
      <c r="K45" s="6">
        <f>IFERROR(VLOOKUP(C45,[1]!Query1[#All],7,0),0)</f>
        <v>480</v>
      </c>
      <c r="L45" s="6">
        <v>120</v>
      </c>
      <c r="M45" s="6"/>
      <c r="N45" s="6">
        <v>4</v>
      </c>
    </row>
    <row r="46" spans="1:14" x14ac:dyDescent="0.3">
      <c r="A46" s="16" t="s">
        <v>174</v>
      </c>
      <c r="B46" s="6"/>
      <c r="C46" s="19" t="s">
        <v>175</v>
      </c>
      <c r="D46" s="8"/>
      <c r="E46" s="9" t="s">
        <v>176</v>
      </c>
      <c r="F46" s="9">
        <v>2000</v>
      </c>
      <c r="G46" s="9" t="s">
        <v>14</v>
      </c>
      <c r="H46" s="18" t="s">
        <v>177</v>
      </c>
      <c r="I46" s="12">
        <v>9600</v>
      </c>
      <c r="J46" s="10">
        <v>38400</v>
      </c>
      <c r="K46" s="6">
        <f>IFERROR(VLOOKUP(C46,[1]!Query1[#All],7,0),0)</f>
        <v>0</v>
      </c>
      <c r="L46" s="6">
        <v>9600</v>
      </c>
      <c r="M46" s="6"/>
      <c r="N46" s="6">
        <v>4</v>
      </c>
    </row>
    <row r="47" spans="1:14" x14ac:dyDescent="0.3">
      <c r="A47" s="16" t="s">
        <v>178</v>
      </c>
      <c r="B47" s="6"/>
      <c r="C47" s="19" t="s">
        <v>179</v>
      </c>
      <c r="D47" s="8"/>
      <c r="E47" s="9" t="s">
        <v>176</v>
      </c>
      <c r="F47" s="9">
        <v>2000</v>
      </c>
      <c r="G47" s="9" t="s">
        <v>14</v>
      </c>
      <c r="H47" s="18" t="s">
        <v>180</v>
      </c>
      <c r="I47" s="12">
        <v>9600</v>
      </c>
      <c r="J47" s="10">
        <v>38400</v>
      </c>
      <c r="K47" s="6">
        <f>IFERROR(VLOOKUP(C47,[1]!Query1[#All],7,0),0)</f>
        <v>9600</v>
      </c>
      <c r="L47" s="6">
        <v>9600</v>
      </c>
      <c r="M47" s="6"/>
      <c r="N47" s="6">
        <v>4</v>
      </c>
    </row>
    <row r="48" spans="1:14" x14ac:dyDescent="0.3">
      <c r="A48" s="16" t="s">
        <v>181</v>
      </c>
      <c r="B48" s="6"/>
      <c r="C48" s="19" t="s">
        <v>182</v>
      </c>
      <c r="D48" s="8"/>
      <c r="E48" s="9" t="s">
        <v>176</v>
      </c>
      <c r="F48" s="9">
        <v>2000</v>
      </c>
      <c r="G48" s="9" t="s">
        <v>14</v>
      </c>
      <c r="H48" s="18" t="s">
        <v>183</v>
      </c>
      <c r="I48" s="12">
        <v>9600</v>
      </c>
      <c r="J48" s="10">
        <v>38400</v>
      </c>
      <c r="K48" s="6">
        <f>IFERROR(VLOOKUP(C48,[1]!Query1[#All],7,0),0)</f>
        <v>6600</v>
      </c>
      <c r="L48" s="6">
        <v>9600</v>
      </c>
      <c r="M48" s="6"/>
      <c r="N48" s="6">
        <v>4</v>
      </c>
    </row>
    <row r="49" spans="1:14" x14ac:dyDescent="0.3">
      <c r="A49" s="16" t="s">
        <v>184</v>
      </c>
      <c r="B49" s="6"/>
      <c r="C49" s="19" t="s">
        <v>185</v>
      </c>
      <c r="D49" s="8"/>
      <c r="E49" s="9" t="s">
        <v>186</v>
      </c>
      <c r="F49" s="9">
        <v>2000</v>
      </c>
      <c r="G49" s="9" t="s">
        <v>14</v>
      </c>
      <c r="H49" s="18" t="s">
        <v>187</v>
      </c>
      <c r="I49" s="12">
        <v>48000</v>
      </c>
      <c r="J49" s="10">
        <v>192000</v>
      </c>
      <c r="K49" s="6">
        <f>IFERROR(VLOOKUP(C49,[1]!Query1[#All],7,0),0)</f>
        <v>49200</v>
      </c>
      <c r="L49" s="6">
        <v>48000</v>
      </c>
      <c r="M49" s="6"/>
      <c r="N49" s="6">
        <v>4</v>
      </c>
    </row>
    <row r="50" spans="1:14" x14ac:dyDescent="0.3">
      <c r="A50" s="16" t="s">
        <v>188</v>
      </c>
      <c r="B50" s="6"/>
      <c r="C50" s="19" t="s">
        <v>189</v>
      </c>
      <c r="D50" s="8"/>
      <c r="E50" s="9" t="s">
        <v>176</v>
      </c>
      <c r="F50" s="9">
        <v>2000</v>
      </c>
      <c r="G50" s="9" t="s">
        <v>14</v>
      </c>
      <c r="H50" s="18" t="s">
        <v>190</v>
      </c>
      <c r="I50" s="12">
        <v>9600</v>
      </c>
      <c r="J50" s="10">
        <v>38400</v>
      </c>
      <c r="K50" s="6">
        <f>IFERROR(VLOOKUP(C50,[1]!Query1[#All],7,0),0)</f>
        <v>0</v>
      </c>
      <c r="L50" s="6">
        <v>9600</v>
      </c>
      <c r="M50" s="6"/>
      <c r="N50" s="6">
        <v>4</v>
      </c>
    </row>
    <row r="51" spans="1:14" x14ac:dyDescent="0.3">
      <c r="A51" s="16" t="s">
        <v>191</v>
      </c>
      <c r="B51" s="6"/>
      <c r="C51" s="19" t="s">
        <v>192</v>
      </c>
      <c r="D51" s="8"/>
      <c r="E51" s="9" t="s">
        <v>193</v>
      </c>
      <c r="F51" s="9">
        <v>2000</v>
      </c>
      <c r="G51" s="9" t="s">
        <v>14</v>
      </c>
      <c r="H51" s="18" t="s">
        <v>194</v>
      </c>
      <c r="I51" s="12">
        <v>9600</v>
      </c>
      <c r="J51" s="10">
        <v>38400</v>
      </c>
      <c r="K51" s="6">
        <f>IFERROR(VLOOKUP(C51,[1]!Query1[#All],7,0),0)</f>
        <v>19200</v>
      </c>
      <c r="L51" s="6">
        <v>9600</v>
      </c>
      <c r="M51" s="6"/>
      <c r="N51" s="6">
        <v>4</v>
      </c>
    </row>
    <row r="52" spans="1:14" x14ac:dyDescent="0.3">
      <c r="A52" s="16" t="s">
        <v>195</v>
      </c>
      <c r="B52" s="6"/>
      <c r="C52" s="19" t="s">
        <v>196</v>
      </c>
      <c r="D52" s="8"/>
      <c r="E52" s="9" t="s">
        <v>197</v>
      </c>
      <c r="F52" s="9">
        <v>2000</v>
      </c>
      <c r="G52" s="9" t="s">
        <v>14</v>
      </c>
      <c r="H52" s="18" t="s">
        <v>198</v>
      </c>
      <c r="I52" s="12">
        <v>9600</v>
      </c>
      <c r="J52" s="10">
        <v>38400</v>
      </c>
      <c r="K52" s="6">
        <f>IFERROR(VLOOKUP(C52,[1]!Query1[#All],7,0),0)</f>
        <v>550</v>
      </c>
      <c r="L52" s="6">
        <v>9600</v>
      </c>
      <c r="M52" s="6"/>
      <c r="N52" s="6">
        <v>4</v>
      </c>
    </row>
    <row r="53" spans="1:14" x14ac:dyDescent="0.3">
      <c r="A53" s="16" t="s">
        <v>199</v>
      </c>
      <c r="B53" s="6"/>
      <c r="C53" s="19" t="s">
        <v>200</v>
      </c>
      <c r="D53" s="8"/>
      <c r="E53" s="9" t="s">
        <v>201</v>
      </c>
      <c r="F53" s="9">
        <v>2000</v>
      </c>
      <c r="G53" s="9" t="s">
        <v>14</v>
      </c>
      <c r="H53" s="18" t="s">
        <v>202</v>
      </c>
      <c r="I53" s="12">
        <v>9600</v>
      </c>
      <c r="J53" s="10">
        <v>38400</v>
      </c>
      <c r="K53" s="6">
        <f>IFERROR(VLOOKUP(C53,[1]!Query1[#All],7,0),0)</f>
        <v>300</v>
      </c>
      <c r="L53" s="6">
        <v>9600</v>
      </c>
      <c r="M53" s="6"/>
      <c r="N53" s="6">
        <v>4</v>
      </c>
    </row>
    <row r="54" spans="1:14" x14ac:dyDescent="0.3">
      <c r="A54" s="16" t="s">
        <v>203</v>
      </c>
      <c r="B54" s="6"/>
      <c r="C54" s="19" t="s">
        <v>204</v>
      </c>
      <c r="D54" s="8"/>
      <c r="E54" s="20" t="s">
        <v>176</v>
      </c>
      <c r="F54" s="9">
        <v>2000</v>
      </c>
      <c r="G54" s="9" t="s">
        <v>14</v>
      </c>
      <c r="H54" s="18" t="s">
        <v>205</v>
      </c>
      <c r="I54" s="12">
        <v>9600</v>
      </c>
      <c r="J54" s="10">
        <v>38400</v>
      </c>
      <c r="K54" s="6">
        <f>IFERROR(VLOOKUP(C54,[1]!Query1[#All],7,0),0)</f>
        <v>5950</v>
      </c>
      <c r="L54" s="6">
        <v>9600</v>
      </c>
      <c r="M54" s="6"/>
      <c r="N54" s="6">
        <v>4</v>
      </c>
    </row>
    <row r="55" spans="1:14" x14ac:dyDescent="0.3">
      <c r="A55" s="16" t="s">
        <v>206</v>
      </c>
      <c r="B55" s="6"/>
      <c r="C55" s="19" t="s">
        <v>207</v>
      </c>
      <c r="D55" s="8"/>
      <c r="E55" s="9" t="s">
        <v>176</v>
      </c>
      <c r="F55" s="9">
        <v>2000</v>
      </c>
      <c r="G55" s="9" t="s">
        <v>14</v>
      </c>
      <c r="H55" s="18" t="s">
        <v>208</v>
      </c>
      <c r="I55" s="12">
        <v>9600</v>
      </c>
      <c r="J55" s="10">
        <v>38400</v>
      </c>
      <c r="K55" s="6">
        <f>IFERROR(VLOOKUP(C55,[1]!Query1[#All],7,0),0)</f>
        <v>0</v>
      </c>
      <c r="L55" s="6">
        <v>9600</v>
      </c>
      <c r="M55" s="6"/>
      <c r="N55" s="6">
        <v>4</v>
      </c>
    </row>
    <row r="56" spans="1:14" x14ac:dyDescent="0.3">
      <c r="A56" s="16" t="s">
        <v>209</v>
      </c>
      <c r="B56" s="6"/>
      <c r="C56" s="19" t="s">
        <v>210</v>
      </c>
      <c r="D56" s="8"/>
      <c r="E56" s="9" t="s">
        <v>197</v>
      </c>
      <c r="F56" s="9">
        <v>2000</v>
      </c>
      <c r="G56" s="9" t="s">
        <v>14</v>
      </c>
      <c r="H56" s="18" t="s">
        <v>211</v>
      </c>
      <c r="I56" s="12">
        <v>9600</v>
      </c>
      <c r="J56" s="10">
        <v>38400</v>
      </c>
      <c r="K56" s="6">
        <f>IFERROR(VLOOKUP(C56,[1]!Query1[#All],7,0),0)</f>
        <v>6000</v>
      </c>
      <c r="L56" s="6">
        <v>9600</v>
      </c>
      <c r="M56" s="6"/>
      <c r="N56" s="6">
        <v>4</v>
      </c>
    </row>
    <row r="57" spans="1:14" x14ac:dyDescent="0.3">
      <c r="A57" s="16" t="s">
        <v>212</v>
      </c>
      <c r="B57" s="6"/>
      <c r="C57" s="19" t="s">
        <v>213</v>
      </c>
      <c r="D57" s="8"/>
      <c r="E57" s="9" t="s">
        <v>176</v>
      </c>
      <c r="F57" s="9">
        <v>2000</v>
      </c>
      <c r="G57" s="9" t="s">
        <v>14</v>
      </c>
      <c r="H57" s="18" t="s">
        <v>214</v>
      </c>
      <c r="I57" s="12">
        <v>9600</v>
      </c>
      <c r="J57" s="10">
        <v>38400</v>
      </c>
      <c r="K57" s="6">
        <f>IFERROR(VLOOKUP(C57,[1]!Query1[#All],7,0),0)</f>
        <v>4100</v>
      </c>
      <c r="L57" s="6">
        <v>9600</v>
      </c>
      <c r="M57" s="6"/>
      <c r="N57" s="6">
        <v>4</v>
      </c>
    </row>
    <row r="58" spans="1:14" x14ac:dyDescent="0.3">
      <c r="A58" s="16" t="s">
        <v>215</v>
      </c>
      <c r="B58" s="6"/>
      <c r="C58" s="19" t="s">
        <v>216</v>
      </c>
      <c r="D58" s="8"/>
      <c r="E58" s="9" t="s">
        <v>217</v>
      </c>
      <c r="F58" s="9">
        <v>2000</v>
      </c>
      <c r="G58" s="9" t="s">
        <v>14</v>
      </c>
      <c r="H58" s="18" t="s">
        <v>218</v>
      </c>
      <c r="I58" s="12">
        <v>240</v>
      </c>
      <c r="J58" s="10">
        <v>960</v>
      </c>
      <c r="K58" s="6">
        <f>IFERROR(VLOOKUP(C58,[1]!Query1[#All],7,0),0)</f>
        <v>1728</v>
      </c>
      <c r="L58" s="6">
        <v>240</v>
      </c>
      <c r="M58" s="6"/>
      <c r="N58" s="6">
        <v>4</v>
      </c>
    </row>
    <row r="59" spans="1:14" x14ac:dyDescent="0.3">
      <c r="A59" s="16" t="s">
        <v>219</v>
      </c>
      <c r="B59" s="6"/>
      <c r="C59" s="19" t="s">
        <v>220</v>
      </c>
      <c r="D59" s="8"/>
      <c r="E59" s="9" t="s">
        <v>221</v>
      </c>
      <c r="F59" s="9">
        <v>2000</v>
      </c>
      <c r="G59" s="9" t="s">
        <v>14</v>
      </c>
      <c r="H59" s="18" t="s">
        <v>222</v>
      </c>
      <c r="I59" s="12">
        <v>240</v>
      </c>
      <c r="J59" s="9">
        <v>960</v>
      </c>
      <c r="K59" s="6">
        <f>IFERROR(VLOOKUP(C59,[1]!Query1[#All],7,0),0)</f>
        <v>1082</v>
      </c>
      <c r="L59" s="6">
        <v>240</v>
      </c>
      <c r="M59" s="6"/>
      <c r="N59" s="6">
        <v>4</v>
      </c>
    </row>
    <row r="60" spans="1:14" x14ac:dyDescent="0.3">
      <c r="A60" s="16" t="s">
        <v>223</v>
      </c>
      <c r="B60" s="6"/>
      <c r="C60" s="19" t="s">
        <v>224</v>
      </c>
      <c r="D60" s="8"/>
      <c r="E60" s="9" t="s">
        <v>225</v>
      </c>
      <c r="F60" s="9">
        <v>2000</v>
      </c>
      <c r="G60" s="9" t="s">
        <v>14</v>
      </c>
      <c r="H60" s="18" t="s">
        <v>226</v>
      </c>
      <c r="I60" s="12">
        <v>240</v>
      </c>
      <c r="J60" s="10">
        <v>960</v>
      </c>
      <c r="K60" s="6">
        <f>IFERROR(VLOOKUP(C60,[1]!Query1[#All],7,0),0)</f>
        <v>1344</v>
      </c>
      <c r="L60" s="6">
        <v>240</v>
      </c>
      <c r="M60" s="6"/>
      <c r="N60" s="6">
        <v>4</v>
      </c>
    </row>
    <row r="61" spans="1:14" x14ac:dyDescent="0.3">
      <c r="A61" s="16" t="s">
        <v>227</v>
      </c>
      <c r="B61" s="6"/>
      <c r="C61" s="19" t="s">
        <v>228</v>
      </c>
      <c r="D61" s="8"/>
      <c r="E61" s="9" t="s">
        <v>229</v>
      </c>
      <c r="F61" s="9">
        <v>2000</v>
      </c>
      <c r="G61" s="9" t="s">
        <v>14</v>
      </c>
      <c r="H61" s="18" t="s">
        <v>230</v>
      </c>
      <c r="I61" s="12">
        <v>240</v>
      </c>
      <c r="J61" s="10">
        <v>960</v>
      </c>
      <c r="K61" s="6">
        <f>IFERROR(VLOOKUP(C61,[1]!Query1[#All],7,0),0)</f>
        <v>1463</v>
      </c>
      <c r="L61" s="6">
        <v>240</v>
      </c>
      <c r="M61" s="6"/>
      <c r="N61" s="6">
        <v>4</v>
      </c>
    </row>
    <row r="62" spans="1:14" x14ac:dyDescent="0.3">
      <c r="A62" s="16" t="s">
        <v>231</v>
      </c>
      <c r="B62" s="6"/>
      <c r="C62" s="21" t="s">
        <v>232</v>
      </c>
      <c r="D62" s="8"/>
      <c r="E62" s="9" t="s">
        <v>229</v>
      </c>
      <c r="F62" s="9">
        <v>2000</v>
      </c>
      <c r="G62" s="9" t="s">
        <v>14</v>
      </c>
      <c r="H62" s="18" t="s">
        <v>233</v>
      </c>
      <c r="I62" s="12">
        <v>240</v>
      </c>
      <c r="J62" s="10">
        <v>960</v>
      </c>
      <c r="K62" s="6">
        <f>IFERROR(VLOOKUP(C62,[1]!Query1[#All],7,0),0)</f>
        <v>1200</v>
      </c>
      <c r="L62" s="6">
        <v>240</v>
      </c>
      <c r="M62" s="6"/>
      <c r="N62" s="6">
        <v>4</v>
      </c>
    </row>
    <row r="63" spans="1:14" x14ac:dyDescent="0.3">
      <c r="A63" s="16" t="s">
        <v>234</v>
      </c>
      <c r="B63" s="6"/>
      <c r="C63" s="19" t="s">
        <v>235</v>
      </c>
      <c r="D63" s="8"/>
      <c r="E63" s="9" t="s">
        <v>63</v>
      </c>
      <c r="F63" s="9">
        <v>2000</v>
      </c>
      <c r="G63" s="9" t="s">
        <v>14</v>
      </c>
      <c r="H63" s="18" t="s">
        <v>236</v>
      </c>
      <c r="I63" s="12">
        <v>640</v>
      </c>
      <c r="J63" s="10">
        <v>2560</v>
      </c>
      <c r="K63" s="6">
        <f>IFERROR(VLOOKUP(C63,[1]!Query1[#All],7,0),0)</f>
        <v>921</v>
      </c>
      <c r="L63" s="6">
        <v>640</v>
      </c>
      <c r="M63" s="6"/>
      <c r="N63" s="6">
        <v>4</v>
      </c>
    </row>
    <row r="64" spans="1:14" x14ac:dyDescent="0.3">
      <c r="A64" s="16" t="s">
        <v>237</v>
      </c>
      <c r="B64" s="6"/>
      <c r="C64" s="21" t="s">
        <v>238</v>
      </c>
      <c r="D64" s="8"/>
      <c r="E64" s="9" t="s">
        <v>221</v>
      </c>
      <c r="F64" s="9">
        <v>2000</v>
      </c>
      <c r="G64" s="9" t="s">
        <v>14</v>
      </c>
      <c r="H64" s="18" t="s">
        <v>239</v>
      </c>
      <c r="I64" s="12">
        <v>240</v>
      </c>
      <c r="J64" s="10">
        <v>960</v>
      </c>
      <c r="K64" s="6">
        <f>IFERROR(VLOOKUP(C64,[1]!Query1[#All],7,0),0)</f>
        <v>0</v>
      </c>
      <c r="L64" s="6">
        <v>80</v>
      </c>
      <c r="M64" s="6"/>
      <c r="N64" s="6">
        <v>4</v>
      </c>
    </row>
    <row r="65" spans="1:14" x14ac:dyDescent="0.3">
      <c r="A65" s="16" t="s">
        <v>240</v>
      </c>
      <c r="B65" s="6"/>
      <c r="C65" s="19" t="s">
        <v>241</v>
      </c>
      <c r="D65" s="8"/>
      <c r="E65" s="9" t="s">
        <v>221</v>
      </c>
      <c r="F65" s="9">
        <v>2000</v>
      </c>
      <c r="G65" s="9" t="s">
        <v>14</v>
      </c>
      <c r="H65" s="18" t="s">
        <v>242</v>
      </c>
      <c r="I65" s="12">
        <v>240</v>
      </c>
      <c r="J65" s="10">
        <v>960</v>
      </c>
      <c r="K65" s="6">
        <f>IFERROR(VLOOKUP(C65,[1]!Query1[#All],7,0),0)</f>
        <v>1360</v>
      </c>
      <c r="L65" s="6">
        <v>80</v>
      </c>
      <c r="M65" s="6"/>
      <c r="N65" s="6">
        <v>4</v>
      </c>
    </row>
    <row r="66" spans="1:14" x14ac:dyDescent="0.3">
      <c r="A66" s="22" t="s">
        <v>243</v>
      </c>
      <c r="B66" s="6"/>
      <c r="C66" s="17" t="s">
        <v>244</v>
      </c>
      <c r="D66" s="8"/>
      <c r="E66" s="9" t="s">
        <v>221</v>
      </c>
      <c r="F66" s="9">
        <v>2100</v>
      </c>
      <c r="G66" s="9" t="s">
        <v>14</v>
      </c>
      <c r="H66" s="18" t="s">
        <v>245</v>
      </c>
      <c r="I66" s="12">
        <v>240</v>
      </c>
      <c r="J66" s="10">
        <v>960</v>
      </c>
      <c r="K66" s="6">
        <f>IFERROR(VLOOKUP(C66,[1]!Query1[#All],7,0),0)</f>
        <v>756</v>
      </c>
      <c r="L66" s="6">
        <v>80</v>
      </c>
      <c r="M66" s="6"/>
      <c r="N66" s="6">
        <v>4</v>
      </c>
    </row>
    <row r="67" spans="1:14" x14ac:dyDescent="0.3">
      <c r="A67" s="16" t="s">
        <v>246</v>
      </c>
      <c r="B67" s="6"/>
      <c r="C67" s="21" t="s">
        <v>247</v>
      </c>
      <c r="D67" s="8"/>
      <c r="E67" s="9" t="s">
        <v>248</v>
      </c>
      <c r="F67" s="9">
        <v>2000</v>
      </c>
      <c r="G67" s="9" t="s">
        <v>14</v>
      </c>
      <c r="H67" s="18" t="s">
        <v>249</v>
      </c>
      <c r="I67" s="12">
        <v>80</v>
      </c>
      <c r="J67" s="10">
        <v>600</v>
      </c>
      <c r="K67" s="6">
        <f>IFERROR(VLOOKUP(C67,[1]!Query1[#All],7,0),0)</f>
        <v>0</v>
      </c>
      <c r="L67" s="6">
        <v>80</v>
      </c>
      <c r="M67" s="6"/>
      <c r="N6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Mulik Jagdish (RBIN/ICO2, M/BDX-GT-P2S)</dc:creator>
  <cp:lastModifiedBy>Mulik Jagdish (RBIN/ICO-Ja)</cp:lastModifiedBy>
  <dcterms:created xsi:type="dcterms:W3CDTF">2015-06-05T18:17:20Z</dcterms:created>
  <dcterms:modified xsi:type="dcterms:W3CDTF">2023-01-04T14:14:35Z</dcterms:modified>
</cp:coreProperties>
</file>