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AABCBA3-7D24-4AA0-BE16-4559563721D1}" xr6:coauthVersionLast="47" xr6:coauthVersionMax="47" xr10:uidLastSave="{00000000-0000-0000-0000-000000000000}"/>
  <bookViews>
    <workbookView xWindow="-120" yWindow="-120" windowWidth="20730" windowHeight="11160" activeTab="5" xr2:uid="{43783968-A127-4833-813F-F1B2F1CC8AB0}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  <sheet name="Задача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B6" i="6"/>
  <c r="B4" i="5"/>
  <c r="C4" i="5"/>
  <c r="B6" i="3"/>
  <c r="B5" i="2"/>
  <c r="B5" i="3"/>
  <c r="E4" i="2"/>
  <c r="F4" i="2" s="1"/>
  <c r="E5" i="2"/>
  <c r="B4" i="1"/>
  <c r="D4" i="1" s="1"/>
  <c r="C4" i="1"/>
</calcChain>
</file>

<file path=xl/sharedStrings.xml><?xml version="1.0" encoding="utf-8"?>
<sst xmlns="http://schemas.openxmlformats.org/spreadsheetml/2006/main" count="56" uniqueCount="46">
  <si>
    <t>Всего</t>
  </si>
  <si>
    <t>От открытия до полудня</t>
  </si>
  <si>
    <t>От полудня до закрытия</t>
  </si>
  <si>
    <t>Не было потрачено</t>
  </si>
  <si>
    <t>Бюджет на день</t>
  </si>
  <si>
    <t>Часы</t>
  </si>
  <si>
    <t>Дни</t>
  </si>
  <si>
    <t>Потрачено</t>
  </si>
  <si>
    <t>Ставка в час</t>
  </si>
  <si>
    <t>Количество рекламных компаний</t>
  </si>
  <si>
    <t>Общее количество часов</t>
  </si>
  <si>
    <r>
      <rPr>
        <b/>
        <u/>
        <sz val="11"/>
        <color theme="1"/>
        <rFont val="Calibri"/>
        <family val="2"/>
        <charset val="204"/>
        <scheme val="minor"/>
      </rPr>
      <t>Задача:</t>
    </r>
    <r>
      <rPr>
        <sz val="11"/>
        <color theme="1"/>
        <rFont val="Calibri"/>
        <family val="2"/>
        <charset val="204"/>
        <scheme val="minor"/>
      </rPr>
      <t xml:space="preserve"> 5 идентичных рекламных кампаний работали 24 дня по 6 часов в день,
потрачено было 120 долларов. Сколько дней они работали бы на 216 долларов,
если бы 9 одинаковых кампаний работали бы по 8 часов в день?</t>
    </r>
  </si>
  <si>
    <r>
      <rPr>
        <b/>
        <u/>
        <sz val="11"/>
        <color theme="1"/>
        <rFont val="Calibri"/>
        <family val="2"/>
        <charset val="204"/>
        <scheme val="minor"/>
      </rPr>
      <t>Ответ:</t>
    </r>
    <r>
      <rPr>
        <sz val="11"/>
        <color theme="1"/>
        <rFont val="Calibri"/>
        <family val="2"/>
        <charset val="204"/>
        <scheme val="minor"/>
      </rPr>
      <t xml:space="preserve"> 18 дней.</t>
    </r>
  </si>
  <si>
    <r>
      <rPr>
        <b/>
        <u/>
        <sz val="11"/>
        <color theme="1"/>
        <rFont val="Calibri"/>
        <family val="2"/>
        <charset val="204"/>
        <scheme val="minor"/>
      </rPr>
      <t>Задача:</t>
    </r>
    <r>
      <rPr>
        <sz val="11"/>
        <color theme="1"/>
        <rFont val="Calibri"/>
        <family val="2"/>
        <charset val="204"/>
        <scheme val="minor"/>
      </rPr>
      <t xml:space="preserve"> Дизайнеры создали 200 рекламных баннеров для двух рекламных кампаний. 80 из них не использовались ни в кампании №1, ни в кампании №2, 60 использовались только в кампании №1. И для каждого рекламного баннера, который использовался в обеих кампаниях, приходится 3 баннера, которые использовались только в кампании №2. Сколько баннеров было использовано в обеих рекламных кампаниях?</t>
    </r>
  </si>
  <si>
    <t>Кампания 1</t>
  </si>
  <si>
    <t>Кампания 2</t>
  </si>
  <si>
    <t>В обеих</t>
  </si>
  <si>
    <t>Ни в одной</t>
  </si>
  <si>
    <r>
      <rPr>
        <b/>
        <u/>
        <sz val="11"/>
        <color theme="1"/>
        <rFont val="Calibri"/>
        <family val="2"/>
        <charset val="204"/>
        <scheme val="minor"/>
      </rPr>
      <t>Задача:</t>
    </r>
    <r>
      <rPr>
        <sz val="11"/>
        <color theme="1"/>
        <rFont val="Calibri"/>
        <family val="2"/>
        <charset val="204"/>
        <scheme val="minor"/>
      </rPr>
      <t xml:space="preserve"> Энн использует Instagram, но не Facebook, а Джон использует Youtube и
Facebook. Кейт использует Youtube, но не Instagram, а Том использует Facebook,
но не Youtube. Если каждый человек использует две из трех социальных сетей,
у кого предпочтения совпадают?</t>
    </r>
  </si>
  <si>
    <t>Энн</t>
  </si>
  <si>
    <t>Джон</t>
  </si>
  <si>
    <t>Кейт</t>
  </si>
  <si>
    <t>Том</t>
  </si>
  <si>
    <t>Instagram</t>
  </si>
  <si>
    <t>Facebook</t>
  </si>
  <si>
    <t>Youtube</t>
  </si>
  <si>
    <t>да</t>
  </si>
  <si>
    <t>нет</t>
  </si>
  <si>
    <r>
      <rPr>
        <b/>
        <u/>
        <sz val="11"/>
        <color theme="1"/>
        <rFont val="Calibri"/>
        <family val="2"/>
        <charset val="204"/>
        <scheme val="minor"/>
      </rPr>
      <t>Задача:</t>
    </r>
    <r>
      <rPr>
        <sz val="11"/>
        <color theme="1"/>
        <rFont val="Calibri"/>
        <family val="2"/>
        <charset val="204"/>
        <scheme val="minor"/>
      </rPr>
      <t xml:space="preserve"> Средний итоговый балл стажера по 4 модулям составляет 78 баллов. Сколько баллов должен получить стажер за 5-й модуль, чтобы средний балл по всему заданию составил 80?</t>
    </r>
  </si>
  <si>
    <t>4 модуля</t>
  </si>
  <si>
    <t>5 модулей</t>
  </si>
  <si>
    <t>Сумма баллов</t>
  </si>
  <si>
    <t>Количество модулей</t>
  </si>
  <si>
    <t>Средний балл</t>
  </si>
  <si>
    <r>
      <rPr>
        <b/>
        <u/>
        <sz val="11"/>
        <color theme="1"/>
        <rFont val="Calibri"/>
        <family val="2"/>
        <charset val="204"/>
        <scheme val="minor"/>
      </rPr>
      <t>Задача:</t>
    </r>
    <r>
      <rPr>
        <sz val="11"/>
        <color theme="1"/>
        <rFont val="Calibri"/>
        <family val="2"/>
        <charset val="204"/>
        <scheme val="minor"/>
      </rPr>
      <t xml:space="preserve"> Заказанные в приложении товары доставляются на автомобиле. Автомобиль проезжает 260 км со средней скоростью 80 км / ч. На обратном пути машина движется со средней скоростью 100 км / ч. Насколько быстрее был обратный путь? Ответ указать в минутах.</t>
    </r>
  </si>
  <si>
    <t>Расстояние, км</t>
  </si>
  <si>
    <t>Средняя скорость, км/ч</t>
  </si>
  <si>
    <t>Время, мин.</t>
  </si>
  <si>
    <t>Туда</t>
  </si>
  <si>
    <t>Обратно</t>
  </si>
  <si>
    <r>
      <rPr>
        <b/>
        <u/>
        <sz val="11"/>
        <color theme="1"/>
        <rFont val="Calibri"/>
        <family val="2"/>
        <charset val="204"/>
        <scheme val="minor"/>
      </rPr>
      <t>Задача:</t>
    </r>
    <r>
      <rPr>
        <sz val="11"/>
        <color theme="1"/>
        <rFont val="Calibri"/>
        <family val="2"/>
        <charset val="204"/>
        <scheme val="minor"/>
      </rPr>
      <t xml:space="preserve"> Рекламная кампания стартовала вчера с дневным бюджетом 40 $. Половина бюджета была израсходована к полудню, а 80% оставшегося бюджета было потрачено между полуднем и временем закрытия. Сколько долларов не было потрачено?</t>
    </r>
  </si>
  <si>
    <r>
      <rPr>
        <b/>
        <u/>
        <sz val="11"/>
        <color theme="1"/>
        <rFont val="Calibri"/>
        <family val="2"/>
        <charset val="204"/>
        <scheme val="minor"/>
      </rPr>
      <t xml:space="preserve">Ответ: </t>
    </r>
    <r>
      <rPr>
        <sz val="11"/>
        <color theme="1"/>
        <rFont val="Calibri"/>
        <family val="2"/>
        <charset val="204"/>
        <scheme val="minor"/>
      </rPr>
      <t>Не было потрачено 4 доллара.</t>
    </r>
  </si>
  <si>
    <r>
      <rPr>
        <b/>
        <u/>
        <sz val="11"/>
        <color theme="1"/>
        <rFont val="Calibri"/>
        <family val="2"/>
        <charset val="204"/>
        <scheme val="minor"/>
      </rPr>
      <t>Ответ:</t>
    </r>
    <r>
      <rPr>
        <sz val="11"/>
        <color theme="1"/>
        <rFont val="Calibri"/>
        <family val="2"/>
        <charset val="204"/>
        <scheme val="minor"/>
      </rPr>
      <t xml:space="preserve"> В обеих рекламных кампаниях было использовано 20 баннеров.</t>
    </r>
  </si>
  <si>
    <r>
      <rPr>
        <b/>
        <u/>
        <sz val="11"/>
        <color theme="1"/>
        <rFont val="Calibri"/>
        <family val="2"/>
        <charset val="204"/>
        <scheme val="minor"/>
      </rPr>
      <t>Ответ:</t>
    </r>
    <r>
      <rPr>
        <sz val="11"/>
        <color theme="1"/>
        <rFont val="Calibri"/>
        <family val="2"/>
        <charset val="204"/>
        <scheme val="minor"/>
      </rPr>
      <t xml:space="preserve"> Предпочтения совпадают у Джона и Кейт.</t>
    </r>
  </si>
  <si>
    <r>
      <rPr>
        <b/>
        <u/>
        <sz val="11"/>
        <color theme="1"/>
        <rFont val="Calibri"/>
        <family val="2"/>
        <charset val="204"/>
        <scheme val="minor"/>
      </rPr>
      <t>Ответ:</t>
    </r>
    <r>
      <rPr>
        <sz val="11"/>
        <color theme="1"/>
        <rFont val="Calibri"/>
        <family val="2"/>
        <charset val="204"/>
        <scheme val="minor"/>
      </rPr>
      <t xml:space="preserve"> Стажер должен получить за 5-й модуль 88 баллов.</t>
    </r>
  </si>
  <si>
    <r>
      <rPr>
        <b/>
        <u/>
        <sz val="11"/>
        <color theme="1"/>
        <rFont val="Calibri"/>
        <family val="2"/>
        <charset val="204"/>
        <scheme val="minor"/>
      </rPr>
      <t>Ответ:</t>
    </r>
    <r>
      <rPr>
        <sz val="11"/>
        <color theme="1"/>
        <rFont val="Calibri"/>
        <family val="2"/>
        <charset val="204"/>
        <scheme val="minor"/>
      </rPr>
      <t xml:space="preserve"> Обратный путь был быстрее на 39 минут.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</si>
</sst>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left" vertical="top"/>
    </xf>
    <xf numFmtId="1" fontId="0" fillId="0" borderId="0" xfId="0" applyNumberFormat="1"/>
    <xf numFmtId="0" fontId="0" fillId="0" borderId="0" xfId="0" applyAlignment="1">
      <alignment horizontal="left" vertical="top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0" borderId="0" xfId="0" applyFont="1"/>
    <xf numFmtId="1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B08D-F863-4AEF-8A40-F2809FCE2874}">
  <dimension ref="A1:D6"/>
  <sheetViews>
    <sheetView workbookViewId="0">
      <selection activeCell="G3" sqref="G3"/>
    </sheetView>
  </sheetViews>
  <sheetFormatPr defaultRowHeight="15" x14ac:dyDescent="0.25"/>
  <cols>
    <col min="1" max="4" width="14.5703125" customWidth="1"/>
  </cols>
  <sheetData>
    <row r="1" spans="1:4" ht="79.5" customHeight="1" x14ac:dyDescent="0.25">
      <c r="A1" s="14" t="s">
        <v>40</v>
      </c>
      <c r="B1" s="14"/>
      <c r="C1" s="14"/>
      <c r="D1" s="14"/>
    </row>
    <row r="2" spans="1:4" x14ac:dyDescent="0.25">
      <c r="A2" s="15"/>
      <c r="B2" s="15"/>
      <c r="C2" s="15"/>
      <c r="D2" s="15"/>
    </row>
    <row r="3" spans="1:4" ht="30" x14ac:dyDescent="0.25">
      <c r="A3" s="5" t="s">
        <v>4</v>
      </c>
      <c r="B3" s="18" t="s">
        <v>1</v>
      </c>
      <c r="C3" s="18" t="s">
        <v>2</v>
      </c>
      <c r="D3" s="18" t="s">
        <v>3</v>
      </c>
    </row>
    <row r="4" spans="1:4" ht="25.5" customHeight="1" x14ac:dyDescent="0.25">
      <c r="A4" s="19">
        <v>40</v>
      </c>
      <c r="B4" s="19">
        <f>A4*0.5</f>
        <v>20</v>
      </c>
      <c r="C4" s="19">
        <f>0.8*B4</f>
        <v>16</v>
      </c>
      <c r="D4" s="19">
        <f>A4-B4-C4</f>
        <v>4</v>
      </c>
    </row>
    <row r="5" spans="1:4" x14ac:dyDescent="0.25">
      <c r="A5" s="15"/>
      <c r="B5" s="15"/>
      <c r="C5" s="15"/>
      <c r="D5" s="15"/>
    </row>
    <row r="6" spans="1:4" x14ac:dyDescent="0.25">
      <c r="A6" s="15" t="s">
        <v>41</v>
      </c>
      <c r="B6" s="15"/>
      <c r="C6" s="15"/>
      <c r="D6" s="15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FB2E-A3BF-4160-9F4F-B4D55208BB9C}">
  <dimension ref="A1:F7"/>
  <sheetViews>
    <sheetView workbookViewId="0">
      <selection activeCell="E8" sqref="E8"/>
    </sheetView>
  </sheetViews>
  <sheetFormatPr defaultRowHeight="15" x14ac:dyDescent="0.25"/>
  <cols>
    <col min="1" max="6" width="13.140625" customWidth="1"/>
  </cols>
  <sheetData>
    <row r="1" spans="1:6" ht="48.75" customHeight="1" x14ac:dyDescent="0.25">
      <c r="A1" s="14" t="s">
        <v>11</v>
      </c>
      <c r="B1" s="14"/>
      <c r="C1" s="14"/>
      <c r="D1" s="14"/>
      <c r="E1" s="14"/>
      <c r="F1" s="14"/>
    </row>
    <row r="2" spans="1:6" x14ac:dyDescent="0.25">
      <c r="A2" s="15"/>
      <c r="B2" s="15"/>
      <c r="C2" s="15"/>
      <c r="D2" s="15"/>
      <c r="E2" s="15"/>
      <c r="F2" s="15"/>
    </row>
    <row r="3" spans="1:6" ht="49.5" customHeight="1" x14ac:dyDescent="0.25">
      <c r="A3" s="5" t="s">
        <v>9</v>
      </c>
      <c r="B3" s="5" t="s">
        <v>6</v>
      </c>
      <c r="C3" s="5" t="s">
        <v>5</v>
      </c>
      <c r="D3" s="5" t="s">
        <v>7</v>
      </c>
      <c r="E3" s="5" t="s">
        <v>10</v>
      </c>
      <c r="F3" s="5" t="s">
        <v>8</v>
      </c>
    </row>
    <row r="4" spans="1:6" x14ac:dyDescent="0.25">
      <c r="A4" s="16">
        <v>5</v>
      </c>
      <c r="B4" s="16">
        <v>24</v>
      </c>
      <c r="C4" s="16">
        <v>6</v>
      </c>
      <c r="D4" s="16">
        <v>120</v>
      </c>
      <c r="E4" s="16">
        <f>5*B4*C4</f>
        <v>720</v>
      </c>
      <c r="F4" s="17">
        <f>D4/E4</f>
        <v>0.16666666666666666</v>
      </c>
    </row>
    <row r="5" spans="1:6" x14ac:dyDescent="0.25">
      <c r="A5" s="16">
        <v>9</v>
      </c>
      <c r="B5" s="16">
        <f>E5/9/C5</f>
        <v>18</v>
      </c>
      <c r="C5" s="16">
        <v>8</v>
      </c>
      <c r="D5" s="16">
        <v>216</v>
      </c>
      <c r="E5" s="16">
        <f>D5/F5</f>
        <v>1296</v>
      </c>
      <c r="F5" s="17">
        <v>0.16666666666666666</v>
      </c>
    </row>
    <row r="6" spans="1:6" x14ac:dyDescent="0.25">
      <c r="A6" s="15"/>
      <c r="B6" s="15"/>
      <c r="C6" s="15"/>
      <c r="D6" s="15"/>
      <c r="E6" s="15"/>
      <c r="F6" s="15"/>
    </row>
    <row r="7" spans="1:6" x14ac:dyDescent="0.25">
      <c r="A7" s="15" t="s">
        <v>12</v>
      </c>
      <c r="B7" s="15"/>
      <c r="C7" s="15"/>
      <c r="D7" s="15"/>
      <c r="E7" s="15"/>
      <c r="F7" s="15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3223-B2BE-4258-80B6-A5AF6B6C8297}">
  <dimension ref="A1:K9"/>
  <sheetViews>
    <sheetView workbookViewId="0">
      <selection activeCell="A10" sqref="A10"/>
    </sheetView>
  </sheetViews>
  <sheetFormatPr defaultRowHeight="15" x14ac:dyDescent="0.25"/>
  <cols>
    <col min="1" max="1" width="12.140625" customWidth="1"/>
    <col min="5" max="5" width="10.85546875" customWidth="1"/>
  </cols>
  <sheetData>
    <row r="1" spans="1:11" ht="64.5" customHeight="1" x14ac:dyDescent="0.2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 x14ac:dyDescent="0.25">
      <c r="A3" s="1" t="s">
        <v>0</v>
      </c>
      <c r="B3" s="3">
        <v>200</v>
      </c>
    </row>
    <row r="4" spans="1:11" x14ac:dyDescent="0.25">
      <c r="A4" s="1" t="s">
        <v>14</v>
      </c>
      <c r="B4" s="3">
        <v>60</v>
      </c>
    </row>
    <row r="5" spans="1:11" x14ac:dyDescent="0.25">
      <c r="A5" s="1" t="s">
        <v>15</v>
      </c>
      <c r="B5" s="3">
        <f>B3-B4-B7</f>
        <v>60</v>
      </c>
    </row>
    <row r="6" spans="1:11" x14ac:dyDescent="0.25">
      <c r="A6" s="1" t="s">
        <v>16</v>
      </c>
      <c r="B6" s="3">
        <f>B5/3</f>
        <v>20</v>
      </c>
    </row>
    <row r="7" spans="1:11" x14ac:dyDescent="0.25">
      <c r="A7" s="1" t="s">
        <v>17</v>
      </c>
      <c r="B7" s="3">
        <v>80</v>
      </c>
    </row>
    <row r="9" spans="1:11" x14ac:dyDescent="0.25">
      <c r="A9" t="s">
        <v>42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1AF6-ECA4-4A02-8282-1B8E4A3FC066}">
  <dimension ref="A1:I9"/>
  <sheetViews>
    <sheetView workbookViewId="0">
      <selection activeCell="A10" sqref="A10"/>
    </sheetView>
  </sheetViews>
  <sheetFormatPr defaultRowHeight="15" x14ac:dyDescent="0.25"/>
  <cols>
    <col min="1" max="4" width="9.7109375" customWidth="1"/>
    <col min="9" max="9" width="8.85546875" customWidth="1"/>
  </cols>
  <sheetData>
    <row r="1" spans="1:9" ht="64.5" customHeight="1" x14ac:dyDescent="0.25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1"/>
      <c r="B3" s="7" t="s">
        <v>23</v>
      </c>
      <c r="C3" s="7" t="s">
        <v>24</v>
      </c>
      <c r="D3" s="7" t="s">
        <v>25</v>
      </c>
    </row>
    <row r="4" spans="1:9" x14ac:dyDescent="0.25">
      <c r="A4" s="8" t="s">
        <v>19</v>
      </c>
      <c r="B4" s="3" t="s">
        <v>26</v>
      </c>
      <c r="C4" s="3" t="s">
        <v>27</v>
      </c>
      <c r="D4" s="3" t="s">
        <v>26</v>
      </c>
    </row>
    <row r="5" spans="1:9" x14ac:dyDescent="0.25">
      <c r="A5" s="8" t="s">
        <v>20</v>
      </c>
      <c r="B5" s="3" t="s">
        <v>27</v>
      </c>
      <c r="C5" s="3" t="s">
        <v>26</v>
      </c>
      <c r="D5" s="3" t="s">
        <v>26</v>
      </c>
    </row>
    <row r="6" spans="1:9" x14ac:dyDescent="0.25">
      <c r="A6" s="8" t="s">
        <v>21</v>
      </c>
      <c r="B6" s="3" t="s">
        <v>27</v>
      </c>
      <c r="C6" s="3" t="s">
        <v>26</v>
      </c>
      <c r="D6" s="3" t="s">
        <v>26</v>
      </c>
    </row>
    <row r="7" spans="1:9" x14ac:dyDescent="0.25">
      <c r="A7" s="8" t="s">
        <v>22</v>
      </c>
      <c r="B7" s="3" t="s">
        <v>26</v>
      </c>
      <c r="C7" s="3" t="s">
        <v>26</v>
      </c>
      <c r="D7" s="3" t="s">
        <v>27</v>
      </c>
    </row>
    <row r="9" spans="1:9" x14ac:dyDescent="0.25">
      <c r="A9" t="s">
        <v>43</v>
      </c>
    </row>
  </sheetData>
  <mergeCells count="1">
    <mergeCell ref="A1:I1"/>
  </mergeCells>
  <conditionalFormatting sqref="B4:D7">
    <cfRule type="containsText" dxfId="1" priority="1" operator="containsText" text="нет">
      <formula>NOT(ISERROR(SEARCH("нет",B4)))</formula>
    </cfRule>
    <cfRule type="containsText" dxfId="0" priority="2" operator="containsText" text="да">
      <formula>NOT(ISERROR(SEARCH("да",B4)))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A4FA-C8E2-42BD-9B5B-9D8B96213103}">
  <dimension ref="A1:H8"/>
  <sheetViews>
    <sheetView workbookViewId="0">
      <selection activeCell="A9" sqref="A9"/>
    </sheetView>
  </sheetViews>
  <sheetFormatPr defaultRowHeight="15" x14ac:dyDescent="0.25"/>
  <cols>
    <col min="1" max="1" width="21.5703125" customWidth="1"/>
    <col min="2" max="3" width="10.42578125" customWidth="1"/>
  </cols>
  <sheetData>
    <row r="1" spans="1:8" ht="33" customHeight="1" x14ac:dyDescent="0.25">
      <c r="A1" s="4" t="s">
        <v>28</v>
      </c>
      <c r="B1" s="4"/>
      <c r="C1" s="4"/>
      <c r="D1" s="4"/>
      <c r="E1" s="4"/>
      <c r="F1" s="4"/>
      <c r="G1" s="4"/>
      <c r="H1" s="4"/>
    </row>
    <row r="3" spans="1:8" ht="19.5" customHeight="1" x14ac:dyDescent="0.25">
      <c r="A3" s="12"/>
      <c r="B3" s="13" t="s">
        <v>29</v>
      </c>
      <c r="C3" s="13" t="s">
        <v>30</v>
      </c>
    </row>
    <row r="4" spans="1:8" x14ac:dyDescent="0.25">
      <c r="A4" s="1" t="s">
        <v>31</v>
      </c>
      <c r="B4" s="3">
        <f>B6*B5</f>
        <v>312</v>
      </c>
      <c r="C4" s="3">
        <f>C5*C6</f>
        <v>400</v>
      </c>
    </row>
    <row r="5" spans="1:8" x14ac:dyDescent="0.25">
      <c r="A5" s="1" t="s">
        <v>32</v>
      </c>
      <c r="B5" s="3">
        <v>4</v>
      </c>
      <c r="C5" s="3">
        <v>5</v>
      </c>
    </row>
    <row r="6" spans="1:8" x14ac:dyDescent="0.25">
      <c r="A6" s="1" t="s">
        <v>33</v>
      </c>
      <c r="B6" s="3">
        <v>78</v>
      </c>
      <c r="C6" s="3">
        <v>80</v>
      </c>
    </row>
    <row r="8" spans="1:8" x14ac:dyDescent="0.25">
      <c r="A8" t="s">
        <v>44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D293-3659-40D5-8D69-B85FD661C7C0}">
  <dimension ref="A1:H8"/>
  <sheetViews>
    <sheetView tabSelected="1" workbookViewId="0">
      <selection activeCell="A9" sqref="A9"/>
    </sheetView>
  </sheetViews>
  <sheetFormatPr defaultRowHeight="15" x14ac:dyDescent="0.25"/>
  <cols>
    <col min="1" max="1" width="22.42578125" customWidth="1"/>
  </cols>
  <sheetData>
    <row r="1" spans="1:8" ht="60" customHeight="1" x14ac:dyDescent="0.25">
      <c r="A1" s="4" t="s">
        <v>34</v>
      </c>
      <c r="B1" s="9"/>
      <c r="C1" s="9"/>
      <c r="D1" s="9"/>
      <c r="E1" s="9"/>
      <c r="F1" s="9"/>
      <c r="G1" s="9"/>
      <c r="H1" s="9"/>
    </row>
    <row r="2" spans="1:8" x14ac:dyDescent="0.25">
      <c r="A2" s="6"/>
      <c r="B2" s="11"/>
      <c r="C2" s="11"/>
      <c r="D2" s="11"/>
      <c r="E2" s="11"/>
      <c r="F2" s="11"/>
      <c r="G2" s="11"/>
      <c r="H2" s="11"/>
    </row>
    <row r="3" spans="1:8" ht="19.5" customHeight="1" x14ac:dyDescent="0.25">
      <c r="A3" s="12"/>
      <c r="B3" s="13" t="s">
        <v>38</v>
      </c>
      <c r="C3" s="13" t="s">
        <v>39</v>
      </c>
    </row>
    <row r="4" spans="1:8" x14ac:dyDescent="0.25">
      <c r="A4" s="1" t="s">
        <v>35</v>
      </c>
      <c r="B4" s="2">
        <v>260</v>
      </c>
      <c r="C4" s="2">
        <v>260</v>
      </c>
    </row>
    <row r="5" spans="1:8" x14ac:dyDescent="0.25">
      <c r="A5" s="1" t="s">
        <v>36</v>
      </c>
      <c r="B5" s="2">
        <v>80</v>
      </c>
      <c r="C5" s="2">
        <v>100</v>
      </c>
    </row>
    <row r="6" spans="1:8" x14ac:dyDescent="0.25">
      <c r="A6" s="1" t="s">
        <v>37</v>
      </c>
      <c r="B6" s="2">
        <f>B4/B5*60</f>
        <v>195</v>
      </c>
      <c r="C6" s="2">
        <f>C4/C5*60</f>
        <v>156</v>
      </c>
    </row>
    <row r="7" spans="1:8" x14ac:dyDescent="0.25">
      <c r="B7" s="10"/>
    </row>
    <row r="8" spans="1:8" x14ac:dyDescent="0.25">
      <c r="A8" t="s">
        <v>45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Задача 1</vt:lpstr>
      <vt:lpstr>Задача 2</vt:lpstr>
      <vt:lpstr>Задача 3</vt:lpstr>
      <vt:lpstr>Задача 4</vt:lpstr>
      <vt:lpstr>Задача 5</vt:lpstr>
      <vt:lpstr>Задача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2023-09-11T08:30:53Z</dcterms:created>
  <dcterms:modified xsi:type="dcterms:W3CDTF">2023-09-11T09:30:01Z</dcterms:modified>
</cp:coreProperties>
</file>