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0F997392-B05E-463E-A510-9A6F5700775F}" xr6:coauthVersionLast="47" xr6:coauthVersionMax="47" xr10:uidLastSave="{00000000-0000-0000-0000-000000000000}"/>
  <bookViews>
    <workbookView xWindow="3000" yWindow="1550" windowWidth="29390" windowHeight="18290" activeTab="1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10" i="4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16" i="3" l="1"/>
  <c r="E17" i="3"/>
  <c r="E9" i="3"/>
  <c r="E8" i="3"/>
  <c r="E10" i="3"/>
  <c r="E12" i="3"/>
  <c r="E15" i="3"/>
  <c r="E13" i="3"/>
  <c r="E14" i="3"/>
  <c r="B8" i="3"/>
  <c r="E11" i="3"/>
  <c r="B4" i="6"/>
  <c r="A5" i="6"/>
  <c r="B3" i="6"/>
  <c r="J10" i="3"/>
  <c r="G10" i="3"/>
  <c r="E6" i="2"/>
  <c r="A10" i="3"/>
  <c r="B10" i="3" s="1"/>
  <c r="E7" i="3"/>
  <c r="C7" i="2"/>
  <c r="F4" i="2"/>
  <c r="A11" i="3" l="1"/>
  <c r="B11" i="3" s="1"/>
  <c r="B5" i="6"/>
  <c r="A6" i="6"/>
  <c r="J11" i="3"/>
  <c r="G11" i="3"/>
  <c r="F6" i="2"/>
  <c r="F5" i="2"/>
  <c r="E7" i="2"/>
  <c r="F7" i="2"/>
  <c r="D7" i="2"/>
  <c r="C8" i="2"/>
  <c r="G4" i="2"/>
  <c r="G7" i="2" s="1"/>
  <c r="A12" i="3" l="1"/>
  <c r="B12" i="3" s="1"/>
  <c r="B6" i="6"/>
  <c r="A7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8" i="6" l="1"/>
  <c r="B7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9" i="6" l="1"/>
  <c r="B8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A10" i="6"/>
  <c r="B10" i="6" s="1"/>
  <c r="B9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<sst xmlns="http://schemas.openxmlformats.org/spreadsheetml/2006/main" count="43" uniqueCount="20">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</sst>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B4" sqref="B4:C4"/>
    </sheetView>
  </sheetViews>
  <sheetFormatPr defaultRowHeight="14.5" x14ac:dyDescent="0.35"/>
  <sheetData>
    <row r="1" spans="1:67" x14ac:dyDescent="0.35">
      <c r="A1" s="13" t="s">
        <v>3</v>
      </c>
      <c r="B1" s="13"/>
      <c r="C1" s="13"/>
      <c r="D1">
        <v>40</v>
      </c>
    </row>
    <row r="2" spans="1:67" x14ac:dyDescent="0.35">
      <c r="A2" s="13" t="s">
        <v>2</v>
      </c>
      <c r="B2" s="13"/>
      <c r="C2" s="13"/>
      <c r="D2">
        <v>-96</v>
      </c>
    </row>
    <row r="4" spans="1:67" x14ac:dyDescent="0.35">
      <c r="A4" s="6"/>
      <c r="B4" s="14" t="s">
        <v>1</v>
      </c>
      <c r="C4" s="14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4" t="s">
        <v>0</v>
      </c>
      <c r="B5" s="15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tabSelected="1"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7" customWidth="1"/>
  </cols>
  <sheetData>
    <row r="1" spans="1:13" x14ac:dyDescent="0.35">
      <c r="A1" s="16" t="s">
        <v>14</v>
      </c>
      <c r="B1" s="16"/>
      <c r="D1" s="16" t="s">
        <v>15</v>
      </c>
      <c r="E1" s="16"/>
      <c r="G1" s="16" t="s">
        <v>16</v>
      </c>
      <c r="H1" s="16"/>
      <c r="J1" s="16" t="s">
        <v>18</v>
      </c>
      <c r="K1" s="16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8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>$E$2 * POWER(($D$17 - D7) / 200, $E$3) +$E$4</f>
        <v>55</v>
      </c>
      <c r="G7">
        <v>600</v>
      </c>
      <c r="H7" s="4">
        <f>$H$2 * POWER(($G$17 - G7) / 200, $H$3) +$H$4</f>
        <v>341.22776601683825</v>
      </c>
      <c r="J7">
        <v>600</v>
      </c>
      <c r="K7" s="4">
        <f>$K$2 * POWER((J$17 - J7) / 200, $K$3) +$K$4</f>
        <v>21</v>
      </c>
      <c r="L7" s="8">
        <f>(K7 *100) / 128</f>
        <v>16.40625</v>
      </c>
      <c r="M7" s="17">
        <f xml:space="preserve"> 128 / K7</f>
        <v>6.0952380952380949</v>
      </c>
    </row>
    <row r="8" spans="1:13" x14ac:dyDescent="0.35">
      <c r="A8">
        <f t="shared" ref="A8:A17" si="0">A7 + 200</f>
        <v>800</v>
      </c>
      <c r="B8" s="4">
        <f t="shared" ref="B8:B17" si="1">$B$2 * POWER((A8 - $A$7) / 200, $B$3) +$B$4</f>
        <v>224</v>
      </c>
      <c r="D8">
        <f t="shared" ref="D8:D17" si="2">D7 + 200</f>
        <v>800</v>
      </c>
      <c r="E8" s="4">
        <f>$E$2 * POWER(($D$17 - D8) / 200, $E$3) +$E$4</f>
        <v>45.5</v>
      </c>
      <c r="G8">
        <f t="shared" ref="G8:G17" si="3">G7 + 200</f>
        <v>800</v>
      </c>
      <c r="H8" s="4">
        <f>$H$2 * POWER(($G$17 - G8) / 200, $H$3) +$H$4</f>
        <v>268.00000000000017</v>
      </c>
      <c r="J8">
        <f t="shared" ref="J8:J17" si="4">J7 + 200</f>
        <v>800</v>
      </c>
      <c r="K8" s="4">
        <f>$K$2 * POWER((J$17 - J8) / 200, $K$3) +$K$4</f>
        <v>17.96</v>
      </c>
      <c r="L8" s="8">
        <f t="shared" ref="L8:L17" si="5">(K8 *100) / 128</f>
        <v>14.03125</v>
      </c>
      <c r="M8" s="17">
        <f t="shared" ref="M8:M17" si="6" xml:space="preserve"> 128 / K8</f>
        <v>7.1269487750556788</v>
      </c>
    </row>
    <row r="9" spans="1:13" x14ac:dyDescent="0.35">
      <c r="A9">
        <f t="shared" si="0"/>
        <v>1000</v>
      </c>
      <c r="B9" s="4">
        <f t="shared" si="1"/>
        <v>3104</v>
      </c>
      <c r="D9">
        <f t="shared" si="2"/>
        <v>1000</v>
      </c>
      <c r="E9" s="4">
        <f>$E$2 * POWER(($D$17 - D9) / 200, $E$3) +$E$4</f>
        <v>37</v>
      </c>
      <c r="G9">
        <f t="shared" si="3"/>
        <v>1000</v>
      </c>
      <c r="H9" s="4">
        <f>$H$2 * POWER(($G$17 - G9) / 200, $H$3) +$H$4</f>
        <v>206.01933598375612</v>
      </c>
      <c r="J9">
        <f t="shared" si="4"/>
        <v>1000</v>
      </c>
      <c r="K9" s="4">
        <f>$K$2 * POWER((J$17 - J9) / 200, $K$3) +$K$4</f>
        <v>15.24</v>
      </c>
      <c r="L9" s="8">
        <f t="shared" si="5"/>
        <v>11.90625</v>
      </c>
      <c r="M9" s="17">
        <f t="shared" si="6"/>
        <v>8.3989501312335957</v>
      </c>
    </row>
    <row r="10" spans="1:13" x14ac:dyDescent="0.35">
      <c r="A10">
        <f t="shared" si="0"/>
        <v>1200</v>
      </c>
      <c r="B10" s="4">
        <f t="shared" si="1"/>
        <v>15584</v>
      </c>
      <c r="D10">
        <f t="shared" si="2"/>
        <v>1200</v>
      </c>
      <c r="E10" s="4">
        <f>$E$2 * POWER(($D$17 - D10) / 200, $E$3) +$E$4</f>
        <v>29.5</v>
      </c>
      <c r="G10">
        <f t="shared" si="3"/>
        <v>1200</v>
      </c>
      <c r="H10" s="4">
        <f>$H$2 * POWER(($G$17 - G10) / 200, $H$3) +$H$4</f>
        <v>154.64181424216488</v>
      </c>
      <c r="J10">
        <f t="shared" si="4"/>
        <v>1200</v>
      </c>
      <c r="K10" s="4">
        <f>$K$2 * POWER((J$17 - J10) / 200, $K$3) +$K$4</f>
        <v>12.84</v>
      </c>
      <c r="L10" s="8">
        <f t="shared" si="5"/>
        <v>10.03125</v>
      </c>
      <c r="M10" s="17">
        <f t="shared" si="6"/>
        <v>9.9688473520249214</v>
      </c>
    </row>
    <row r="11" spans="1:13" x14ac:dyDescent="0.35">
      <c r="A11">
        <f t="shared" si="0"/>
        <v>1400</v>
      </c>
      <c r="B11" s="4">
        <f t="shared" si="1"/>
        <v>49184</v>
      </c>
      <c r="D11">
        <f t="shared" si="2"/>
        <v>1400</v>
      </c>
      <c r="E11" s="4">
        <f>$E$2 * POWER(($D$17 - D11) / 200, $E$3) +$E$4</f>
        <v>23</v>
      </c>
      <c r="G11">
        <f t="shared" si="3"/>
        <v>1400</v>
      </c>
      <c r="H11" s="4">
        <f>$H$2 * POWER(($G$17 - G11) / 200, $H$3) +$H$4</f>
        <v>113.18163074019438</v>
      </c>
      <c r="J11">
        <f t="shared" si="4"/>
        <v>1400</v>
      </c>
      <c r="K11" s="4">
        <f>$K$2 * POWER((J$17 - J11) / 200, $K$3) +$K$4</f>
        <v>10.76</v>
      </c>
      <c r="L11" s="8">
        <f t="shared" si="5"/>
        <v>8.40625</v>
      </c>
      <c r="M11" s="17">
        <f t="shared" si="6"/>
        <v>11.895910780669146</v>
      </c>
    </row>
    <row r="12" spans="1:13" x14ac:dyDescent="0.35">
      <c r="A12">
        <f t="shared" si="0"/>
        <v>1600</v>
      </c>
      <c r="B12" s="4">
        <f t="shared" si="1"/>
        <v>120032</v>
      </c>
      <c r="D12">
        <f t="shared" si="2"/>
        <v>1600</v>
      </c>
      <c r="E12" s="4">
        <f>$E$2 * POWER(($D$17 - D12) / 200, $E$3) +$E$4</f>
        <v>17.5</v>
      </c>
      <c r="G12">
        <f t="shared" si="3"/>
        <v>1600</v>
      </c>
      <c r="H12" s="4">
        <f>$H$2 * POWER(($G$17 - G12) / 200, $H$3) +$H$4</f>
        <v>80.901699437494727</v>
      </c>
      <c r="J12">
        <f t="shared" si="4"/>
        <v>1600</v>
      </c>
      <c r="K12" s="4">
        <f>$K$2 * POWER((J$17 - J12) / 200, $K$3) +$K$4</f>
        <v>9</v>
      </c>
      <c r="L12" s="8">
        <f t="shared" si="5"/>
        <v>7.03125</v>
      </c>
      <c r="M12" s="17">
        <f t="shared" si="6"/>
        <v>14.222222222222221</v>
      </c>
    </row>
    <row r="13" spans="1:13" x14ac:dyDescent="0.35">
      <c r="A13">
        <f t="shared" si="0"/>
        <v>1800</v>
      </c>
      <c r="B13" s="4">
        <f t="shared" si="1"/>
        <v>248864</v>
      </c>
      <c r="D13">
        <f t="shared" si="2"/>
        <v>1800</v>
      </c>
      <c r="E13" s="4">
        <f>$E$2 * POWER(($D$17 - D13) / 200, $E$3) +$E$4</f>
        <v>13</v>
      </c>
      <c r="G13">
        <f t="shared" si="3"/>
        <v>1800</v>
      </c>
      <c r="H13" s="4">
        <f>$H$2 * POWER(($G$17 - G13) / 200, $H$3) +$H$4</f>
        <v>57</v>
      </c>
      <c r="J13">
        <f t="shared" si="4"/>
        <v>1800</v>
      </c>
      <c r="K13" s="4">
        <f>$K$2 * POWER((J$17 - J13) / 200, $K$3) +$K$4</f>
        <v>7.5600000000000005</v>
      </c>
      <c r="L13" s="8">
        <f t="shared" si="5"/>
        <v>5.90625</v>
      </c>
      <c r="M13" s="17">
        <f t="shared" si="6"/>
        <v>16.93121693121693</v>
      </c>
    </row>
    <row r="14" spans="1:13" x14ac:dyDescent="0.35">
      <c r="A14">
        <f t="shared" si="0"/>
        <v>2000</v>
      </c>
      <c r="B14" s="4">
        <f t="shared" si="1"/>
        <v>461024</v>
      </c>
      <c r="D14">
        <f t="shared" si="2"/>
        <v>2000</v>
      </c>
      <c r="E14" s="4">
        <f>$E$2 * POWER(($D$17 - D14) / 200, $E$3) +$E$4</f>
        <v>9.5</v>
      </c>
      <c r="G14">
        <f t="shared" si="3"/>
        <v>2000</v>
      </c>
      <c r="H14" s="4">
        <f>$H$2 * POWER(($G$17 - G14) / 200, $H$3) +$H$4</f>
        <v>40.588457268119903</v>
      </c>
      <c r="J14">
        <f t="shared" si="4"/>
        <v>2000</v>
      </c>
      <c r="K14" s="4">
        <f>$K$2 * POWER((J$17 - J14) / 200, $K$3) +$K$4</f>
        <v>6.4399999999999995</v>
      </c>
      <c r="L14" s="8">
        <f t="shared" si="5"/>
        <v>5.03125</v>
      </c>
      <c r="M14" s="17">
        <f t="shared" si="6"/>
        <v>19.87577639751553</v>
      </c>
    </row>
    <row r="15" spans="1:13" x14ac:dyDescent="0.35">
      <c r="A15">
        <f t="shared" si="0"/>
        <v>2200</v>
      </c>
      <c r="B15" s="4">
        <f t="shared" si="1"/>
        <v>786464</v>
      </c>
      <c r="D15">
        <f t="shared" si="2"/>
        <v>2200</v>
      </c>
      <c r="E15" s="4">
        <f>$E$2 * POWER(($D$17 - D15) / 200, $E$3) +$E$4</f>
        <v>7</v>
      </c>
      <c r="G15">
        <f t="shared" si="3"/>
        <v>2200</v>
      </c>
      <c r="H15" s="4">
        <f>$H$2 * POWER(($G$17 - G15) / 200, $H$3) +$H$4</f>
        <v>30.65685424949238</v>
      </c>
      <c r="J15">
        <f t="shared" si="4"/>
        <v>2200</v>
      </c>
      <c r="K15" s="4">
        <f>$K$2 * POWER((J$17 - J15) / 200, $K$3) +$K$4</f>
        <v>5.64</v>
      </c>
      <c r="L15" s="8">
        <f t="shared" si="5"/>
        <v>4.40625</v>
      </c>
      <c r="M15" s="17">
        <f t="shared" si="6"/>
        <v>22.695035460992909</v>
      </c>
    </row>
    <row r="16" spans="1:13" x14ac:dyDescent="0.35">
      <c r="A16">
        <f>A15 + 200</f>
        <v>2400</v>
      </c>
      <c r="B16" s="4">
        <f t="shared" si="1"/>
        <v>1259744</v>
      </c>
      <c r="D16">
        <f>D15 + 200</f>
        <v>2400</v>
      </c>
      <c r="E16" s="4">
        <f>$E$2 * POWER(($D$17 - D16) / 200, $E$3) +$E$4</f>
        <v>5.5</v>
      </c>
      <c r="G16">
        <f>G15 + 200</f>
        <v>2400</v>
      </c>
      <c r="H16" s="4">
        <f>$H$2 * POWER(($G$17 - G16) / 200, $H$3) +$H$4</f>
        <v>26</v>
      </c>
      <c r="J16">
        <f>J15 + 200</f>
        <v>2400</v>
      </c>
      <c r="K16" s="4">
        <f>$K$2 * POWER((J$17 - J16) / 200, $K$3) +$K$4</f>
        <v>5.16</v>
      </c>
      <c r="L16" s="8">
        <f t="shared" si="5"/>
        <v>4.03125</v>
      </c>
      <c r="M16" s="17">
        <f t="shared" si="6"/>
        <v>24.806201550387595</v>
      </c>
    </row>
    <row r="17" spans="1:13" x14ac:dyDescent="0.35">
      <c r="A17">
        <f t="shared" si="0"/>
        <v>2600</v>
      </c>
      <c r="B17" s="4">
        <f t="shared" si="1"/>
        <v>1920032</v>
      </c>
      <c r="D17">
        <f t="shared" si="2"/>
        <v>2600</v>
      </c>
      <c r="E17" s="4">
        <f>$E$2 * POWER(($D$17 - D17) / 200, $E$3) +$E$4</f>
        <v>5</v>
      </c>
      <c r="G17">
        <f t="shared" si="3"/>
        <v>2600</v>
      </c>
      <c r="H17" s="4">
        <f>$H$2 * POWER(($G$17 - G17) / 200, $H$3) +$H$4</f>
        <v>25</v>
      </c>
      <c r="J17">
        <f t="shared" si="4"/>
        <v>2600</v>
      </c>
      <c r="K17" s="4">
        <f>$K$2 * POWER((J$17 - J17) / 200, $K$3) +$K$4</f>
        <v>5</v>
      </c>
      <c r="L17" s="8">
        <f t="shared" si="5"/>
        <v>3.90625</v>
      </c>
      <c r="M17" s="17">
        <f t="shared" si="6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1</v>
      </c>
      <c r="B2" s="8">
        <f>ROUNDDOWN(($E$1 * POWER(A2, $E$2)) + $E$3, 0)</f>
        <v>66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114</v>
      </c>
      <c r="D3" s="2" t="s">
        <v>6</v>
      </c>
      <c r="E3" s="1">
        <v>50</v>
      </c>
    </row>
    <row r="4" spans="1:5" x14ac:dyDescent="0.35">
      <c r="A4">
        <f t="shared" si="0"/>
        <v>3</v>
      </c>
      <c r="B4" s="8">
        <f t="shared" si="1"/>
        <v>194</v>
      </c>
    </row>
    <row r="5" spans="1:5" x14ac:dyDescent="0.35">
      <c r="A5">
        <f t="shared" si="0"/>
        <v>4</v>
      </c>
      <c r="B5" s="8">
        <f t="shared" si="1"/>
        <v>306</v>
      </c>
    </row>
    <row r="6" spans="1:5" x14ac:dyDescent="0.35">
      <c r="A6">
        <f t="shared" si="0"/>
        <v>5</v>
      </c>
      <c r="B6" s="8">
        <f t="shared" si="1"/>
        <v>450</v>
      </c>
    </row>
    <row r="7" spans="1:5" x14ac:dyDescent="0.35">
      <c r="A7">
        <f t="shared" si="0"/>
        <v>6</v>
      </c>
      <c r="B7" s="8">
        <f t="shared" si="1"/>
        <v>626</v>
      </c>
    </row>
    <row r="8" spans="1:5" x14ac:dyDescent="0.35">
      <c r="A8">
        <f t="shared" si="0"/>
        <v>7</v>
      </c>
      <c r="B8" s="8">
        <f t="shared" si="1"/>
        <v>834</v>
      </c>
    </row>
    <row r="9" spans="1:5" x14ac:dyDescent="0.35">
      <c r="A9">
        <f t="shared" si="0"/>
        <v>8</v>
      </c>
      <c r="B9" s="8">
        <f t="shared" si="1"/>
        <v>1074</v>
      </c>
    </row>
    <row r="10" spans="1:5" x14ac:dyDescent="0.35">
      <c r="A10">
        <f t="shared" si="0"/>
        <v>9</v>
      </c>
      <c r="B10" s="8">
        <f t="shared" si="1"/>
        <v>1346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2023-01-14T03:59:17Z</dcterms:modified>
</cp:coreProperties>
</file>