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6608" windowHeight="94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3" i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2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2"/>
  <c r="U27"/>
  <c r="U28"/>
  <c r="U29"/>
  <c r="U30"/>
  <c r="U31"/>
  <c r="U32"/>
  <c r="U33"/>
  <c r="U34"/>
  <c r="U35"/>
  <c r="U36"/>
  <c r="U37"/>
  <c r="U26"/>
  <c r="U15"/>
  <c r="U16"/>
  <c r="U17"/>
  <c r="U18"/>
  <c r="U19"/>
  <c r="U20"/>
  <c r="U21"/>
  <c r="U22"/>
  <c r="U23"/>
  <c r="U24"/>
  <c r="U25"/>
  <c r="U14"/>
  <c r="U3"/>
  <c r="U4"/>
  <c r="U5"/>
  <c r="U6"/>
  <c r="U7"/>
  <c r="U8"/>
  <c r="U9"/>
  <c r="U10"/>
  <c r="U11"/>
  <c r="U12"/>
  <c r="U13"/>
  <c r="U2"/>
  <c r="T27"/>
  <c r="T28"/>
  <c r="T29"/>
  <c r="T30"/>
  <c r="T31"/>
  <c r="T32"/>
  <c r="T33"/>
  <c r="T34"/>
  <c r="T35"/>
  <c r="T36"/>
  <c r="T37"/>
  <c r="T26"/>
  <c r="T15"/>
  <c r="T16"/>
  <c r="T17"/>
  <c r="T18"/>
  <c r="T19"/>
  <c r="T20"/>
  <c r="T21"/>
  <c r="T22"/>
  <c r="T23"/>
  <c r="T24"/>
  <c r="T25"/>
  <c r="T14"/>
  <c r="T3"/>
  <c r="T4"/>
  <c r="T5"/>
  <c r="T6"/>
  <c r="T7"/>
  <c r="T8"/>
  <c r="T9"/>
  <c r="T10"/>
  <c r="T11"/>
  <c r="T12"/>
  <c r="T13"/>
  <c r="T2"/>
  <c r="Q3"/>
  <c r="R3"/>
  <c r="S3"/>
  <c r="Q4"/>
  <c r="R4"/>
  <c r="S4"/>
  <c r="Q5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S2"/>
  <c r="R2"/>
  <c r="Q2"/>
</calcChain>
</file>

<file path=xl/sharedStrings.xml><?xml version="1.0" encoding="utf-8"?>
<sst xmlns="http://schemas.openxmlformats.org/spreadsheetml/2006/main" count="254" uniqueCount="118">
  <si>
    <t>ID</t>
  </si>
  <si>
    <t>Actor</t>
  </si>
  <si>
    <t>Behavior</t>
  </si>
  <si>
    <t>Object</t>
  </si>
  <si>
    <t>Targetword</t>
  </si>
  <si>
    <t>Targetpos</t>
  </si>
  <si>
    <t>Targethl</t>
  </si>
  <si>
    <t>Acttarg</t>
  </si>
  <si>
    <t>Bhvtarg</t>
  </si>
  <si>
    <t>Objtarg</t>
  </si>
  <si>
    <t>TargH</t>
  </si>
  <si>
    <t>TargL</t>
  </si>
  <si>
    <t>totdef</t>
  </si>
  <si>
    <t>Actdef</t>
  </si>
  <si>
    <t>Bhvdef</t>
  </si>
  <si>
    <t>Objdef</t>
  </si>
  <si>
    <t>actdefpct</t>
  </si>
  <si>
    <t>bhvdefpct</t>
  </si>
  <si>
    <t>objdefpct</t>
  </si>
  <si>
    <t>targdefpct</t>
  </si>
  <si>
    <t>targdef</t>
  </si>
  <si>
    <t>Choostot</t>
  </si>
  <si>
    <t>ChoosAn</t>
  </si>
  <si>
    <t>ChoosAp</t>
  </si>
  <si>
    <t>ChoosBn</t>
  </si>
  <si>
    <t>ChoosBp</t>
  </si>
  <si>
    <t>ChoosOn</t>
  </si>
  <si>
    <t>ChoosOp</t>
  </si>
  <si>
    <t>ChoosTargn</t>
  </si>
  <si>
    <t>ChoosTargp</t>
  </si>
  <si>
    <t>INSTA</t>
  </si>
  <si>
    <t>INSTO</t>
  </si>
  <si>
    <t>INST2</t>
  </si>
  <si>
    <t>INSTC</t>
  </si>
  <si>
    <t>totdefq</t>
  </si>
  <si>
    <t>Actdefq</t>
  </si>
  <si>
    <t>Bhvdefq</t>
  </si>
  <si>
    <t>Objdefq</t>
  </si>
  <si>
    <t>wife</t>
  </si>
  <si>
    <t>exposes</t>
  </si>
  <si>
    <t>bigshot</t>
  </si>
  <si>
    <t>ActorH</t>
  </si>
  <si>
    <t>H</t>
  </si>
  <si>
    <t>weakling</t>
  </si>
  <si>
    <t>advised</t>
  </si>
  <si>
    <t>champion</t>
  </si>
  <si>
    <t>teacher</t>
  </si>
  <si>
    <t>ignores</t>
  </si>
  <si>
    <t>crybaby</t>
  </si>
  <si>
    <t>friend</t>
  </si>
  <si>
    <t>criticizes</t>
  </si>
  <si>
    <t>grouch</t>
  </si>
  <si>
    <t>introvert</t>
  </si>
  <si>
    <t>curses</t>
  </si>
  <si>
    <t>landlord</t>
  </si>
  <si>
    <t>professor</t>
  </si>
  <si>
    <t>pampers</t>
  </si>
  <si>
    <t>lover</t>
  </si>
  <si>
    <t>insider</t>
  </si>
  <si>
    <t>ActorL</t>
  </si>
  <si>
    <t>L</t>
  </si>
  <si>
    <t>clown</t>
  </si>
  <si>
    <t>oldcrone</t>
  </si>
  <si>
    <t>hostess</t>
  </si>
  <si>
    <t>extrovert</t>
  </si>
  <si>
    <t>bookworm</t>
  </si>
  <si>
    <t>bartender</t>
  </si>
  <si>
    <t>attacked</t>
  </si>
  <si>
    <t>bigot</t>
  </si>
  <si>
    <t>BehavH</t>
  </si>
  <si>
    <t>Behav</t>
  </si>
  <si>
    <t>boyscout</t>
  </si>
  <si>
    <t>embarrassed</t>
  </si>
  <si>
    <t>sneak</t>
  </si>
  <si>
    <t>bouncer</t>
  </si>
  <si>
    <t>guided</t>
  </si>
  <si>
    <t>drunk</t>
  </si>
  <si>
    <t>playboy</t>
  </si>
  <si>
    <t>hoodwinked</t>
  </si>
  <si>
    <t>tightwad</t>
  </si>
  <si>
    <t>psychiatrist</t>
  </si>
  <si>
    <t>inspired</t>
  </si>
  <si>
    <t>truant</t>
  </si>
  <si>
    <t>adulterer</t>
  </si>
  <si>
    <t>abandoned</t>
  </si>
  <si>
    <t>callgirl</t>
  </si>
  <si>
    <t>befuddled</t>
  </si>
  <si>
    <t>BehavL</t>
  </si>
  <si>
    <t>exposed</t>
  </si>
  <si>
    <t>assaulted</t>
  </si>
  <si>
    <t>butteredup</t>
  </si>
  <si>
    <t>instructed</t>
  </si>
  <si>
    <t>cheated</t>
  </si>
  <si>
    <t>doctor</t>
  </si>
  <si>
    <t>submitsto</t>
  </si>
  <si>
    <t>nurse</t>
  </si>
  <si>
    <t>ObjectH</t>
  </si>
  <si>
    <t>gambler</t>
  </si>
  <si>
    <t>misleads</t>
  </si>
  <si>
    <t>sweetheart</t>
  </si>
  <si>
    <t>copycat</t>
  </si>
  <si>
    <t>admires</t>
  </si>
  <si>
    <t>jackass</t>
  </si>
  <si>
    <t>pusher</t>
  </si>
  <si>
    <t>poisons</t>
  </si>
  <si>
    <t>son</t>
  </si>
  <si>
    <t>confidant</t>
  </si>
  <si>
    <t>persuades</t>
  </si>
  <si>
    <t>patient</t>
  </si>
  <si>
    <t>fool</t>
  </si>
  <si>
    <t>provokes</t>
  </si>
  <si>
    <t>mobster</t>
  </si>
  <si>
    <t>ObjectL</t>
  </si>
  <si>
    <t>golddigger</t>
  </si>
  <si>
    <t>daredevil</t>
  </si>
  <si>
    <t>addict</t>
  </si>
  <si>
    <t>cynic</t>
  </si>
  <si>
    <t>vigilante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</si>
</sst>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7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2" fontId="8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1" fontId="8" fillId="0" borderId="0" xfId="1" applyNumberFormat="1" applyFont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7"/>
  <sheetViews>
    <sheetView tabSelected="1" topLeftCell="A21" workbookViewId="0">
      <selection activeCell="Q2" sqref="Q2"/>
    </sheetView>
  </sheetViews>
  <sheetFormatPr defaultRowHeight="14.4"/>
  <cols>
    <col min="8" max="21" width="9.109375" style="13"/>
    <col min="22" max="22" width="9.109375" style="16"/>
    <col min="23" max="38" width="9.109375" style="13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>
      <c r="A2" s="1">
        <v>1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1</v>
      </c>
      <c r="G2" s="2" t="s">
        <v>42</v>
      </c>
      <c r="H2" s="5">
        <v>1</v>
      </c>
      <c r="I2" s="5">
        <v>0</v>
      </c>
      <c r="J2" s="5">
        <v>0</v>
      </c>
      <c r="K2" s="5">
        <v>1</v>
      </c>
      <c r="L2" s="5">
        <v>0</v>
      </c>
      <c r="M2" s="5">
        <v>3.47</v>
      </c>
      <c r="N2" s="6">
        <v>2.74</v>
      </c>
      <c r="O2" s="6">
        <v>0.06</v>
      </c>
      <c r="P2" s="6">
        <v>0.67</v>
      </c>
      <c r="Q2" s="6">
        <f>N2/M2</f>
        <v>0.78962536023054752</v>
      </c>
      <c r="R2" s="6">
        <f>O2/M2</f>
        <v>1.7291066282420747E-2</v>
      </c>
      <c r="S2" s="6">
        <f>P2/M2</f>
        <v>0.1930835734870317</v>
      </c>
      <c r="T2" s="6">
        <f>Q2</f>
        <v>0.78962536023054752</v>
      </c>
      <c r="U2" s="6">
        <f>N2</f>
        <v>2.74</v>
      </c>
      <c r="V2" s="15">
        <f>SUM(W2,Y2,AA2)</f>
        <v>17</v>
      </c>
      <c r="W2" s="5">
        <v>4</v>
      </c>
      <c r="X2" s="7">
        <f>W2/V2</f>
        <v>0.23529411764705882</v>
      </c>
      <c r="Y2" s="5">
        <v>3</v>
      </c>
      <c r="Z2" s="7">
        <f>Y2/V2</f>
        <v>0.17647058823529413</v>
      </c>
      <c r="AA2" s="5">
        <v>10</v>
      </c>
      <c r="AB2" s="7">
        <f>AA2/V2</f>
        <v>0.58823529411764708</v>
      </c>
      <c r="AC2" s="5">
        <v>4</v>
      </c>
      <c r="AD2" s="7">
        <f>AC2/V2</f>
        <v>0.23529411764705882</v>
      </c>
      <c r="AE2" s="8">
        <v>1</v>
      </c>
      <c r="AF2" s="8">
        <v>0</v>
      </c>
      <c r="AG2" s="8">
        <v>1</v>
      </c>
      <c r="AH2" s="4">
        <v>0</v>
      </c>
      <c r="AI2" s="9">
        <v>1.8627936010197159</v>
      </c>
      <c r="AJ2" s="9">
        <v>1.6552945357246849</v>
      </c>
      <c r="AK2" s="9">
        <v>0.2449489742783178</v>
      </c>
      <c r="AL2" s="9">
        <v>0.81853527718724506</v>
      </c>
    </row>
    <row r="3" spans="1:38">
      <c r="A3" s="1">
        <v>2</v>
      </c>
      <c r="B3" s="2" t="s">
        <v>43</v>
      </c>
      <c r="C3" s="2" t="s">
        <v>44</v>
      </c>
      <c r="D3" s="2" t="s">
        <v>45</v>
      </c>
      <c r="E3" s="2" t="s">
        <v>41</v>
      </c>
      <c r="F3" s="2" t="s">
        <v>1</v>
      </c>
      <c r="G3" s="2" t="s">
        <v>42</v>
      </c>
      <c r="H3" s="5">
        <v>1</v>
      </c>
      <c r="I3" s="5">
        <v>0</v>
      </c>
      <c r="J3" s="5">
        <v>0</v>
      </c>
      <c r="K3" s="5">
        <v>1</v>
      </c>
      <c r="L3" s="5">
        <v>0</v>
      </c>
      <c r="M3" s="5">
        <v>5.57</v>
      </c>
      <c r="N3" s="6">
        <v>2.5099999999999998</v>
      </c>
      <c r="O3" s="6">
        <v>1.08</v>
      </c>
      <c r="P3" s="6">
        <v>1.98</v>
      </c>
      <c r="Q3" s="6">
        <f t="shared" ref="Q3:Q37" si="0">N3/M3</f>
        <v>0.45062836624775576</v>
      </c>
      <c r="R3" s="6">
        <f t="shared" ref="R3:R37" si="1">O3/M3</f>
        <v>0.19389587073608619</v>
      </c>
      <c r="S3" s="6">
        <f t="shared" ref="S3:S37" si="2">P3/M3</f>
        <v>0.35547576301615796</v>
      </c>
      <c r="T3" s="6">
        <f t="shared" ref="T3:T13" si="3">Q3</f>
        <v>0.45062836624775576</v>
      </c>
      <c r="U3" s="6">
        <f t="shared" ref="U3:U13" si="4">N3</f>
        <v>2.5099999999999998</v>
      </c>
      <c r="V3" s="15">
        <f t="shared" ref="V3:V37" si="5">SUM(W3,Y3,AA3)</f>
        <v>17</v>
      </c>
      <c r="W3" s="5">
        <v>7</v>
      </c>
      <c r="X3" s="7">
        <f t="shared" ref="X3:X37" si="6">W3/V3</f>
        <v>0.41176470588235292</v>
      </c>
      <c r="Y3" s="5">
        <v>9</v>
      </c>
      <c r="Z3" s="7">
        <f t="shared" ref="Z3:Z37" si="7">Y3/V3</f>
        <v>0.52941176470588236</v>
      </c>
      <c r="AA3" s="5">
        <v>1</v>
      </c>
      <c r="AB3" s="7">
        <f t="shared" ref="AB3:AB37" si="8">AA3/V3</f>
        <v>5.8823529411764705E-2</v>
      </c>
      <c r="AC3" s="5">
        <v>7</v>
      </c>
      <c r="AD3" s="7">
        <f t="shared" ref="AD3:AD37" si="9">AC3/V3</f>
        <v>0.41176470588235292</v>
      </c>
      <c r="AE3" s="10">
        <v>0</v>
      </c>
      <c r="AF3" s="8">
        <v>0</v>
      </c>
      <c r="AG3" s="8">
        <v>0</v>
      </c>
      <c r="AH3" s="4">
        <v>1</v>
      </c>
      <c r="AI3" s="9">
        <v>2.3600847442411892</v>
      </c>
      <c r="AJ3" s="9">
        <v>1.5842979517754858</v>
      </c>
      <c r="AK3" s="9">
        <v>1.0392304845413265</v>
      </c>
      <c r="AL3" s="9">
        <v>1.4071247279470289</v>
      </c>
    </row>
    <row r="4" spans="1:38">
      <c r="A4" s="1">
        <v>3</v>
      </c>
      <c r="B4" s="2" t="s">
        <v>46</v>
      </c>
      <c r="C4" s="2" t="s">
        <v>47</v>
      </c>
      <c r="D4" s="2" t="s">
        <v>48</v>
      </c>
      <c r="E4" s="2" t="s">
        <v>41</v>
      </c>
      <c r="F4" s="2" t="s">
        <v>1</v>
      </c>
      <c r="G4" s="2" t="s">
        <v>42</v>
      </c>
      <c r="H4" s="5">
        <v>1</v>
      </c>
      <c r="I4" s="5">
        <v>0</v>
      </c>
      <c r="J4" s="5">
        <v>0</v>
      </c>
      <c r="K4" s="5">
        <v>1</v>
      </c>
      <c r="L4" s="5">
        <v>0</v>
      </c>
      <c r="M4" s="5">
        <v>3.85</v>
      </c>
      <c r="N4" s="6">
        <v>2.04</v>
      </c>
      <c r="O4" s="6">
        <v>1.22</v>
      </c>
      <c r="P4" s="6">
        <v>0.6</v>
      </c>
      <c r="Q4" s="6">
        <f t="shared" si="0"/>
        <v>0.52987012987012982</v>
      </c>
      <c r="R4" s="6">
        <f t="shared" si="1"/>
        <v>0.31688311688311688</v>
      </c>
      <c r="S4" s="6">
        <f t="shared" si="2"/>
        <v>0.15584415584415584</v>
      </c>
      <c r="T4" s="6">
        <f t="shared" si="3"/>
        <v>0.52987012987012982</v>
      </c>
      <c r="U4" s="6">
        <f t="shared" si="4"/>
        <v>2.04</v>
      </c>
      <c r="V4" s="15">
        <f t="shared" si="5"/>
        <v>18</v>
      </c>
      <c r="W4" s="5">
        <v>0</v>
      </c>
      <c r="X4" s="7">
        <f t="shared" si="6"/>
        <v>0</v>
      </c>
      <c r="Y4" s="5">
        <v>8</v>
      </c>
      <c r="Z4" s="7">
        <f t="shared" si="7"/>
        <v>0.44444444444444442</v>
      </c>
      <c r="AA4" s="5">
        <v>10</v>
      </c>
      <c r="AB4" s="7">
        <f t="shared" si="8"/>
        <v>0.55555555555555558</v>
      </c>
      <c r="AC4" s="5">
        <v>0</v>
      </c>
      <c r="AD4" s="7">
        <f t="shared" si="9"/>
        <v>0</v>
      </c>
      <c r="AE4" s="8">
        <v>1</v>
      </c>
      <c r="AF4" s="8">
        <v>0</v>
      </c>
      <c r="AG4" s="8">
        <v>1</v>
      </c>
      <c r="AH4" s="4">
        <v>1</v>
      </c>
      <c r="AI4" s="9">
        <v>1.9621416870348585</v>
      </c>
      <c r="AJ4" s="9">
        <v>1.42828568570857</v>
      </c>
      <c r="AK4" s="9">
        <v>1.1045361017187261</v>
      </c>
      <c r="AL4" s="9">
        <v>0.7745966692414834</v>
      </c>
    </row>
    <row r="5" spans="1:38">
      <c r="A5" s="1">
        <v>4</v>
      </c>
      <c r="B5" s="2" t="s">
        <v>49</v>
      </c>
      <c r="C5" s="2" t="s">
        <v>50</v>
      </c>
      <c r="D5" s="2" t="s">
        <v>51</v>
      </c>
      <c r="E5" s="2" t="s">
        <v>41</v>
      </c>
      <c r="F5" s="2" t="s">
        <v>1</v>
      </c>
      <c r="G5" s="2" t="s">
        <v>42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5.16</v>
      </c>
      <c r="N5" s="6">
        <v>4.5</v>
      </c>
      <c r="O5" s="6">
        <v>0.18</v>
      </c>
      <c r="P5" s="6">
        <v>0.49</v>
      </c>
      <c r="Q5" s="6">
        <f t="shared" si="0"/>
        <v>0.87209302325581395</v>
      </c>
      <c r="R5" s="6">
        <f t="shared" si="1"/>
        <v>3.4883720930232558E-2</v>
      </c>
      <c r="S5" s="6">
        <f t="shared" si="2"/>
        <v>9.4961240310077522E-2</v>
      </c>
      <c r="T5" s="6">
        <f t="shared" si="3"/>
        <v>0.87209302325581395</v>
      </c>
      <c r="U5" s="6">
        <f t="shared" si="4"/>
        <v>4.5</v>
      </c>
      <c r="V5" s="15">
        <f t="shared" si="5"/>
        <v>18</v>
      </c>
      <c r="W5" s="5">
        <v>4</v>
      </c>
      <c r="X5" s="7">
        <f t="shared" si="6"/>
        <v>0.22222222222222221</v>
      </c>
      <c r="Y5" s="5">
        <v>12</v>
      </c>
      <c r="Z5" s="7">
        <f t="shared" si="7"/>
        <v>0.66666666666666663</v>
      </c>
      <c r="AA5" s="5">
        <v>2</v>
      </c>
      <c r="AB5" s="7">
        <f t="shared" si="8"/>
        <v>0.1111111111111111</v>
      </c>
      <c r="AC5" s="5">
        <v>4</v>
      </c>
      <c r="AD5" s="7">
        <f t="shared" si="9"/>
        <v>0.22222222222222221</v>
      </c>
      <c r="AE5" s="10">
        <v>0</v>
      </c>
      <c r="AF5" s="8">
        <v>0</v>
      </c>
      <c r="AG5" s="8">
        <v>0</v>
      </c>
      <c r="AH5" s="4">
        <v>0</v>
      </c>
      <c r="AI5" s="9">
        <v>2.2715633383201093</v>
      </c>
      <c r="AJ5" s="9">
        <v>2.1213203435596424</v>
      </c>
      <c r="AK5" s="9">
        <v>0.42426406871192851</v>
      </c>
      <c r="AL5" s="9">
        <v>0.7</v>
      </c>
    </row>
    <row r="6" spans="1:38">
      <c r="A6" s="1">
        <v>5</v>
      </c>
      <c r="B6" s="2" t="s">
        <v>52</v>
      </c>
      <c r="C6" s="2" t="s">
        <v>53</v>
      </c>
      <c r="D6" s="2" t="s">
        <v>54</v>
      </c>
      <c r="E6" s="2" t="s">
        <v>41</v>
      </c>
      <c r="F6" s="2" t="s">
        <v>1</v>
      </c>
      <c r="G6" s="2" t="s">
        <v>42</v>
      </c>
      <c r="H6" s="5">
        <v>1</v>
      </c>
      <c r="I6" s="5">
        <v>0</v>
      </c>
      <c r="J6" s="5">
        <v>0</v>
      </c>
      <c r="K6" s="5">
        <v>1</v>
      </c>
      <c r="L6" s="5">
        <v>0</v>
      </c>
      <c r="M6" s="5">
        <v>5.05</v>
      </c>
      <c r="N6" s="6">
        <v>2.86</v>
      </c>
      <c r="O6" s="6">
        <v>0.18</v>
      </c>
      <c r="P6" s="6">
        <v>1.28</v>
      </c>
      <c r="Q6" s="6">
        <f t="shared" si="0"/>
        <v>0.56633663366336628</v>
      </c>
      <c r="R6" s="6">
        <f t="shared" si="1"/>
        <v>3.5643564356435641E-2</v>
      </c>
      <c r="S6" s="6">
        <f t="shared" si="2"/>
        <v>0.25346534653465347</v>
      </c>
      <c r="T6" s="6">
        <f t="shared" si="3"/>
        <v>0.56633663366336628</v>
      </c>
      <c r="U6" s="6">
        <f t="shared" si="4"/>
        <v>2.86</v>
      </c>
      <c r="V6" s="15">
        <f t="shared" si="5"/>
        <v>17</v>
      </c>
      <c r="W6" s="5">
        <v>8</v>
      </c>
      <c r="X6" s="7">
        <f t="shared" si="6"/>
        <v>0.47058823529411764</v>
      </c>
      <c r="Y6" s="5">
        <v>8</v>
      </c>
      <c r="Z6" s="7">
        <f t="shared" si="7"/>
        <v>0.47058823529411764</v>
      </c>
      <c r="AA6" s="5">
        <v>1</v>
      </c>
      <c r="AB6" s="7">
        <f t="shared" si="8"/>
        <v>5.8823529411764705E-2</v>
      </c>
      <c r="AC6" s="5">
        <v>8</v>
      </c>
      <c r="AD6" s="7">
        <f t="shared" si="9"/>
        <v>0.47058823529411764</v>
      </c>
      <c r="AE6" s="10">
        <v>0</v>
      </c>
      <c r="AF6" s="8">
        <v>1</v>
      </c>
      <c r="AG6" s="8">
        <v>1</v>
      </c>
      <c r="AH6" s="4">
        <v>0</v>
      </c>
      <c r="AI6" s="9">
        <v>2.2472205054244232</v>
      </c>
      <c r="AJ6" s="9">
        <v>1.6911534525287764</v>
      </c>
      <c r="AK6" s="9">
        <v>0.42426406871192851</v>
      </c>
      <c r="AL6" s="9">
        <v>1.131370849898476</v>
      </c>
    </row>
    <row r="7" spans="1:38">
      <c r="A7" s="1">
        <v>6</v>
      </c>
      <c r="B7" s="2" t="s">
        <v>55</v>
      </c>
      <c r="C7" s="2" t="s">
        <v>56</v>
      </c>
      <c r="D7" s="2" t="s">
        <v>57</v>
      </c>
      <c r="E7" s="2" t="s">
        <v>41</v>
      </c>
      <c r="F7" s="2" t="s">
        <v>1</v>
      </c>
      <c r="G7" s="2" t="s">
        <v>42</v>
      </c>
      <c r="H7" s="5">
        <v>1</v>
      </c>
      <c r="I7" s="5">
        <v>0</v>
      </c>
      <c r="J7" s="5">
        <v>0</v>
      </c>
      <c r="K7" s="5">
        <v>1</v>
      </c>
      <c r="L7" s="5">
        <v>0</v>
      </c>
      <c r="M7" s="5">
        <v>4</v>
      </c>
      <c r="N7" s="6">
        <v>1.61</v>
      </c>
      <c r="O7" s="6">
        <v>0.91</v>
      </c>
      <c r="P7" s="6">
        <v>2.13</v>
      </c>
      <c r="Q7" s="6">
        <f t="shared" si="0"/>
        <v>0.40250000000000002</v>
      </c>
      <c r="R7" s="6">
        <f t="shared" si="1"/>
        <v>0.22750000000000001</v>
      </c>
      <c r="S7" s="6">
        <f t="shared" si="2"/>
        <v>0.53249999999999997</v>
      </c>
      <c r="T7" s="6">
        <f t="shared" si="3"/>
        <v>0.40250000000000002</v>
      </c>
      <c r="U7" s="6">
        <f t="shared" si="4"/>
        <v>1.61</v>
      </c>
      <c r="V7" s="15">
        <f t="shared" si="5"/>
        <v>18</v>
      </c>
      <c r="W7" s="5">
        <v>5</v>
      </c>
      <c r="X7" s="7">
        <f t="shared" si="6"/>
        <v>0.27777777777777779</v>
      </c>
      <c r="Y7" s="5">
        <v>6</v>
      </c>
      <c r="Z7" s="7">
        <f t="shared" si="7"/>
        <v>0.33333333333333331</v>
      </c>
      <c r="AA7" s="5">
        <v>7</v>
      </c>
      <c r="AB7" s="7">
        <f t="shared" si="8"/>
        <v>0.3888888888888889</v>
      </c>
      <c r="AC7" s="5">
        <v>5</v>
      </c>
      <c r="AD7" s="7">
        <f t="shared" si="9"/>
        <v>0.27777777777777779</v>
      </c>
      <c r="AE7" s="8">
        <v>1</v>
      </c>
      <c r="AF7" s="8">
        <v>0</v>
      </c>
      <c r="AG7" s="8">
        <v>1</v>
      </c>
      <c r="AH7" s="4">
        <v>0</v>
      </c>
      <c r="AI7" s="9">
        <v>2</v>
      </c>
      <c r="AJ7" s="9">
        <v>1.2688577540449522</v>
      </c>
      <c r="AK7" s="9">
        <v>0.95393920141694566</v>
      </c>
      <c r="AL7" s="9">
        <v>1.4594519519326423</v>
      </c>
    </row>
    <row r="8" spans="1:38">
      <c r="A8" s="1">
        <v>7</v>
      </c>
      <c r="B8" s="2" t="s">
        <v>58</v>
      </c>
      <c r="C8" s="2" t="s">
        <v>39</v>
      </c>
      <c r="D8" s="2" t="s">
        <v>40</v>
      </c>
      <c r="E8" s="2" t="s">
        <v>59</v>
      </c>
      <c r="F8" s="2" t="s">
        <v>1</v>
      </c>
      <c r="G8" s="2" t="s">
        <v>60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1.53</v>
      </c>
      <c r="N8" s="6">
        <v>0.67</v>
      </c>
      <c r="O8" s="6">
        <v>0.26</v>
      </c>
      <c r="P8" s="6">
        <v>0.73</v>
      </c>
      <c r="Q8" s="6">
        <f t="shared" si="0"/>
        <v>0.43790849673202614</v>
      </c>
      <c r="R8" s="6">
        <f t="shared" si="1"/>
        <v>0.16993464052287582</v>
      </c>
      <c r="S8" s="6">
        <f t="shared" si="2"/>
        <v>0.47712418300653592</v>
      </c>
      <c r="T8" s="6">
        <f t="shared" si="3"/>
        <v>0.43790849673202614</v>
      </c>
      <c r="U8" s="6">
        <f t="shared" si="4"/>
        <v>0.67</v>
      </c>
      <c r="V8" s="15">
        <f t="shared" si="5"/>
        <v>21</v>
      </c>
      <c r="W8" s="5">
        <v>4</v>
      </c>
      <c r="X8" s="7">
        <f t="shared" si="6"/>
        <v>0.19047619047619047</v>
      </c>
      <c r="Y8" s="5">
        <v>6</v>
      </c>
      <c r="Z8" s="7">
        <f t="shared" si="7"/>
        <v>0.2857142857142857</v>
      </c>
      <c r="AA8" s="5">
        <v>11</v>
      </c>
      <c r="AB8" s="7">
        <f t="shared" si="8"/>
        <v>0.52380952380952384</v>
      </c>
      <c r="AC8" s="5">
        <v>4</v>
      </c>
      <c r="AD8" s="7">
        <f t="shared" si="9"/>
        <v>0.19047619047619047</v>
      </c>
      <c r="AE8" s="10">
        <v>0</v>
      </c>
      <c r="AF8" s="10">
        <v>0</v>
      </c>
      <c r="AG8" s="10">
        <v>0</v>
      </c>
      <c r="AH8" s="4">
        <v>0</v>
      </c>
      <c r="AI8" s="9">
        <v>1.2369316876852983</v>
      </c>
      <c r="AJ8" s="9">
        <v>0.81853527718724506</v>
      </c>
      <c r="AK8" s="9">
        <v>0.50990195135927852</v>
      </c>
      <c r="AL8" s="9">
        <v>0.8544003745317531</v>
      </c>
    </row>
    <row r="9" spans="1:38">
      <c r="A9" s="1">
        <v>8</v>
      </c>
      <c r="B9" s="2" t="s">
        <v>61</v>
      </c>
      <c r="C9" s="2" t="s">
        <v>44</v>
      </c>
      <c r="D9" s="2" t="s">
        <v>45</v>
      </c>
      <c r="E9" s="2" t="s">
        <v>59</v>
      </c>
      <c r="F9" s="2" t="s">
        <v>1</v>
      </c>
      <c r="G9" s="2" t="s">
        <v>60</v>
      </c>
      <c r="H9" s="5">
        <v>1</v>
      </c>
      <c r="I9" s="5">
        <v>0</v>
      </c>
      <c r="J9" s="5">
        <v>0</v>
      </c>
      <c r="K9" s="5">
        <v>0</v>
      </c>
      <c r="L9" s="5">
        <v>1</v>
      </c>
      <c r="M9" s="5">
        <v>3.28</v>
      </c>
      <c r="N9" s="6">
        <v>0.96</v>
      </c>
      <c r="O9" s="6">
        <v>0.13</v>
      </c>
      <c r="P9" s="6">
        <v>1.84</v>
      </c>
      <c r="Q9" s="6">
        <f t="shared" si="0"/>
        <v>0.29268292682926828</v>
      </c>
      <c r="R9" s="6">
        <f t="shared" si="1"/>
        <v>3.9634146341463415E-2</v>
      </c>
      <c r="S9" s="6">
        <f t="shared" si="2"/>
        <v>0.56097560975609762</v>
      </c>
      <c r="T9" s="6">
        <f t="shared" si="3"/>
        <v>0.29268292682926828</v>
      </c>
      <c r="U9" s="6">
        <f t="shared" si="4"/>
        <v>0.96</v>
      </c>
      <c r="V9" s="15">
        <f t="shared" si="5"/>
        <v>20</v>
      </c>
      <c r="W9" s="5">
        <v>11</v>
      </c>
      <c r="X9" s="7">
        <f t="shared" si="6"/>
        <v>0.55000000000000004</v>
      </c>
      <c r="Y9" s="5">
        <v>8</v>
      </c>
      <c r="Z9" s="7">
        <f t="shared" si="7"/>
        <v>0.4</v>
      </c>
      <c r="AA9" s="5">
        <v>1</v>
      </c>
      <c r="AB9" s="7">
        <f t="shared" si="8"/>
        <v>0.05</v>
      </c>
      <c r="AC9" s="5">
        <v>11</v>
      </c>
      <c r="AD9" s="7">
        <f t="shared" si="9"/>
        <v>0.55000000000000004</v>
      </c>
      <c r="AE9" s="10">
        <v>0</v>
      </c>
      <c r="AF9" s="10">
        <v>0</v>
      </c>
      <c r="AG9" s="10">
        <v>0</v>
      </c>
      <c r="AH9" s="4">
        <v>0</v>
      </c>
      <c r="AI9" s="9">
        <v>1.8110770276274832</v>
      </c>
      <c r="AJ9" s="9">
        <v>0.9797958971132712</v>
      </c>
      <c r="AK9" s="9">
        <v>0.36055512754639896</v>
      </c>
      <c r="AL9" s="9">
        <v>1.3564659966250536</v>
      </c>
    </row>
    <row r="10" spans="1:38">
      <c r="A10" s="1">
        <v>9</v>
      </c>
      <c r="B10" s="2" t="s">
        <v>62</v>
      </c>
      <c r="C10" s="2" t="s">
        <v>47</v>
      </c>
      <c r="D10" s="2" t="s">
        <v>48</v>
      </c>
      <c r="E10" s="2" t="s">
        <v>59</v>
      </c>
      <c r="F10" s="2" t="s">
        <v>1</v>
      </c>
      <c r="G10" s="2" t="s">
        <v>60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1.6</v>
      </c>
      <c r="N10" s="6">
        <v>0.23</v>
      </c>
      <c r="O10" s="6">
        <v>0.48</v>
      </c>
      <c r="P10" s="6">
        <v>0.83</v>
      </c>
      <c r="Q10" s="6">
        <f t="shared" si="0"/>
        <v>0.14374999999999999</v>
      </c>
      <c r="R10" s="6">
        <f t="shared" si="1"/>
        <v>0.3</v>
      </c>
      <c r="S10" s="6">
        <f t="shared" si="2"/>
        <v>0.51874999999999993</v>
      </c>
      <c r="T10" s="6">
        <f t="shared" si="3"/>
        <v>0.14374999999999999</v>
      </c>
      <c r="U10" s="6">
        <f t="shared" si="4"/>
        <v>0.23</v>
      </c>
      <c r="V10" s="15">
        <f t="shared" si="5"/>
        <v>21</v>
      </c>
      <c r="W10" s="5">
        <v>9</v>
      </c>
      <c r="X10" s="7">
        <f t="shared" si="6"/>
        <v>0.42857142857142855</v>
      </c>
      <c r="Y10" s="5">
        <v>8</v>
      </c>
      <c r="Z10" s="7">
        <f t="shared" si="7"/>
        <v>0.38095238095238093</v>
      </c>
      <c r="AA10" s="5">
        <v>4</v>
      </c>
      <c r="AB10" s="7">
        <f t="shared" si="8"/>
        <v>0.19047619047619047</v>
      </c>
      <c r="AC10" s="5">
        <v>9</v>
      </c>
      <c r="AD10" s="7">
        <f t="shared" si="9"/>
        <v>0.42857142857142855</v>
      </c>
      <c r="AE10" s="10">
        <v>0</v>
      </c>
      <c r="AF10" s="10">
        <v>0</v>
      </c>
      <c r="AG10" s="10">
        <v>0</v>
      </c>
      <c r="AH10" s="4">
        <v>0</v>
      </c>
      <c r="AI10" s="9">
        <v>1.2649110640673518</v>
      </c>
      <c r="AJ10" s="9">
        <v>0.47958315233127197</v>
      </c>
      <c r="AK10" s="9">
        <v>0.69282032302755092</v>
      </c>
      <c r="AL10" s="9">
        <v>0.91104335791442992</v>
      </c>
    </row>
    <row r="11" spans="1:38">
      <c r="A11" s="1">
        <v>10</v>
      </c>
      <c r="B11" s="2" t="s">
        <v>63</v>
      </c>
      <c r="C11" s="2" t="s">
        <v>50</v>
      </c>
      <c r="D11" s="2" t="s">
        <v>51</v>
      </c>
      <c r="E11" s="2" t="s">
        <v>59</v>
      </c>
      <c r="F11" s="2" t="s">
        <v>1</v>
      </c>
      <c r="G11" s="2" t="s">
        <v>60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2.2599999999999998</v>
      </c>
      <c r="N11" s="6">
        <v>1.78</v>
      </c>
      <c r="O11" s="6">
        <v>0.54</v>
      </c>
      <c r="P11" s="6">
        <v>0.43</v>
      </c>
      <c r="Q11" s="6">
        <f t="shared" si="0"/>
        <v>0.78761061946902666</v>
      </c>
      <c r="R11" s="6">
        <f t="shared" si="1"/>
        <v>0.23893805309734517</v>
      </c>
      <c r="S11" s="6">
        <f t="shared" si="2"/>
        <v>0.19026548672566373</v>
      </c>
      <c r="T11" s="6">
        <f t="shared" si="3"/>
        <v>0.78761061946902666</v>
      </c>
      <c r="U11" s="6">
        <f t="shared" si="4"/>
        <v>1.78</v>
      </c>
      <c r="V11" s="15">
        <f t="shared" si="5"/>
        <v>19</v>
      </c>
      <c r="W11" s="5">
        <v>2</v>
      </c>
      <c r="X11" s="7">
        <f t="shared" si="6"/>
        <v>0.10526315789473684</v>
      </c>
      <c r="Y11" s="5">
        <v>7</v>
      </c>
      <c r="Z11" s="7">
        <f t="shared" si="7"/>
        <v>0.36842105263157893</v>
      </c>
      <c r="AA11" s="5">
        <v>10</v>
      </c>
      <c r="AB11" s="7">
        <f t="shared" si="8"/>
        <v>0.52631578947368418</v>
      </c>
      <c r="AC11" s="5">
        <v>2</v>
      </c>
      <c r="AD11" s="7">
        <f t="shared" si="9"/>
        <v>0.10526315789473684</v>
      </c>
      <c r="AE11" s="8">
        <v>1</v>
      </c>
      <c r="AF11" s="8">
        <v>0</v>
      </c>
      <c r="AG11" s="8">
        <v>1</v>
      </c>
      <c r="AH11" s="4">
        <v>1</v>
      </c>
      <c r="AI11" s="9">
        <v>1.5033296378372907</v>
      </c>
      <c r="AJ11" s="9">
        <v>1.3341664064126333</v>
      </c>
      <c r="AK11" s="9">
        <v>0.73484692283495345</v>
      </c>
      <c r="AL11" s="9">
        <v>0.65574385243020006</v>
      </c>
    </row>
    <row r="12" spans="1:38">
      <c r="A12" s="1">
        <v>11</v>
      </c>
      <c r="B12" s="2" t="s">
        <v>64</v>
      </c>
      <c r="C12" s="2" t="s">
        <v>53</v>
      </c>
      <c r="D12" s="2" t="s">
        <v>54</v>
      </c>
      <c r="E12" s="2" t="s">
        <v>59</v>
      </c>
      <c r="F12" s="2" t="s">
        <v>1</v>
      </c>
      <c r="G12" s="2" t="s">
        <v>60</v>
      </c>
      <c r="H12" s="5">
        <v>1</v>
      </c>
      <c r="I12" s="5">
        <v>0</v>
      </c>
      <c r="J12" s="5">
        <v>0</v>
      </c>
      <c r="K12" s="5">
        <v>0</v>
      </c>
      <c r="L12" s="5">
        <v>1</v>
      </c>
      <c r="M12" s="5">
        <v>3.75</v>
      </c>
      <c r="N12" s="6">
        <v>1.61</v>
      </c>
      <c r="O12" s="6">
        <v>0.72</v>
      </c>
      <c r="P12" s="6">
        <v>1.41</v>
      </c>
      <c r="Q12" s="6">
        <f t="shared" si="0"/>
        <v>0.42933333333333334</v>
      </c>
      <c r="R12" s="6">
        <f t="shared" si="1"/>
        <v>0.192</v>
      </c>
      <c r="S12" s="6">
        <f t="shared" si="2"/>
        <v>0.376</v>
      </c>
      <c r="T12" s="6">
        <f t="shared" si="3"/>
        <v>0.42933333333333334</v>
      </c>
      <c r="U12" s="6">
        <f t="shared" si="4"/>
        <v>1.61</v>
      </c>
      <c r="V12" s="15">
        <f t="shared" si="5"/>
        <v>21</v>
      </c>
      <c r="W12" s="5">
        <v>11</v>
      </c>
      <c r="X12" s="7">
        <f t="shared" si="6"/>
        <v>0.52380952380952384</v>
      </c>
      <c r="Y12" s="5">
        <v>9</v>
      </c>
      <c r="Z12" s="7">
        <f t="shared" si="7"/>
        <v>0.42857142857142855</v>
      </c>
      <c r="AA12" s="5">
        <v>1</v>
      </c>
      <c r="AB12" s="7">
        <f t="shared" si="8"/>
        <v>4.7619047619047616E-2</v>
      </c>
      <c r="AC12" s="5">
        <v>11</v>
      </c>
      <c r="AD12" s="7">
        <f t="shared" si="9"/>
        <v>0.52380952380952384</v>
      </c>
      <c r="AE12" s="10">
        <v>0</v>
      </c>
      <c r="AF12" s="8">
        <v>1</v>
      </c>
      <c r="AG12" s="8">
        <v>1</v>
      </c>
      <c r="AH12" s="4">
        <v>0</v>
      </c>
      <c r="AI12" s="9">
        <v>1.9364916731037085</v>
      </c>
      <c r="AJ12" s="9">
        <v>1.2688577540449522</v>
      </c>
      <c r="AK12" s="9">
        <v>0.84852813742385702</v>
      </c>
      <c r="AL12" s="9">
        <v>1.1874342087037917</v>
      </c>
    </row>
    <row r="13" spans="1:38">
      <c r="A13" s="1">
        <v>12</v>
      </c>
      <c r="B13" s="2" t="s">
        <v>65</v>
      </c>
      <c r="C13" s="2" t="s">
        <v>56</v>
      </c>
      <c r="D13" s="2" t="s">
        <v>57</v>
      </c>
      <c r="E13" s="2" t="s">
        <v>59</v>
      </c>
      <c r="F13" s="2" t="s">
        <v>1</v>
      </c>
      <c r="G13" s="2" t="s">
        <v>60</v>
      </c>
      <c r="H13" s="5">
        <v>1</v>
      </c>
      <c r="I13" s="5">
        <v>0</v>
      </c>
      <c r="J13" s="5">
        <v>0</v>
      </c>
      <c r="K13" s="5">
        <v>0</v>
      </c>
      <c r="L13" s="5">
        <v>1</v>
      </c>
      <c r="M13" s="5">
        <v>2.15</v>
      </c>
      <c r="N13" s="6">
        <v>0.28999999999999998</v>
      </c>
      <c r="O13" s="6">
        <v>0.02</v>
      </c>
      <c r="P13" s="6">
        <v>1.84</v>
      </c>
      <c r="Q13" s="6">
        <f t="shared" si="0"/>
        <v>0.13488372093023254</v>
      </c>
      <c r="R13" s="6">
        <f t="shared" si="1"/>
        <v>9.3023255813953487E-3</v>
      </c>
      <c r="S13" s="6">
        <f t="shared" si="2"/>
        <v>0.85581395348837219</v>
      </c>
      <c r="T13" s="6">
        <f t="shared" si="3"/>
        <v>0.13488372093023254</v>
      </c>
      <c r="U13" s="6">
        <f t="shared" si="4"/>
        <v>0.28999999999999998</v>
      </c>
      <c r="V13" s="15">
        <f t="shared" si="5"/>
        <v>21</v>
      </c>
      <c r="W13" s="5">
        <v>10</v>
      </c>
      <c r="X13" s="7">
        <f t="shared" si="6"/>
        <v>0.47619047619047616</v>
      </c>
      <c r="Y13" s="5">
        <v>8</v>
      </c>
      <c r="Z13" s="7">
        <f t="shared" si="7"/>
        <v>0.38095238095238093</v>
      </c>
      <c r="AA13" s="5">
        <v>3</v>
      </c>
      <c r="AB13" s="7">
        <f t="shared" si="8"/>
        <v>0.14285714285714285</v>
      </c>
      <c r="AC13" s="5">
        <v>10</v>
      </c>
      <c r="AD13" s="7">
        <f t="shared" si="9"/>
        <v>0.47619047619047616</v>
      </c>
      <c r="AE13" s="10">
        <v>0</v>
      </c>
      <c r="AF13" s="10">
        <v>0</v>
      </c>
      <c r="AG13" s="10">
        <v>0</v>
      </c>
      <c r="AH13" s="4">
        <v>0</v>
      </c>
      <c r="AI13" s="9">
        <v>1.4662878298615181</v>
      </c>
      <c r="AJ13" s="9">
        <v>0.53851648071345037</v>
      </c>
      <c r="AK13" s="9">
        <v>0.1414213562373095</v>
      </c>
      <c r="AL13" s="9">
        <v>1.3564659966250536</v>
      </c>
    </row>
    <row r="14" spans="1:38" s="26" customFormat="1">
      <c r="A14" s="20">
        <v>13</v>
      </c>
      <c r="B14" s="20" t="s">
        <v>66</v>
      </c>
      <c r="C14" s="20" t="s">
        <v>67</v>
      </c>
      <c r="D14" s="20" t="s">
        <v>68</v>
      </c>
      <c r="E14" s="20" t="s">
        <v>69</v>
      </c>
      <c r="F14" s="20" t="s">
        <v>70</v>
      </c>
      <c r="G14" s="20" t="s">
        <v>42</v>
      </c>
      <c r="H14" s="21">
        <v>0</v>
      </c>
      <c r="I14" s="21">
        <v>1</v>
      </c>
      <c r="J14" s="21">
        <v>0</v>
      </c>
      <c r="K14" s="21">
        <v>1</v>
      </c>
      <c r="L14" s="21">
        <v>0</v>
      </c>
      <c r="M14" s="21">
        <v>4.71</v>
      </c>
      <c r="N14" s="22">
        <v>2.6</v>
      </c>
      <c r="O14" s="22">
        <v>1.22</v>
      </c>
      <c r="P14" s="22">
        <v>0.9</v>
      </c>
      <c r="Q14" s="22">
        <f t="shared" si="0"/>
        <v>0.55201698513800423</v>
      </c>
      <c r="R14" s="22">
        <f t="shared" si="1"/>
        <v>0.25902335456475584</v>
      </c>
      <c r="S14" s="22">
        <f t="shared" si="2"/>
        <v>0.19108280254777071</v>
      </c>
      <c r="T14" s="22">
        <f>R14</f>
        <v>0.25902335456475584</v>
      </c>
      <c r="U14" s="22">
        <f>O14</f>
        <v>1.22</v>
      </c>
      <c r="V14" s="23">
        <f t="shared" si="5"/>
        <v>17</v>
      </c>
      <c r="W14" s="21">
        <v>1</v>
      </c>
      <c r="X14" s="24">
        <f t="shared" si="6"/>
        <v>5.8823529411764705E-2</v>
      </c>
      <c r="Y14" s="21">
        <v>14</v>
      </c>
      <c r="Z14" s="24">
        <f t="shared" si="7"/>
        <v>0.82352941176470584</v>
      </c>
      <c r="AA14" s="21">
        <v>2</v>
      </c>
      <c r="AB14" s="24">
        <f t="shared" si="8"/>
        <v>0.11764705882352941</v>
      </c>
      <c r="AC14" s="21">
        <v>14</v>
      </c>
      <c r="AD14" s="24">
        <f t="shared" si="9"/>
        <v>0.82352941176470584</v>
      </c>
      <c r="AE14" s="25">
        <v>1</v>
      </c>
      <c r="AF14" s="25">
        <v>0</v>
      </c>
      <c r="AG14" s="25">
        <v>1</v>
      </c>
      <c r="AH14" s="21">
        <v>0</v>
      </c>
      <c r="AI14" s="24">
        <v>2.1702534414210706</v>
      </c>
      <c r="AJ14" s="24">
        <v>1.61245154965971</v>
      </c>
      <c r="AK14" s="24">
        <v>1.1045361017187261</v>
      </c>
      <c r="AL14" s="24">
        <v>0.94868329805051377</v>
      </c>
    </row>
    <row r="15" spans="1:38" s="26" customFormat="1">
      <c r="A15" s="20">
        <v>14</v>
      </c>
      <c r="B15" s="20" t="s">
        <v>71</v>
      </c>
      <c r="C15" s="20" t="s">
        <v>72</v>
      </c>
      <c r="D15" s="20" t="s">
        <v>73</v>
      </c>
      <c r="E15" s="20" t="s">
        <v>69</v>
      </c>
      <c r="F15" s="20" t="s">
        <v>70</v>
      </c>
      <c r="G15" s="20" t="s">
        <v>42</v>
      </c>
      <c r="H15" s="21">
        <v>0</v>
      </c>
      <c r="I15" s="21">
        <v>1</v>
      </c>
      <c r="J15" s="21">
        <v>0</v>
      </c>
      <c r="K15" s="21">
        <v>1</v>
      </c>
      <c r="L15" s="21">
        <v>0</v>
      </c>
      <c r="M15" s="21">
        <v>4.01</v>
      </c>
      <c r="N15" s="22">
        <v>2.2799999999999998</v>
      </c>
      <c r="O15" s="22">
        <v>1.27</v>
      </c>
      <c r="P15" s="22">
        <v>0.45</v>
      </c>
      <c r="Q15" s="22">
        <f t="shared" si="0"/>
        <v>0.5685785536159601</v>
      </c>
      <c r="R15" s="22">
        <f t="shared" si="1"/>
        <v>0.31670822942643395</v>
      </c>
      <c r="S15" s="22">
        <f t="shared" si="2"/>
        <v>0.11221945137157108</v>
      </c>
      <c r="T15" s="22">
        <f t="shared" ref="T15:T25" si="10">R15</f>
        <v>0.31670822942643395</v>
      </c>
      <c r="U15" s="22">
        <f t="shared" ref="U15:U25" si="11">O15</f>
        <v>1.27</v>
      </c>
      <c r="V15" s="23">
        <f t="shared" si="5"/>
        <v>15</v>
      </c>
      <c r="W15" s="21">
        <v>2</v>
      </c>
      <c r="X15" s="24">
        <f t="shared" si="6"/>
        <v>0.13333333333333333</v>
      </c>
      <c r="Y15" s="21">
        <v>9</v>
      </c>
      <c r="Z15" s="24">
        <f t="shared" si="7"/>
        <v>0.6</v>
      </c>
      <c r="AA15" s="21">
        <v>4</v>
      </c>
      <c r="AB15" s="24">
        <f t="shared" si="8"/>
        <v>0.26666666666666666</v>
      </c>
      <c r="AC15" s="21">
        <v>9</v>
      </c>
      <c r="AD15" s="24">
        <f t="shared" si="9"/>
        <v>0.6</v>
      </c>
      <c r="AE15" s="25">
        <v>1</v>
      </c>
      <c r="AF15" s="25">
        <v>0</v>
      </c>
      <c r="AG15" s="25">
        <v>1</v>
      </c>
      <c r="AH15" s="21">
        <v>0</v>
      </c>
      <c r="AI15" s="24">
        <v>2.0024984394500787</v>
      </c>
      <c r="AJ15" s="24">
        <v>1.5099668870541498</v>
      </c>
      <c r="AK15" s="24">
        <v>1.1269427669584644</v>
      </c>
      <c r="AL15" s="24">
        <v>0.67082039324993692</v>
      </c>
    </row>
    <row r="16" spans="1:38" s="26" customFormat="1">
      <c r="A16" s="20">
        <v>15</v>
      </c>
      <c r="B16" s="20" t="s">
        <v>74</v>
      </c>
      <c r="C16" s="20" t="s">
        <v>75</v>
      </c>
      <c r="D16" s="20" t="s">
        <v>76</v>
      </c>
      <c r="E16" s="20" t="s">
        <v>69</v>
      </c>
      <c r="F16" s="20" t="s">
        <v>70</v>
      </c>
      <c r="G16" s="20" t="s">
        <v>42</v>
      </c>
      <c r="H16" s="21">
        <v>0</v>
      </c>
      <c r="I16" s="21">
        <v>1</v>
      </c>
      <c r="J16" s="21">
        <v>0</v>
      </c>
      <c r="K16" s="21">
        <v>1</v>
      </c>
      <c r="L16" s="21">
        <v>0</v>
      </c>
      <c r="M16" s="21">
        <v>3.18</v>
      </c>
      <c r="N16" s="22">
        <v>1.43</v>
      </c>
      <c r="O16" s="22">
        <v>1.4</v>
      </c>
      <c r="P16" s="22">
        <v>0.35</v>
      </c>
      <c r="Q16" s="22">
        <f t="shared" si="0"/>
        <v>0.44968553459119492</v>
      </c>
      <c r="R16" s="22">
        <f t="shared" si="1"/>
        <v>0.44025157232704398</v>
      </c>
      <c r="S16" s="22">
        <f t="shared" si="2"/>
        <v>0.110062893081761</v>
      </c>
      <c r="T16" s="22">
        <f t="shared" si="10"/>
        <v>0.44025157232704398</v>
      </c>
      <c r="U16" s="22">
        <f t="shared" si="11"/>
        <v>1.4</v>
      </c>
      <c r="V16" s="23">
        <f t="shared" si="5"/>
        <v>18</v>
      </c>
      <c r="W16" s="21">
        <v>2</v>
      </c>
      <c r="X16" s="24">
        <f t="shared" si="6"/>
        <v>0.1111111111111111</v>
      </c>
      <c r="Y16" s="21">
        <v>15</v>
      </c>
      <c r="Z16" s="24">
        <f t="shared" si="7"/>
        <v>0.83333333333333337</v>
      </c>
      <c r="AA16" s="21">
        <v>1</v>
      </c>
      <c r="AB16" s="24">
        <f t="shared" si="8"/>
        <v>5.5555555555555552E-2</v>
      </c>
      <c r="AC16" s="21">
        <v>15</v>
      </c>
      <c r="AD16" s="24">
        <f t="shared" si="9"/>
        <v>0.83333333333333337</v>
      </c>
      <c r="AE16" s="25">
        <v>1</v>
      </c>
      <c r="AF16" s="25">
        <v>0</v>
      </c>
      <c r="AG16" s="25">
        <v>1</v>
      </c>
      <c r="AH16" s="21">
        <v>1</v>
      </c>
      <c r="AI16" s="24">
        <v>1.7832554500127009</v>
      </c>
      <c r="AJ16" s="24">
        <v>1.1958260743101399</v>
      </c>
      <c r="AK16" s="24">
        <v>1.1832159566199232</v>
      </c>
      <c r="AL16" s="24">
        <v>0.59160797830996159</v>
      </c>
    </row>
    <row r="17" spans="1:38" s="26" customFormat="1">
      <c r="A17" s="20">
        <v>16</v>
      </c>
      <c r="B17" s="20" t="s">
        <v>77</v>
      </c>
      <c r="C17" s="20" t="s">
        <v>78</v>
      </c>
      <c r="D17" s="20" t="s">
        <v>79</v>
      </c>
      <c r="E17" s="20" t="s">
        <v>69</v>
      </c>
      <c r="F17" s="20" t="s">
        <v>70</v>
      </c>
      <c r="G17" s="20" t="s">
        <v>42</v>
      </c>
      <c r="H17" s="21">
        <v>0</v>
      </c>
      <c r="I17" s="21">
        <v>1</v>
      </c>
      <c r="J17" s="21">
        <v>0</v>
      </c>
      <c r="K17" s="21">
        <v>1</v>
      </c>
      <c r="L17" s="21">
        <v>0</v>
      </c>
      <c r="M17" s="21">
        <v>2.25</v>
      </c>
      <c r="N17" s="22">
        <v>0.95</v>
      </c>
      <c r="O17" s="22">
        <v>0.63</v>
      </c>
      <c r="P17" s="22">
        <v>0.68</v>
      </c>
      <c r="Q17" s="22">
        <f t="shared" si="0"/>
        <v>0.42222222222222222</v>
      </c>
      <c r="R17" s="22">
        <f t="shared" si="1"/>
        <v>0.28000000000000003</v>
      </c>
      <c r="S17" s="22">
        <f t="shared" si="2"/>
        <v>0.30222222222222223</v>
      </c>
      <c r="T17" s="22">
        <f t="shared" si="10"/>
        <v>0.28000000000000003</v>
      </c>
      <c r="U17" s="22">
        <f t="shared" si="11"/>
        <v>0.63</v>
      </c>
      <c r="V17" s="23">
        <f t="shared" si="5"/>
        <v>17</v>
      </c>
      <c r="W17" s="21">
        <v>6</v>
      </c>
      <c r="X17" s="24">
        <f t="shared" si="6"/>
        <v>0.35294117647058826</v>
      </c>
      <c r="Y17" s="21">
        <v>5</v>
      </c>
      <c r="Z17" s="24">
        <f t="shared" si="7"/>
        <v>0.29411764705882354</v>
      </c>
      <c r="AA17" s="21">
        <v>6</v>
      </c>
      <c r="AB17" s="24">
        <f t="shared" si="8"/>
        <v>0.35294117647058826</v>
      </c>
      <c r="AC17" s="21">
        <v>5</v>
      </c>
      <c r="AD17" s="24">
        <f t="shared" si="9"/>
        <v>0.29411764705882354</v>
      </c>
      <c r="AE17" s="25">
        <v>0</v>
      </c>
      <c r="AF17" s="25">
        <v>0</v>
      </c>
      <c r="AG17" s="25">
        <v>0</v>
      </c>
      <c r="AH17" s="21">
        <v>0</v>
      </c>
      <c r="AI17" s="24">
        <v>1.5</v>
      </c>
      <c r="AJ17" s="24">
        <v>0.97467943448089633</v>
      </c>
      <c r="AK17" s="24">
        <v>0.79372539331937719</v>
      </c>
      <c r="AL17" s="24">
        <v>0.82462112512353214</v>
      </c>
    </row>
    <row r="18" spans="1:38" s="26" customFormat="1">
      <c r="A18" s="20">
        <v>17</v>
      </c>
      <c r="B18" s="20" t="s">
        <v>80</v>
      </c>
      <c r="C18" s="20" t="s">
        <v>81</v>
      </c>
      <c r="D18" s="20" t="s">
        <v>82</v>
      </c>
      <c r="E18" s="20" t="s">
        <v>69</v>
      </c>
      <c r="F18" s="20" t="s">
        <v>70</v>
      </c>
      <c r="G18" s="20" t="s">
        <v>42</v>
      </c>
      <c r="H18" s="21">
        <v>0</v>
      </c>
      <c r="I18" s="21">
        <v>1</v>
      </c>
      <c r="J18" s="21">
        <v>0</v>
      </c>
      <c r="K18" s="21">
        <v>1</v>
      </c>
      <c r="L18" s="21">
        <v>0</v>
      </c>
      <c r="M18" s="21">
        <v>2.27</v>
      </c>
      <c r="N18" s="22">
        <v>0.34</v>
      </c>
      <c r="O18" s="22">
        <v>1.46</v>
      </c>
      <c r="P18" s="22">
        <v>0.46</v>
      </c>
      <c r="Q18" s="22">
        <f t="shared" si="0"/>
        <v>0.14977973568281938</v>
      </c>
      <c r="R18" s="22">
        <f t="shared" si="1"/>
        <v>0.64317180616740088</v>
      </c>
      <c r="S18" s="22">
        <f t="shared" si="2"/>
        <v>0.20264317180616742</v>
      </c>
      <c r="T18" s="22">
        <f t="shared" si="10"/>
        <v>0.64317180616740088</v>
      </c>
      <c r="U18" s="22">
        <f t="shared" si="11"/>
        <v>1.46</v>
      </c>
      <c r="V18" s="23">
        <f t="shared" si="5"/>
        <v>16</v>
      </c>
      <c r="W18" s="21">
        <v>1</v>
      </c>
      <c r="X18" s="24">
        <f t="shared" si="6"/>
        <v>6.25E-2</v>
      </c>
      <c r="Y18" s="21">
        <v>5</v>
      </c>
      <c r="Z18" s="24">
        <f t="shared" si="7"/>
        <v>0.3125</v>
      </c>
      <c r="AA18" s="21">
        <v>10</v>
      </c>
      <c r="AB18" s="24">
        <f t="shared" si="8"/>
        <v>0.625</v>
      </c>
      <c r="AC18" s="21">
        <v>5</v>
      </c>
      <c r="AD18" s="24">
        <f t="shared" si="9"/>
        <v>0.3125</v>
      </c>
      <c r="AE18" s="25">
        <v>1</v>
      </c>
      <c r="AF18" s="25">
        <v>1</v>
      </c>
      <c r="AG18" s="25">
        <v>2</v>
      </c>
      <c r="AH18" s="21">
        <v>1</v>
      </c>
      <c r="AI18" s="24">
        <v>1.5066519173319364</v>
      </c>
      <c r="AJ18" s="24">
        <v>0.5830951894845301</v>
      </c>
      <c r="AK18" s="24">
        <v>1.2083045973594573</v>
      </c>
      <c r="AL18" s="24">
        <v>0.67823299831252681</v>
      </c>
    </row>
    <row r="19" spans="1:38" s="26" customFormat="1">
      <c r="A19" s="20">
        <v>18</v>
      </c>
      <c r="B19" s="20" t="s">
        <v>83</v>
      </c>
      <c r="C19" s="20" t="s">
        <v>84</v>
      </c>
      <c r="D19" s="20" t="s">
        <v>85</v>
      </c>
      <c r="E19" s="20" t="s">
        <v>69</v>
      </c>
      <c r="F19" s="20" t="s">
        <v>70</v>
      </c>
      <c r="G19" s="20" t="s">
        <v>42</v>
      </c>
      <c r="H19" s="21">
        <v>0</v>
      </c>
      <c r="I19" s="21">
        <v>1</v>
      </c>
      <c r="J19" s="21">
        <v>0</v>
      </c>
      <c r="K19" s="21">
        <v>1</v>
      </c>
      <c r="L19" s="21">
        <v>0</v>
      </c>
      <c r="M19" s="21">
        <v>1.34</v>
      </c>
      <c r="N19" s="22">
        <v>0.01</v>
      </c>
      <c r="O19" s="22">
        <v>0.92</v>
      </c>
      <c r="P19" s="22">
        <v>0.4</v>
      </c>
      <c r="Q19" s="22">
        <f t="shared" si="0"/>
        <v>7.462686567164179E-3</v>
      </c>
      <c r="R19" s="22">
        <f t="shared" si="1"/>
        <v>0.68656716417910446</v>
      </c>
      <c r="S19" s="22">
        <f t="shared" si="2"/>
        <v>0.29850746268656714</v>
      </c>
      <c r="T19" s="22">
        <f t="shared" si="10"/>
        <v>0.68656716417910446</v>
      </c>
      <c r="U19" s="22">
        <f t="shared" si="11"/>
        <v>0.92</v>
      </c>
      <c r="V19" s="23">
        <f t="shared" si="5"/>
        <v>19</v>
      </c>
      <c r="W19" s="21">
        <v>2</v>
      </c>
      <c r="X19" s="24">
        <f t="shared" si="6"/>
        <v>0.10526315789473684</v>
      </c>
      <c r="Y19" s="21">
        <v>12</v>
      </c>
      <c r="Z19" s="24">
        <f t="shared" si="7"/>
        <v>0.63157894736842102</v>
      </c>
      <c r="AA19" s="21">
        <v>5</v>
      </c>
      <c r="AB19" s="24">
        <f t="shared" si="8"/>
        <v>0.26315789473684209</v>
      </c>
      <c r="AC19" s="21">
        <v>12</v>
      </c>
      <c r="AD19" s="24">
        <f t="shared" si="9"/>
        <v>0.63157894736842102</v>
      </c>
      <c r="AE19" s="25">
        <v>0</v>
      </c>
      <c r="AF19" s="25">
        <v>1</v>
      </c>
      <c r="AG19" s="25">
        <v>1</v>
      </c>
      <c r="AH19" s="21">
        <v>1</v>
      </c>
      <c r="AI19" s="24">
        <v>1.1575836902790226</v>
      </c>
      <c r="AJ19" s="24">
        <v>0.1</v>
      </c>
      <c r="AK19" s="24">
        <v>0.95916630466254393</v>
      </c>
      <c r="AL19" s="24">
        <v>0.63245553203367588</v>
      </c>
    </row>
    <row r="20" spans="1:38" s="26" customFormat="1">
      <c r="A20" s="20">
        <v>19</v>
      </c>
      <c r="B20" s="20" t="s">
        <v>66</v>
      </c>
      <c r="C20" s="20" t="s">
        <v>86</v>
      </c>
      <c r="D20" s="20" t="s">
        <v>68</v>
      </c>
      <c r="E20" s="20" t="s">
        <v>87</v>
      </c>
      <c r="F20" s="20" t="s">
        <v>70</v>
      </c>
      <c r="G20" s="20" t="s">
        <v>60</v>
      </c>
      <c r="H20" s="21">
        <v>0</v>
      </c>
      <c r="I20" s="21">
        <v>1</v>
      </c>
      <c r="J20" s="21">
        <v>0</v>
      </c>
      <c r="K20" s="21">
        <v>0</v>
      </c>
      <c r="L20" s="21">
        <v>1</v>
      </c>
      <c r="M20" s="21">
        <v>1.52</v>
      </c>
      <c r="N20" s="22">
        <v>0.66</v>
      </c>
      <c r="O20" s="22">
        <v>7.0000000000000007E-2</v>
      </c>
      <c r="P20" s="22">
        <v>0.79</v>
      </c>
      <c r="Q20" s="22">
        <f t="shared" si="0"/>
        <v>0.43421052631578949</v>
      </c>
      <c r="R20" s="22">
        <f t="shared" si="1"/>
        <v>4.6052631578947373E-2</v>
      </c>
      <c r="S20" s="22">
        <f t="shared" si="2"/>
        <v>0.51973684210526316</v>
      </c>
      <c r="T20" s="22">
        <f t="shared" si="10"/>
        <v>4.6052631578947373E-2</v>
      </c>
      <c r="U20" s="22">
        <f t="shared" si="11"/>
        <v>7.0000000000000007E-2</v>
      </c>
      <c r="V20" s="23">
        <f t="shared" si="5"/>
        <v>18</v>
      </c>
      <c r="W20" s="21">
        <v>2</v>
      </c>
      <c r="X20" s="24">
        <f t="shared" si="6"/>
        <v>0.1111111111111111</v>
      </c>
      <c r="Y20" s="21">
        <v>11</v>
      </c>
      <c r="Z20" s="24">
        <f t="shared" si="7"/>
        <v>0.61111111111111116</v>
      </c>
      <c r="AA20" s="21">
        <v>5</v>
      </c>
      <c r="AB20" s="24">
        <f t="shared" si="8"/>
        <v>0.27777777777777779</v>
      </c>
      <c r="AC20" s="21">
        <v>11</v>
      </c>
      <c r="AD20" s="24">
        <f t="shared" si="9"/>
        <v>0.61111111111111116</v>
      </c>
      <c r="AE20" s="25">
        <v>1</v>
      </c>
      <c r="AF20" s="25">
        <v>0</v>
      </c>
      <c r="AG20" s="25">
        <v>1</v>
      </c>
      <c r="AH20" s="21">
        <v>0</v>
      </c>
      <c r="AI20" s="24">
        <v>1.2328828005937953</v>
      </c>
      <c r="AJ20" s="24">
        <v>0.81240384046359604</v>
      </c>
      <c r="AK20" s="24">
        <v>0.26457513110645908</v>
      </c>
      <c r="AL20" s="24">
        <v>0.88881944173155891</v>
      </c>
    </row>
    <row r="21" spans="1:38" s="26" customFormat="1">
      <c r="A21" s="20">
        <v>20</v>
      </c>
      <c r="B21" s="20" t="s">
        <v>71</v>
      </c>
      <c r="C21" s="20" t="s">
        <v>88</v>
      </c>
      <c r="D21" s="20" t="s">
        <v>73</v>
      </c>
      <c r="E21" s="20" t="s">
        <v>87</v>
      </c>
      <c r="F21" s="20" t="s">
        <v>70</v>
      </c>
      <c r="G21" s="20" t="s">
        <v>60</v>
      </c>
      <c r="H21" s="21">
        <v>0</v>
      </c>
      <c r="I21" s="21">
        <v>1</v>
      </c>
      <c r="J21" s="21">
        <v>0</v>
      </c>
      <c r="K21" s="21">
        <v>0</v>
      </c>
      <c r="L21" s="21">
        <v>1</v>
      </c>
      <c r="M21" s="21">
        <v>2.4700000000000002</v>
      </c>
      <c r="N21" s="22">
        <v>1.88</v>
      </c>
      <c r="O21" s="22">
        <v>0.05</v>
      </c>
      <c r="P21" s="22">
        <v>0.54</v>
      </c>
      <c r="Q21" s="22">
        <f t="shared" si="0"/>
        <v>0.76113360323886625</v>
      </c>
      <c r="R21" s="22">
        <f t="shared" si="1"/>
        <v>2.0242914979757085E-2</v>
      </c>
      <c r="S21" s="22">
        <f t="shared" si="2"/>
        <v>0.21862348178137653</v>
      </c>
      <c r="T21" s="22">
        <f t="shared" si="10"/>
        <v>2.0242914979757085E-2</v>
      </c>
      <c r="U21" s="22">
        <f t="shared" si="11"/>
        <v>0.05</v>
      </c>
      <c r="V21" s="23">
        <f t="shared" si="5"/>
        <v>17</v>
      </c>
      <c r="W21" s="21">
        <v>4</v>
      </c>
      <c r="X21" s="24">
        <f t="shared" si="6"/>
        <v>0.23529411764705882</v>
      </c>
      <c r="Y21" s="21">
        <v>8</v>
      </c>
      <c r="Z21" s="24">
        <f t="shared" si="7"/>
        <v>0.47058823529411764</v>
      </c>
      <c r="AA21" s="21">
        <v>5</v>
      </c>
      <c r="AB21" s="24">
        <f t="shared" si="8"/>
        <v>0.29411764705882354</v>
      </c>
      <c r="AC21" s="21">
        <v>8</v>
      </c>
      <c r="AD21" s="24">
        <f t="shared" si="9"/>
        <v>0.47058823529411764</v>
      </c>
      <c r="AE21" s="25">
        <v>1</v>
      </c>
      <c r="AF21" s="25">
        <v>0</v>
      </c>
      <c r="AG21" s="25">
        <v>1</v>
      </c>
      <c r="AH21" s="21">
        <v>0</v>
      </c>
      <c r="AI21" s="24">
        <v>1.5716233645501712</v>
      </c>
      <c r="AJ21" s="24">
        <v>1.3711309200802089</v>
      </c>
      <c r="AK21" s="24">
        <v>0.22360679774997896</v>
      </c>
      <c r="AL21" s="24">
        <v>0.73484692283495345</v>
      </c>
    </row>
    <row r="22" spans="1:38" s="26" customFormat="1">
      <c r="A22" s="20">
        <v>21</v>
      </c>
      <c r="B22" s="20" t="s">
        <v>74</v>
      </c>
      <c r="C22" s="20" t="s">
        <v>89</v>
      </c>
      <c r="D22" s="20" t="s">
        <v>76</v>
      </c>
      <c r="E22" s="20" t="s">
        <v>87</v>
      </c>
      <c r="F22" s="20" t="s">
        <v>70</v>
      </c>
      <c r="G22" s="20" t="s">
        <v>60</v>
      </c>
      <c r="H22" s="21">
        <v>0</v>
      </c>
      <c r="I22" s="21">
        <v>1</v>
      </c>
      <c r="J22" s="21">
        <v>0</v>
      </c>
      <c r="K22" s="21">
        <v>0</v>
      </c>
      <c r="L22" s="21">
        <v>1</v>
      </c>
      <c r="M22" s="21">
        <v>2.6</v>
      </c>
      <c r="N22" s="22">
        <v>1.6</v>
      </c>
      <c r="O22" s="22">
        <v>0.69</v>
      </c>
      <c r="P22" s="22">
        <v>0.3</v>
      </c>
      <c r="Q22" s="22">
        <f t="shared" si="0"/>
        <v>0.61538461538461542</v>
      </c>
      <c r="R22" s="22">
        <f t="shared" si="1"/>
        <v>0.26538461538461533</v>
      </c>
      <c r="S22" s="22">
        <f t="shared" si="2"/>
        <v>0.11538461538461538</v>
      </c>
      <c r="T22" s="22">
        <f t="shared" si="10"/>
        <v>0.26538461538461533</v>
      </c>
      <c r="U22" s="22">
        <f t="shared" si="11"/>
        <v>0.69</v>
      </c>
      <c r="V22" s="23">
        <f t="shared" si="5"/>
        <v>17</v>
      </c>
      <c r="W22" s="21">
        <v>1</v>
      </c>
      <c r="X22" s="24">
        <f t="shared" si="6"/>
        <v>5.8823529411764705E-2</v>
      </c>
      <c r="Y22" s="21">
        <v>14</v>
      </c>
      <c r="Z22" s="24">
        <f t="shared" si="7"/>
        <v>0.82352941176470584</v>
      </c>
      <c r="AA22" s="21">
        <v>2</v>
      </c>
      <c r="AB22" s="24">
        <f t="shared" si="8"/>
        <v>0.11764705882352941</v>
      </c>
      <c r="AC22" s="21">
        <v>14</v>
      </c>
      <c r="AD22" s="24">
        <f t="shared" si="9"/>
        <v>0.82352941176470584</v>
      </c>
      <c r="AE22" s="25">
        <v>1</v>
      </c>
      <c r="AF22" s="25">
        <v>1</v>
      </c>
      <c r="AG22" s="25">
        <v>2</v>
      </c>
      <c r="AH22" s="21">
        <v>1</v>
      </c>
      <c r="AI22" s="24">
        <v>1.61245154965971</v>
      </c>
      <c r="AJ22" s="24">
        <v>1.2649110640673518</v>
      </c>
      <c r="AK22" s="24">
        <v>0.83066238629180744</v>
      </c>
      <c r="AL22" s="24">
        <v>0.54772255750516607</v>
      </c>
    </row>
    <row r="23" spans="1:38" s="26" customFormat="1">
      <c r="A23" s="20">
        <v>22</v>
      </c>
      <c r="B23" s="20" t="s">
        <v>77</v>
      </c>
      <c r="C23" s="20" t="s">
        <v>90</v>
      </c>
      <c r="D23" s="20" t="s">
        <v>79</v>
      </c>
      <c r="E23" s="20" t="s">
        <v>87</v>
      </c>
      <c r="F23" s="20" t="s">
        <v>70</v>
      </c>
      <c r="G23" s="20" t="s">
        <v>60</v>
      </c>
      <c r="H23" s="21">
        <v>0</v>
      </c>
      <c r="I23" s="21">
        <v>1</v>
      </c>
      <c r="J23" s="21">
        <v>0</v>
      </c>
      <c r="K23" s="21">
        <v>0</v>
      </c>
      <c r="L23" s="21">
        <v>1</v>
      </c>
      <c r="M23" s="21">
        <v>1.32</v>
      </c>
      <c r="N23" s="22">
        <v>0.74</v>
      </c>
      <c r="O23" s="22">
        <v>0.05</v>
      </c>
      <c r="P23" s="22">
        <v>0.52</v>
      </c>
      <c r="Q23" s="22">
        <f t="shared" si="0"/>
        <v>0.56060606060606055</v>
      </c>
      <c r="R23" s="22">
        <f t="shared" si="1"/>
        <v>3.787878787878788E-2</v>
      </c>
      <c r="S23" s="22">
        <f t="shared" si="2"/>
        <v>0.39393939393939392</v>
      </c>
      <c r="T23" s="22">
        <f t="shared" si="10"/>
        <v>3.787878787878788E-2</v>
      </c>
      <c r="U23" s="22">
        <f t="shared" si="11"/>
        <v>0.05</v>
      </c>
      <c r="V23" s="23">
        <f t="shared" si="5"/>
        <v>17</v>
      </c>
      <c r="W23" s="21">
        <v>1</v>
      </c>
      <c r="X23" s="24">
        <f t="shared" si="6"/>
        <v>5.8823529411764705E-2</v>
      </c>
      <c r="Y23" s="21">
        <v>6</v>
      </c>
      <c r="Z23" s="24">
        <f t="shared" si="7"/>
        <v>0.35294117647058826</v>
      </c>
      <c r="AA23" s="21">
        <v>10</v>
      </c>
      <c r="AB23" s="24">
        <f t="shared" si="8"/>
        <v>0.58823529411764708</v>
      </c>
      <c r="AC23" s="21">
        <v>6</v>
      </c>
      <c r="AD23" s="24">
        <f t="shared" si="9"/>
        <v>0.35294117647058826</v>
      </c>
      <c r="AE23" s="25">
        <v>0</v>
      </c>
      <c r="AF23" s="25">
        <v>0</v>
      </c>
      <c r="AG23" s="25">
        <v>0</v>
      </c>
      <c r="AH23" s="21">
        <v>0</v>
      </c>
      <c r="AI23" s="24">
        <v>1.1489125293076057</v>
      </c>
      <c r="AJ23" s="24">
        <v>0.86023252670426265</v>
      </c>
      <c r="AK23" s="24">
        <v>0.22360679774997896</v>
      </c>
      <c r="AL23" s="24">
        <v>0.72111025509279791</v>
      </c>
    </row>
    <row r="24" spans="1:38" s="26" customFormat="1">
      <c r="A24" s="20">
        <v>23</v>
      </c>
      <c r="B24" s="20" t="s">
        <v>80</v>
      </c>
      <c r="C24" s="20" t="s">
        <v>91</v>
      </c>
      <c r="D24" s="20" t="s">
        <v>82</v>
      </c>
      <c r="E24" s="20" t="s">
        <v>87</v>
      </c>
      <c r="F24" s="20" t="s">
        <v>70</v>
      </c>
      <c r="G24" s="20" t="s">
        <v>60</v>
      </c>
      <c r="H24" s="21">
        <v>0</v>
      </c>
      <c r="I24" s="21">
        <v>1</v>
      </c>
      <c r="J24" s="21">
        <v>0</v>
      </c>
      <c r="K24" s="21">
        <v>0</v>
      </c>
      <c r="L24" s="21">
        <v>1</v>
      </c>
      <c r="M24" s="21">
        <v>3.64</v>
      </c>
      <c r="N24" s="22">
        <v>2.54</v>
      </c>
      <c r="O24" s="22">
        <v>0.47</v>
      </c>
      <c r="P24" s="22">
        <v>0.63</v>
      </c>
      <c r="Q24" s="22">
        <f t="shared" si="0"/>
        <v>0.69780219780219777</v>
      </c>
      <c r="R24" s="22">
        <f t="shared" si="1"/>
        <v>0.12912087912087911</v>
      </c>
      <c r="S24" s="22">
        <f t="shared" si="2"/>
        <v>0.17307692307692307</v>
      </c>
      <c r="T24" s="22">
        <f t="shared" si="10"/>
        <v>0.12912087912087911</v>
      </c>
      <c r="U24" s="22">
        <f t="shared" si="11"/>
        <v>0.47</v>
      </c>
      <c r="V24" s="23">
        <f t="shared" si="5"/>
        <v>15</v>
      </c>
      <c r="W24" s="21">
        <v>2</v>
      </c>
      <c r="X24" s="24">
        <f t="shared" si="6"/>
        <v>0.13333333333333333</v>
      </c>
      <c r="Y24" s="21">
        <v>6</v>
      </c>
      <c r="Z24" s="24">
        <f t="shared" si="7"/>
        <v>0.4</v>
      </c>
      <c r="AA24" s="21">
        <v>7</v>
      </c>
      <c r="AB24" s="24">
        <f t="shared" si="8"/>
        <v>0.46666666666666667</v>
      </c>
      <c r="AC24" s="21">
        <v>6</v>
      </c>
      <c r="AD24" s="24">
        <f t="shared" si="9"/>
        <v>0.4</v>
      </c>
      <c r="AE24" s="25">
        <v>1</v>
      </c>
      <c r="AF24" s="25">
        <v>1</v>
      </c>
      <c r="AG24" s="25">
        <v>2</v>
      </c>
      <c r="AH24" s="21">
        <v>1</v>
      </c>
      <c r="AI24" s="24">
        <v>1.9078784028338913</v>
      </c>
      <c r="AJ24" s="24">
        <v>1.5937377450509227</v>
      </c>
      <c r="AK24" s="24">
        <v>0.68556546004010444</v>
      </c>
      <c r="AL24" s="24">
        <v>0.79372539331937719</v>
      </c>
    </row>
    <row r="25" spans="1:38" s="26" customFormat="1">
      <c r="A25" s="20">
        <v>24</v>
      </c>
      <c r="B25" s="20" t="s">
        <v>83</v>
      </c>
      <c r="C25" s="20" t="s">
        <v>92</v>
      </c>
      <c r="D25" s="20" t="s">
        <v>85</v>
      </c>
      <c r="E25" s="20" t="s">
        <v>87</v>
      </c>
      <c r="F25" s="20" t="s">
        <v>70</v>
      </c>
      <c r="G25" s="20" t="s">
        <v>60</v>
      </c>
      <c r="H25" s="21">
        <v>0</v>
      </c>
      <c r="I25" s="21">
        <v>1</v>
      </c>
      <c r="J25" s="21">
        <v>0</v>
      </c>
      <c r="K25" s="21">
        <v>0</v>
      </c>
      <c r="L25" s="21">
        <v>1</v>
      </c>
      <c r="M25" s="21">
        <v>1.04</v>
      </c>
      <c r="N25" s="22">
        <v>0.09</v>
      </c>
      <c r="O25" s="22">
        <v>0.47</v>
      </c>
      <c r="P25" s="22">
        <v>0.48</v>
      </c>
      <c r="Q25" s="22">
        <f t="shared" si="0"/>
        <v>8.6538461538461536E-2</v>
      </c>
      <c r="R25" s="22">
        <f t="shared" si="1"/>
        <v>0.45192307692307687</v>
      </c>
      <c r="S25" s="22">
        <f t="shared" si="2"/>
        <v>0.46153846153846151</v>
      </c>
      <c r="T25" s="22">
        <f t="shared" si="10"/>
        <v>0.45192307692307687</v>
      </c>
      <c r="U25" s="22">
        <f t="shared" si="11"/>
        <v>0.47</v>
      </c>
      <c r="V25" s="23">
        <f t="shared" si="5"/>
        <v>17</v>
      </c>
      <c r="W25" s="21">
        <v>2</v>
      </c>
      <c r="X25" s="24">
        <f t="shared" si="6"/>
        <v>0.11764705882352941</v>
      </c>
      <c r="Y25" s="21">
        <v>7</v>
      </c>
      <c r="Z25" s="24">
        <f t="shared" si="7"/>
        <v>0.41176470588235292</v>
      </c>
      <c r="AA25" s="21">
        <v>8</v>
      </c>
      <c r="AB25" s="24">
        <f t="shared" si="8"/>
        <v>0.47058823529411764</v>
      </c>
      <c r="AC25" s="21">
        <v>7</v>
      </c>
      <c r="AD25" s="24">
        <f t="shared" si="9"/>
        <v>0.41176470588235292</v>
      </c>
      <c r="AE25" s="25">
        <v>0</v>
      </c>
      <c r="AF25" s="25">
        <v>1</v>
      </c>
      <c r="AG25" s="25">
        <v>1</v>
      </c>
      <c r="AH25" s="21">
        <v>1</v>
      </c>
      <c r="AI25" s="24">
        <v>1.019803902718557</v>
      </c>
      <c r="AJ25" s="24">
        <v>0.3</v>
      </c>
      <c r="AK25" s="24">
        <v>0.68556546004010444</v>
      </c>
      <c r="AL25" s="24">
        <v>0.69282032302755092</v>
      </c>
    </row>
    <row r="26" spans="1:38" s="19" customFormat="1">
      <c r="A26" s="3">
        <v>25</v>
      </c>
      <c r="B26" s="3" t="s">
        <v>93</v>
      </c>
      <c r="C26" s="3" t="s">
        <v>94</v>
      </c>
      <c r="D26" s="3" t="s">
        <v>95</v>
      </c>
      <c r="E26" s="3" t="s">
        <v>96</v>
      </c>
      <c r="F26" s="3" t="s">
        <v>3</v>
      </c>
      <c r="G26" s="3" t="s">
        <v>42</v>
      </c>
      <c r="H26" s="11">
        <v>0</v>
      </c>
      <c r="I26" s="11">
        <v>0</v>
      </c>
      <c r="J26" s="11">
        <v>1</v>
      </c>
      <c r="K26" s="11">
        <v>1</v>
      </c>
      <c r="L26" s="11">
        <v>0</v>
      </c>
      <c r="M26" s="11">
        <v>7.63</v>
      </c>
      <c r="N26" s="12">
        <v>4.71</v>
      </c>
      <c r="O26" s="12">
        <v>0.92</v>
      </c>
      <c r="P26" s="12">
        <v>2</v>
      </c>
      <c r="Q26" s="12">
        <f t="shared" si="0"/>
        <v>0.61730013106159898</v>
      </c>
      <c r="R26" s="12">
        <f t="shared" si="1"/>
        <v>0.12057667103538663</v>
      </c>
      <c r="S26" s="12">
        <f t="shared" si="2"/>
        <v>0.26212319790301442</v>
      </c>
      <c r="T26" s="12">
        <f>S26</f>
        <v>0.26212319790301442</v>
      </c>
      <c r="U26" s="12">
        <f>P26</f>
        <v>2</v>
      </c>
      <c r="V26" s="14">
        <f t="shared" si="5"/>
        <v>21</v>
      </c>
      <c r="W26" s="11">
        <v>3</v>
      </c>
      <c r="X26" s="17">
        <f t="shared" si="6"/>
        <v>0.14285714285714285</v>
      </c>
      <c r="Y26" s="11">
        <v>13</v>
      </c>
      <c r="Z26" s="17">
        <f t="shared" si="7"/>
        <v>0.61904761904761907</v>
      </c>
      <c r="AA26" s="11">
        <v>5</v>
      </c>
      <c r="AB26" s="17">
        <f t="shared" si="8"/>
        <v>0.23809523809523808</v>
      </c>
      <c r="AC26" s="11">
        <v>5</v>
      </c>
      <c r="AD26" s="17">
        <f t="shared" si="9"/>
        <v>0.23809523809523808</v>
      </c>
      <c r="AE26" s="18">
        <v>1</v>
      </c>
      <c r="AF26" s="18">
        <v>1</v>
      </c>
      <c r="AG26" s="18">
        <v>2</v>
      </c>
      <c r="AH26" s="11">
        <v>1</v>
      </c>
      <c r="AI26" s="17">
        <v>2.7622454633866265</v>
      </c>
      <c r="AJ26" s="17">
        <v>2.1702534414210706</v>
      </c>
      <c r="AK26" s="17">
        <v>0.95916630466254393</v>
      </c>
      <c r="AL26" s="17">
        <v>1.4142135623730951</v>
      </c>
    </row>
    <row r="27" spans="1:38" s="19" customFormat="1">
      <c r="A27" s="3">
        <v>26</v>
      </c>
      <c r="B27" s="3" t="s">
        <v>97</v>
      </c>
      <c r="C27" s="3" t="s">
        <v>98</v>
      </c>
      <c r="D27" s="3" t="s">
        <v>99</v>
      </c>
      <c r="E27" s="3" t="s">
        <v>96</v>
      </c>
      <c r="F27" s="3" t="s">
        <v>3</v>
      </c>
      <c r="G27" s="3" t="s">
        <v>42</v>
      </c>
      <c r="H27" s="11">
        <v>0</v>
      </c>
      <c r="I27" s="11">
        <v>0</v>
      </c>
      <c r="J27" s="11">
        <v>1</v>
      </c>
      <c r="K27" s="11">
        <v>1</v>
      </c>
      <c r="L27" s="11">
        <v>0</v>
      </c>
      <c r="M27" s="11">
        <v>4.3499999999999996</v>
      </c>
      <c r="N27" s="12">
        <v>1.05</v>
      </c>
      <c r="O27" s="12">
        <v>0.26</v>
      </c>
      <c r="P27" s="12">
        <v>3.04</v>
      </c>
      <c r="Q27" s="12">
        <f t="shared" si="0"/>
        <v>0.24137931034482762</v>
      </c>
      <c r="R27" s="12">
        <f t="shared" si="1"/>
        <v>5.9770114942528742E-2</v>
      </c>
      <c r="S27" s="12">
        <f t="shared" si="2"/>
        <v>0.69885057471264378</v>
      </c>
      <c r="T27" s="12">
        <f t="shared" ref="T27:T37" si="12">S27</f>
        <v>0.69885057471264378</v>
      </c>
      <c r="U27" s="12">
        <f t="shared" ref="U27:U37" si="13">P27</f>
        <v>3.04</v>
      </c>
      <c r="V27" s="14">
        <f t="shared" si="5"/>
        <v>21</v>
      </c>
      <c r="W27" s="11">
        <v>4</v>
      </c>
      <c r="X27" s="17">
        <f t="shared" si="6"/>
        <v>0.19047619047619047</v>
      </c>
      <c r="Y27" s="11">
        <v>12</v>
      </c>
      <c r="Z27" s="17">
        <f t="shared" si="7"/>
        <v>0.5714285714285714</v>
      </c>
      <c r="AA27" s="11">
        <v>5</v>
      </c>
      <c r="AB27" s="17">
        <f t="shared" si="8"/>
        <v>0.23809523809523808</v>
      </c>
      <c r="AC27" s="11">
        <v>5</v>
      </c>
      <c r="AD27" s="17">
        <f t="shared" si="9"/>
        <v>0.23809523809523808</v>
      </c>
      <c r="AE27" s="18">
        <v>1</v>
      </c>
      <c r="AF27" s="18">
        <v>1</v>
      </c>
      <c r="AG27" s="18">
        <v>2</v>
      </c>
      <c r="AH27" s="11">
        <v>0</v>
      </c>
      <c r="AI27" s="17">
        <v>2.0856653614614209</v>
      </c>
      <c r="AJ27" s="17">
        <v>1.0246950765959599</v>
      </c>
      <c r="AK27" s="17">
        <v>0.50990195135927852</v>
      </c>
      <c r="AL27" s="17">
        <v>1.7435595774162693</v>
      </c>
    </row>
    <row r="28" spans="1:38" s="19" customFormat="1">
      <c r="A28" s="3">
        <v>27</v>
      </c>
      <c r="B28" s="3" t="s">
        <v>100</v>
      </c>
      <c r="C28" s="3" t="s">
        <v>101</v>
      </c>
      <c r="D28" s="3" t="s">
        <v>102</v>
      </c>
      <c r="E28" s="3" t="s">
        <v>96</v>
      </c>
      <c r="F28" s="3" t="s">
        <v>3</v>
      </c>
      <c r="G28" s="3" t="s">
        <v>42</v>
      </c>
      <c r="H28" s="11">
        <v>0</v>
      </c>
      <c r="I28" s="11">
        <v>0</v>
      </c>
      <c r="J28" s="11">
        <v>1</v>
      </c>
      <c r="K28" s="11">
        <v>1</v>
      </c>
      <c r="L28" s="11">
        <v>0</v>
      </c>
      <c r="M28" s="11">
        <v>4.79</v>
      </c>
      <c r="N28" s="12">
        <v>1.82</v>
      </c>
      <c r="O28" s="12">
        <v>2.34</v>
      </c>
      <c r="P28" s="12">
        <v>0.62</v>
      </c>
      <c r="Q28" s="12">
        <f t="shared" si="0"/>
        <v>0.37995824634655534</v>
      </c>
      <c r="R28" s="12">
        <f t="shared" si="1"/>
        <v>0.48851774530271397</v>
      </c>
      <c r="S28" s="12">
        <f t="shared" si="2"/>
        <v>0.12943632567849686</v>
      </c>
      <c r="T28" s="12">
        <f t="shared" si="12"/>
        <v>0.12943632567849686</v>
      </c>
      <c r="U28" s="12">
        <f t="shared" si="13"/>
        <v>0.62</v>
      </c>
      <c r="V28" s="14">
        <f t="shared" si="5"/>
        <v>20</v>
      </c>
      <c r="W28" s="11">
        <v>5</v>
      </c>
      <c r="X28" s="17">
        <f t="shared" si="6"/>
        <v>0.25</v>
      </c>
      <c r="Y28" s="11">
        <v>8</v>
      </c>
      <c r="Z28" s="17">
        <f t="shared" si="7"/>
        <v>0.4</v>
      </c>
      <c r="AA28" s="11">
        <v>7</v>
      </c>
      <c r="AB28" s="17">
        <f t="shared" si="8"/>
        <v>0.35</v>
      </c>
      <c r="AC28" s="11">
        <v>7</v>
      </c>
      <c r="AD28" s="17">
        <f t="shared" si="9"/>
        <v>0.35</v>
      </c>
      <c r="AE28" s="18">
        <v>0</v>
      </c>
      <c r="AF28" s="18">
        <v>0</v>
      </c>
      <c r="AG28" s="18">
        <v>0</v>
      </c>
      <c r="AH28" s="11">
        <v>0</v>
      </c>
      <c r="AI28" s="17">
        <v>2.1886068628239288</v>
      </c>
      <c r="AJ28" s="17">
        <v>1.3490737563232043</v>
      </c>
      <c r="AK28" s="17">
        <v>1.5297058540778354</v>
      </c>
      <c r="AL28" s="17">
        <v>0.78740078740118113</v>
      </c>
    </row>
    <row r="29" spans="1:38" s="19" customFormat="1">
      <c r="A29" s="3">
        <v>28</v>
      </c>
      <c r="B29" s="3" t="s">
        <v>103</v>
      </c>
      <c r="C29" s="3" t="s">
        <v>104</v>
      </c>
      <c r="D29" s="3" t="s">
        <v>105</v>
      </c>
      <c r="E29" s="3" t="s">
        <v>96</v>
      </c>
      <c r="F29" s="3" t="s">
        <v>3</v>
      </c>
      <c r="G29" s="3" t="s">
        <v>42</v>
      </c>
      <c r="H29" s="11">
        <v>0</v>
      </c>
      <c r="I29" s="11">
        <v>0</v>
      </c>
      <c r="J29" s="11">
        <v>1</v>
      </c>
      <c r="K29" s="11">
        <v>1</v>
      </c>
      <c r="L29" s="11">
        <v>0</v>
      </c>
      <c r="M29" s="11">
        <v>3.89</v>
      </c>
      <c r="N29" s="12">
        <v>0.11</v>
      </c>
      <c r="O29" s="12">
        <v>2.11</v>
      </c>
      <c r="P29" s="12">
        <v>1.67</v>
      </c>
      <c r="Q29" s="12">
        <f t="shared" si="0"/>
        <v>2.8277634961439587E-2</v>
      </c>
      <c r="R29" s="12">
        <f t="shared" si="1"/>
        <v>0.5424164524421593</v>
      </c>
      <c r="S29" s="12">
        <f t="shared" si="2"/>
        <v>0.429305912596401</v>
      </c>
      <c r="T29" s="12">
        <f t="shared" si="12"/>
        <v>0.429305912596401</v>
      </c>
      <c r="U29" s="12">
        <f t="shared" si="13"/>
        <v>1.67</v>
      </c>
      <c r="V29" s="14">
        <f t="shared" si="5"/>
        <v>20</v>
      </c>
      <c r="W29" s="11">
        <v>4</v>
      </c>
      <c r="X29" s="17">
        <f t="shared" si="6"/>
        <v>0.2</v>
      </c>
      <c r="Y29" s="11">
        <v>7</v>
      </c>
      <c r="Z29" s="17">
        <f t="shared" si="7"/>
        <v>0.35</v>
      </c>
      <c r="AA29" s="11">
        <v>9</v>
      </c>
      <c r="AB29" s="17">
        <f t="shared" si="8"/>
        <v>0.45</v>
      </c>
      <c r="AC29" s="11">
        <v>9</v>
      </c>
      <c r="AD29" s="17">
        <f t="shared" si="9"/>
        <v>0.45</v>
      </c>
      <c r="AE29" s="18">
        <v>1</v>
      </c>
      <c r="AF29" s="18">
        <v>1</v>
      </c>
      <c r="AG29" s="18">
        <v>2</v>
      </c>
      <c r="AH29" s="11">
        <v>0</v>
      </c>
      <c r="AI29" s="17">
        <v>1.972308292331602</v>
      </c>
      <c r="AJ29" s="17">
        <v>0.33166247903553997</v>
      </c>
      <c r="AK29" s="17">
        <v>1.452583904633395</v>
      </c>
      <c r="AL29" s="17">
        <v>1.2922847983320085</v>
      </c>
    </row>
    <row r="30" spans="1:38" s="19" customFormat="1">
      <c r="A30" s="3">
        <v>29</v>
      </c>
      <c r="B30" s="3" t="s">
        <v>106</v>
      </c>
      <c r="C30" s="3" t="s">
        <v>107</v>
      </c>
      <c r="D30" s="3" t="s">
        <v>108</v>
      </c>
      <c r="E30" s="3" t="s">
        <v>96</v>
      </c>
      <c r="F30" s="3" t="s">
        <v>3</v>
      </c>
      <c r="G30" s="3" t="s">
        <v>42</v>
      </c>
      <c r="H30" s="11">
        <v>0</v>
      </c>
      <c r="I30" s="11">
        <v>0</v>
      </c>
      <c r="J30" s="11">
        <v>1</v>
      </c>
      <c r="K30" s="11">
        <v>1</v>
      </c>
      <c r="L30" s="11">
        <v>0</v>
      </c>
      <c r="M30" s="11">
        <v>3.67</v>
      </c>
      <c r="N30" s="12">
        <v>1.47</v>
      </c>
      <c r="O30" s="12">
        <v>0.19</v>
      </c>
      <c r="P30" s="12">
        <v>2.02</v>
      </c>
      <c r="Q30" s="12">
        <f t="shared" si="0"/>
        <v>0.40054495912806537</v>
      </c>
      <c r="R30" s="12">
        <f t="shared" si="1"/>
        <v>5.1771117166212535E-2</v>
      </c>
      <c r="S30" s="12">
        <f t="shared" si="2"/>
        <v>0.55040871934604907</v>
      </c>
      <c r="T30" s="12">
        <f t="shared" si="12"/>
        <v>0.55040871934604907</v>
      </c>
      <c r="U30" s="12">
        <f t="shared" si="13"/>
        <v>2.02</v>
      </c>
      <c r="V30" s="14">
        <f t="shared" si="5"/>
        <v>20</v>
      </c>
      <c r="W30" s="11">
        <v>9</v>
      </c>
      <c r="X30" s="17">
        <f t="shared" si="6"/>
        <v>0.45</v>
      </c>
      <c r="Y30" s="11">
        <v>8</v>
      </c>
      <c r="Z30" s="17">
        <f t="shared" si="7"/>
        <v>0.4</v>
      </c>
      <c r="AA30" s="11">
        <v>3</v>
      </c>
      <c r="AB30" s="17">
        <f t="shared" si="8"/>
        <v>0.15</v>
      </c>
      <c r="AC30" s="11">
        <v>3</v>
      </c>
      <c r="AD30" s="17">
        <f t="shared" si="9"/>
        <v>0.15</v>
      </c>
      <c r="AE30" s="18">
        <v>0</v>
      </c>
      <c r="AF30" s="18">
        <v>1</v>
      </c>
      <c r="AG30" s="18">
        <v>1</v>
      </c>
      <c r="AH30" s="11">
        <v>0</v>
      </c>
      <c r="AI30" s="17">
        <v>1.9157244060668017</v>
      </c>
      <c r="AJ30" s="17">
        <v>1.2124355652982142</v>
      </c>
      <c r="AK30" s="17">
        <v>0.43588989435406733</v>
      </c>
      <c r="AL30" s="17">
        <v>1.4212670403551895</v>
      </c>
    </row>
    <row r="31" spans="1:38" s="19" customFormat="1">
      <c r="A31" s="3">
        <v>30</v>
      </c>
      <c r="B31" s="3" t="s">
        <v>109</v>
      </c>
      <c r="C31" s="3" t="s">
        <v>110</v>
      </c>
      <c r="D31" s="3" t="s">
        <v>111</v>
      </c>
      <c r="E31" s="3" t="s">
        <v>96</v>
      </c>
      <c r="F31" s="3" t="s">
        <v>3</v>
      </c>
      <c r="G31" s="3" t="s">
        <v>42</v>
      </c>
      <c r="H31" s="11">
        <v>0</v>
      </c>
      <c r="I31" s="11">
        <v>0</v>
      </c>
      <c r="J31" s="11">
        <v>1</v>
      </c>
      <c r="K31" s="11">
        <v>1</v>
      </c>
      <c r="L31" s="11">
        <v>0</v>
      </c>
      <c r="M31" s="11">
        <v>3.05</v>
      </c>
      <c r="N31" s="12">
        <v>1.3</v>
      </c>
      <c r="O31" s="12">
        <v>0.18</v>
      </c>
      <c r="P31" s="12">
        <v>1.57</v>
      </c>
      <c r="Q31" s="12">
        <f t="shared" si="0"/>
        <v>0.42622950819672134</v>
      </c>
      <c r="R31" s="12">
        <f t="shared" si="1"/>
        <v>5.9016393442622953E-2</v>
      </c>
      <c r="S31" s="12">
        <f t="shared" si="2"/>
        <v>0.51475409836065578</v>
      </c>
      <c r="T31" s="12">
        <f t="shared" si="12"/>
        <v>0.51475409836065578</v>
      </c>
      <c r="U31" s="12">
        <f t="shared" si="13"/>
        <v>1.57</v>
      </c>
      <c r="V31" s="14">
        <f t="shared" si="5"/>
        <v>19</v>
      </c>
      <c r="W31" s="11">
        <v>6</v>
      </c>
      <c r="X31" s="17">
        <f t="shared" si="6"/>
        <v>0.31578947368421051</v>
      </c>
      <c r="Y31" s="11">
        <v>10</v>
      </c>
      <c r="Z31" s="17">
        <f t="shared" si="7"/>
        <v>0.52631578947368418</v>
      </c>
      <c r="AA31" s="11">
        <v>3</v>
      </c>
      <c r="AB31" s="17">
        <f t="shared" si="8"/>
        <v>0.15789473684210525</v>
      </c>
      <c r="AC31" s="11">
        <v>3</v>
      </c>
      <c r="AD31" s="17">
        <f t="shared" si="9"/>
        <v>0.15789473684210525</v>
      </c>
      <c r="AE31" s="18">
        <v>0</v>
      </c>
      <c r="AF31" s="18">
        <v>1</v>
      </c>
      <c r="AG31" s="18">
        <v>1</v>
      </c>
      <c r="AH31" s="11">
        <v>0</v>
      </c>
      <c r="AI31" s="17">
        <v>1.7464249196572981</v>
      </c>
      <c r="AJ31" s="17">
        <v>1.1401754250991381</v>
      </c>
      <c r="AK31" s="17">
        <v>0.42426406871192851</v>
      </c>
      <c r="AL31" s="17">
        <v>1.2529964086141667</v>
      </c>
    </row>
    <row r="32" spans="1:38" s="19" customFormat="1">
      <c r="A32" s="3">
        <v>31</v>
      </c>
      <c r="B32" s="3" t="s">
        <v>93</v>
      </c>
      <c r="C32" s="3" t="s">
        <v>94</v>
      </c>
      <c r="D32" s="3" t="s">
        <v>108</v>
      </c>
      <c r="E32" s="3" t="s">
        <v>112</v>
      </c>
      <c r="F32" s="3" t="s">
        <v>3</v>
      </c>
      <c r="G32" s="3" t="s">
        <v>60</v>
      </c>
      <c r="H32" s="11">
        <v>0</v>
      </c>
      <c r="I32" s="11">
        <v>0</v>
      </c>
      <c r="J32" s="11">
        <v>1</v>
      </c>
      <c r="K32" s="11">
        <v>0</v>
      </c>
      <c r="L32" s="11">
        <v>1</v>
      </c>
      <c r="M32" s="11">
        <v>4.9800000000000004</v>
      </c>
      <c r="N32" s="12">
        <v>3.9</v>
      </c>
      <c r="O32" s="12">
        <v>0.9</v>
      </c>
      <c r="P32" s="12">
        <v>0.18</v>
      </c>
      <c r="Q32" s="12">
        <f t="shared" si="0"/>
        <v>0.7831325301204819</v>
      </c>
      <c r="R32" s="12">
        <f t="shared" si="1"/>
        <v>0.18072289156626506</v>
      </c>
      <c r="S32" s="12">
        <f t="shared" si="2"/>
        <v>3.614457831325301E-2</v>
      </c>
      <c r="T32" s="12">
        <f t="shared" si="12"/>
        <v>3.614457831325301E-2</v>
      </c>
      <c r="U32" s="12">
        <f t="shared" si="13"/>
        <v>0.18</v>
      </c>
      <c r="V32" s="14">
        <f t="shared" si="5"/>
        <v>19</v>
      </c>
      <c r="W32" s="11">
        <v>3</v>
      </c>
      <c r="X32" s="17">
        <f t="shared" si="6"/>
        <v>0.15789473684210525</v>
      </c>
      <c r="Y32" s="11">
        <v>15</v>
      </c>
      <c r="Z32" s="17">
        <f t="shared" si="7"/>
        <v>0.78947368421052633</v>
      </c>
      <c r="AA32" s="11">
        <v>1</v>
      </c>
      <c r="AB32" s="17">
        <f t="shared" si="8"/>
        <v>5.2631578947368418E-2</v>
      </c>
      <c r="AC32" s="11">
        <v>1</v>
      </c>
      <c r="AD32" s="17">
        <f t="shared" si="9"/>
        <v>5.2631578947368418E-2</v>
      </c>
      <c r="AE32" s="18">
        <v>1</v>
      </c>
      <c r="AF32" s="18">
        <v>1</v>
      </c>
      <c r="AG32" s="18">
        <v>2</v>
      </c>
      <c r="AH32" s="11">
        <v>1</v>
      </c>
      <c r="AI32" s="17">
        <v>2.23159136044214</v>
      </c>
      <c r="AJ32" s="17">
        <v>1.9748417658131499</v>
      </c>
      <c r="AK32" s="17">
        <v>0.94868329805051377</v>
      </c>
      <c r="AL32" s="17">
        <v>0.42426406871192851</v>
      </c>
    </row>
    <row r="33" spans="1:38" s="19" customFormat="1">
      <c r="A33" s="3">
        <v>32</v>
      </c>
      <c r="B33" s="3" t="s">
        <v>97</v>
      </c>
      <c r="C33" s="3" t="s">
        <v>98</v>
      </c>
      <c r="D33" s="3" t="s">
        <v>113</v>
      </c>
      <c r="E33" s="3" t="s">
        <v>112</v>
      </c>
      <c r="F33" s="3" t="s">
        <v>3</v>
      </c>
      <c r="G33" s="3" t="s">
        <v>60</v>
      </c>
      <c r="H33" s="11">
        <v>0</v>
      </c>
      <c r="I33" s="11">
        <v>0</v>
      </c>
      <c r="J33" s="11">
        <v>1</v>
      </c>
      <c r="K33" s="11">
        <v>0</v>
      </c>
      <c r="L33" s="11">
        <v>1</v>
      </c>
      <c r="M33" s="11">
        <v>1.59</v>
      </c>
      <c r="N33" s="12">
        <v>0.44</v>
      </c>
      <c r="O33" s="12">
        <v>0.6</v>
      </c>
      <c r="P33" s="12">
        <v>0.55000000000000004</v>
      </c>
      <c r="Q33" s="12">
        <f t="shared" si="0"/>
        <v>0.27672955974842767</v>
      </c>
      <c r="R33" s="12">
        <f t="shared" si="1"/>
        <v>0.37735849056603771</v>
      </c>
      <c r="S33" s="12">
        <f t="shared" si="2"/>
        <v>0.34591194968553463</v>
      </c>
      <c r="T33" s="12">
        <f t="shared" si="12"/>
        <v>0.34591194968553463</v>
      </c>
      <c r="U33" s="12">
        <f t="shared" si="13"/>
        <v>0.55000000000000004</v>
      </c>
      <c r="V33" s="14">
        <f t="shared" si="5"/>
        <v>18</v>
      </c>
      <c r="W33" s="11">
        <v>8</v>
      </c>
      <c r="X33" s="17">
        <f t="shared" si="6"/>
        <v>0.44444444444444442</v>
      </c>
      <c r="Y33" s="11">
        <v>5</v>
      </c>
      <c r="Z33" s="17">
        <f t="shared" si="7"/>
        <v>0.27777777777777779</v>
      </c>
      <c r="AA33" s="11">
        <v>5</v>
      </c>
      <c r="AB33" s="17">
        <f t="shared" si="8"/>
        <v>0.27777777777777779</v>
      </c>
      <c r="AC33" s="11">
        <v>5</v>
      </c>
      <c r="AD33" s="17">
        <f t="shared" si="9"/>
        <v>0.27777777777777779</v>
      </c>
      <c r="AE33" s="18">
        <v>1</v>
      </c>
      <c r="AF33" s="18">
        <v>1</v>
      </c>
      <c r="AG33" s="18">
        <v>2</v>
      </c>
      <c r="AH33" s="11">
        <v>0</v>
      </c>
      <c r="AI33" s="17">
        <v>1.2609520212918492</v>
      </c>
      <c r="AJ33" s="17">
        <v>0.66332495807107994</v>
      </c>
      <c r="AK33" s="17">
        <v>0.7745966692414834</v>
      </c>
      <c r="AL33" s="17">
        <v>0.74161984870956632</v>
      </c>
    </row>
    <row r="34" spans="1:38" s="19" customFormat="1">
      <c r="A34" s="3">
        <v>33</v>
      </c>
      <c r="B34" s="3" t="s">
        <v>100</v>
      </c>
      <c r="C34" s="3" t="s">
        <v>101</v>
      </c>
      <c r="D34" s="3" t="s">
        <v>114</v>
      </c>
      <c r="E34" s="3" t="s">
        <v>112</v>
      </c>
      <c r="F34" s="3" t="s">
        <v>3</v>
      </c>
      <c r="G34" s="3" t="s">
        <v>60</v>
      </c>
      <c r="H34" s="11">
        <v>0</v>
      </c>
      <c r="I34" s="11">
        <v>0</v>
      </c>
      <c r="J34" s="11">
        <v>1</v>
      </c>
      <c r="K34" s="11">
        <v>0</v>
      </c>
      <c r="L34" s="11">
        <v>1</v>
      </c>
      <c r="M34" s="11">
        <v>4.03</v>
      </c>
      <c r="N34" s="12">
        <v>1.51</v>
      </c>
      <c r="O34" s="12">
        <v>2.16</v>
      </c>
      <c r="P34" s="12">
        <v>0.36</v>
      </c>
      <c r="Q34" s="12">
        <f t="shared" si="0"/>
        <v>0.37468982630272951</v>
      </c>
      <c r="R34" s="12">
        <f t="shared" si="1"/>
        <v>0.53598014888337464</v>
      </c>
      <c r="S34" s="12">
        <f t="shared" si="2"/>
        <v>8.9330024813895778E-2</v>
      </c>
      <c r="T34" s="12">
        <f t="shared" si="12"/>
        <v>8.9330024813895778E-2</v>
      </c>
      <c r="U34" s="12">
        <f t="shared" si="13"/>
        <v>0.36</v>
      </c>
      <c r="V34" s="14">
        <f t="shared" si="5"/>
        <v>18</v>
      </c>
      <c r="W34" s="11">
        <v>2</v>
      </c>
      <c r="X34" s="17">
        <f t="shared" si="6"/>
        <v>0.1111111111111111</v>
      </c>
      <c r="Y34" s="11">
        <v>13</v>
      </c>
      <c r="Z34" s="17">
        <f t="shared" si="7"/>
        <v>0.72222222222222221</v>
      </c>
      <c r="AA34" s="11">
        <v>3</v>
      </c>
      <c r="AB34" s="17">
        <f t="shared" si="8"/>
        <v>0.16666666666666666</v>
      </c>
      <c r="AC34" s="11">
        <v>3</v>
      </c>
      <c r="AD34" s="17">
        <f t="shared" si="9"/>
        <v>0.16666666666666666</v>
      </c>
      <c r="AE34" s="18">
        <v>0</v>
      </c>
      <c r="AF34" s="18">
        <v>0</v>
      </c>
      <c r="AG34" s="18">
        <v>0</v>
      </c>
      <c r="AH34" s="11">
        <v>0</v>
      </c>
      <c r="AI34" s="17">
        <v>2.0074859899884734</v>
      </c>
      <c r="AJ34" s="17">
        <v>1.2288205727444508</v>
      </c>
      <c r="AK34" s="17">
        <v>1.4696938456699069</v>
      </c>
      <c r="AL34" s="17">
        <v>0.6</v>
      </c>
    </row>
    <row r="35" spans="1:38" s="19" customFormat="1">
      <c r="A35" s="3">
        <v>34</v>
      </c>
      <c r="B35" s="3" t="s">
        <v>103</v>
      </c>
      <c r="C35" s="3" t="s">
        <v>104</v>
      </c>
      <c r="D35" s="3" t="s">
        <v>115</v>
      </c>
      <c r="E35" s="3" t="s">
        <v>112</v>
      </c>
      <c r="F35" s="3" t="s">
        <v>3</v>
      </c>
      <c r="G35" s="3" t="s">
        <v>60</v>
      </c>
      <c r="H35" s="11">
        <v>0</v>
      </c>
      <c r="I35" s="11">
        <v>0</v>
      </c>
      <c r="J35" s="11">
        <v>1</v>
      </c>
      <c r="K35" s="11">
        <v>0</v>
      </c>
      <c r="L35" s="11">
        <v>1</v>
      </c>
      <c r="M35" s="11">
        <v>2.79</v>
      </c>
      <c r="N35" s="12">
        <v>0.26</v>
      </c>
      <c r="O35" s="12">
        <v>1.45</v>
      </c>
      <c r="P35" s="12">
        <v>1.07</v>
      </c>
      <c r="Q35" s="12">
        <f t="shared" si="0"/>
        <v>9.3189964157706098E-2</v>
      </c>
      <c r="R35" s="12">
        <f t="shared" si="1"/>
        <v>0.51971326164874554</v>
      </c>
      <c r="S35" s="12">
        <f t="shared" si="2"/>
        <v>0.38351254480286739</v>
      </c>
      <c r="T35" s="12">
        <f t="shared" si="12"/>
        <v>0.38351254480286739</v>
      </c>
      <c r="U35" s="12">
        <f t="shared" si="13"/>
        <v>1.07</v>
      </c>
      <c r="V35" s="14">
        <f t="shared" si="5"/>
        <v>19</v>
      </c>
      <c r="W35" s="11">
        <v>8</v>
      </c>
      <c r="X35" s="17">
        <f t="shared" si="6"/>
        <v>0.42105263157894735</v>
      </c>
      <c r="Y35" s="11">
        <v>9</v>
      </c>
      <c r="Z35" s="17">
        <f t="shared" si="7"/>
        <v>0.47368421052631576</v>
      </c>
      <c r="AA35" s="11">
        <v>2</v>
      </c>
      <c r="AB35" s="17">
        <f t="shared" si="8"/>
        <v>0.10526315789473684</v>
      </c>
      <c r="AC35" s="11">
        <v>2</v>
      </c>
      <c r="AD35" s="17">
        <f t="shared" si="9"/>
        <v>0.10526315789473684</v>
      </c>
      <c r="AE35" s="18">
        <v>1</v>
      </c>
      <c r="AF35" s="18">
        <v>1</v>
      </c>
      <c r="AG35" s="18">
        <v>2</v>
      </c>
      <c r="AH35" s="11">
        <v>1</v>
      </c>
      <c r="AI35" s="17">
        <v>1.6703293088490065</v>
      </c>
      <c r="AJ35" s="17">
        <v>0.50990195135927852</v>
      </c>
      <c r="AK35" s="17">
        <v>1.2041594578792296</v>
      </c>
      <c r="AL35" s="17">
        <v>1.03440804327886</v>
      </c>
    </row>
    <row r="36" spans="1:38" s="19" customFormat="1">
      <c r="A36" s="3">
        <v>35</v>
      </c>
      <c r="B36" s="3" t="s">
        <v>106</v>
      </c>
      <c r="C36" s="3" t="s">
        <v>107</v>
      </c>
      <c r="D36" s="3" t="s">
        <v>116</v>
      </c>
      <c r="E36" s="3" t="s">
        <v>112</v>
      </c>
      <c r="F36" s="3" t="s">
        <v>3</v>
      </c>
      <c r="G36" s="3" t="s">
        <v>60</v>
      </c>
      <c r="H36" s="11">
        <v>0</v>
      </c>
      <c r="I36" s="11">
        <v>0</v>
      </c>
      <c r="J36" s="11">
        <v>1</v>
      </c>
      <c r="K36" s="11">
        <v>0</v>
      </c>
      <c r="L36" s="11">
        <v>1</v>
      </c>
      <c r="M36" s="11">
        <v>1.81</v>
      </c>
      <c r="N36" s="12">
        <v>1.39</v>
      </c>
      <c r="O36" s="12">
        <v>0.14000000000000001</v>
      </c>
      <c r="P36" s="12">
        <v>0.28999999999999998</v>
      </c>
      <c r="Q36" s="12">
        <f t="shared" si="0"/>
        <v>0.7679558011049723</v>
      </c>
      <c r="R36" s="12">
        <f t="shared" si="1"/>
        <v>7.7348066298342552E-2</v>
      </c>
      <c r="S36" s="12">
        <f t="shared" si="2"/>
        <v>0.1602209944751381</v>
      </c>
      <c r="T36" s="12">
        <f t="shared" si="12"/>
        <v>0.1602209944751381</v>
      </c>
      <c r="U36" s="12">
        <f t="shared" si="13"/>
        <v>0.28999999999999998</v>
      </c>
      <c r="V36" s="14">
        <f t="shared" si="5"/>
        <v>15</v>
      </c>
      <c r="W36" s="11">
        <v>3</v>
      </c>
      <c r="X36" s="17">
        <f t="shared" si="6"/>
        <v>0.2</v>
      </c>
      <c r="Y36" s="11">
        <v>6</v>
      </c>
      <c r="Z36" s="17">
        <f t="shared" si="7"/>
        <v>0.4</v>
      </c>
      <c r="AA36" s="11">
        <v>6</v>
      </c>
      <c r="AB36" s="17">
        <f t="shared" si="8"/>
        <v>0.4</v>
      </c>
      <c r="AC36" s="11">
        <v>6</v>
      </c>
      <c r="AD36" s="17">
        <f t="shared" si="9"/>
        <v>0.4</v>
      </c>
      <c r="AE36" s="18">
        <v>0</v>
      </c>
      <c r="AF36" s="18">
        <v>0</v>
      </c>
      <c r="AG36" s="18">
        <v>0</v>
      </c>
      <c r="AH36" s="11">
        <v>0</v>
      </c>
      <c r="AI36" s="17">
        <v>1.3453624047073711</v>
      </c>
      <c r="AJ36" s="17">
        <v>1.1789826122551597</v>
      </c>
      <c r="AK36" s="17">
        <v>0.37416573867739417</v>
      </c>
      <c r="AL36" s="17">
        <v>0.53851648071345037</v>
      </c>
    </row>
    <row r="37" spans="1:38" s="19" customFormat="1">
      <c r="A37" s="3">
        <v>36</v>
      </c>
      <c r="B37" s="3" t="s">
        <v>109</v>
      </c>
      <c r="C37" s="3" t="s">
        <v>110</v>
      </c>
      <c r="D37" s="3" t="s">
        <v>117</v>
      </c>
      <c r="E37" s="3" t="s">
        <v>112</v>
      </c>
      <c r="F37" s="3" t="s">
        <v>3</v>
      </c>
      <c r="G37" s="3" t="s">
        <v>60</v>
      </c>
      <c r="H37" s="11">
        <v>0</v>
      </c>
      <c r="I37" s="11">
        <v>0</v>
      </c>
      <c r="J37" s="11">
        <v>1</v>
      </c>
      <c r="K37" s="11">
        <v>0</v>
      </c>
      <c r="L37" s="11">
        <v>1</v>
      </c>
      <c r="M37" s="11">
        <v>2.27</v>
      </c>
      <c r="N37" s="12">
        <v>1.3</v>
      </c>
      <c r="O37" s="12">
        <v>0.17</v>
      </c>
      <c r="P37" s="12">
        <v>0.79</v>
      </c>
      <c r="Q37" s="12">
        <f t="shared" si="0"/>
        <v>0.57268722466960353</v>
      </c>
      <c r="R37" s="12">
        <f t="shared" si="1"/>
        <v>7.4889867841409691E-2</v>
      </c>
      <c r="S37" s="12">
        <f t="shared" si="2"/>
        <v>0.34801762114537449</v>
      </c>
      <c r="T37" s="12">
        <f t="shared" si="12"/>
        <v>0.34801762114537449</v>
      </c>
      <c r="U37" s="12">
        <f t="shared" si="13"/>
        <v>0.79</v>
      </c>
      <c r="V37" s="14">
        <f t="shared" si="5"/>
        <v>19</v>
      </c>
      <c r="W37" s="11">
        <v>10</v>
      </c>
      <c r="X37" s="17">
        <f t="shared" si="6"/>
        <v>0.52631578947368418</v>
      </c>
      <c r="Y37" s="11">
        <v>4</v>
      </c>
      <c r="Z37" s="17">
        <f t="shared" si="7"/>
        <v>0.21052631578947367</v>
      </c>
      <c r="AA37" s="11">
        <v>5</v>
      </c>
      <c r="AB37" s="17">
        <f t="shared" si="8"/>
        <v>0.26315789473684209</v>
      </c>
      <c r="AC37" s="11">
        <v>5</v>
      </c>
      <c r="AD37" s="17">
        <f t="shared" si="9"/>
        <v>0.26315789473684209</v>
      </c>
      <c r="AE37" s="18">
        <v>0</v>
      </c>
      <c r="AF37" s="18">
        <v>1</v>
      </c>
      <c r="AG37" s="18">
        <v>1</v>
      </c>
      <c r="AH37" s="11">
        <v>0</v>
      </c>
      <c r="AI37" s="17">
        <v>1.5066519173319364</v>
      </c>
      <c r="AJ37" s="17">
        <v>1.1401754250991381</v>
      </c>
      <c r="AK37" s="17">
        <v>0.41231056256176607</v>
      </c>
      <c r="AL37" s="17">
        <v>0.88881944173155891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Emi</cp:lastModifiedBy>
  <dcterms:created xsi:type="dcterms:W3CDTF">2014-07-14T22:57:39Z</dcterms:created>
  <dcterms:modified xsi:type="dcterms:W3CDTF">2014-07-16T15:55:18Z</dcterms:modified>
</cp:coreProperties>
</file>