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440" windowHeight="12240" tabRatio="500" activeTab="2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3"/>
  <c r="T17"/>
  <c r="S16"/>
  <c r="S17"/>
  <c r="R16"/>
  <c r="R17"/>
  <c r="Q16"/>
  <c r="Q17"/>
  <c r="P16"/>
  <c r="P17"/>
  <c r="T14"/>
  <c r="T15"/>
  <c r="S14"/>
  <c r="S15"/>
  <c r="R14"/>
  <c r="R15"/>
  <c r="Q14"/>
  <c r="Q15"/>
  <c r="P14"/>
  <c r="P15"/>
  <c r="O5"/>
  <c r="O6"/>
  <c r="O7"/>
  <c r="O8"/>
  <c r="O9"/>
  <c r="O10"/>
  <c r="O11"/>
  <c r="O12"/>
  <c r="O13"/>
  <c r="M16"/>
  <c r="M17"/>
  <c r="L16"/>
  <c r="L17"/>
  <c r="K16"/>
  <c r="K17"/>
  <c r="J16"/>
  <c r="J17"/>
  <c r="I16"/>
  <c r="I17"/>
  <c r="M14"/>
  <c r="M15"/>
  <c r="L14"/>
  <c r="L15"/>
  <c r="K14"/>
  <c r="K15"/>
  <c r="J14"/>
  <c r="J15"/>
  <c r="I14"/>
  <c r="I15"/>
  <c r="H5"/>
  <c r="H6"/>
  <c r="H7"/>
  <c r="H8"/>
  <c r="H9"/>
  <c r="H10"/>
  <c r="H11"/>
  <c r="H12"/>
  <c r="H13"/>
  <c r="F16"/>
  <c r="F17"/>
  <c r="T16" i="2"/>
  <c r="T17"/>
  <c r="S16"/>
  <c r="S17"/>
  <c r="R16"/>
  <c r="R17"/>
  <c r="Q16"/>
  <c r="Q17"/>
  <c r="P16"/>
  <c r="P17"/>
  <c r="T14"/>
  <c r="T15"/>
  <c r="S14"/>
  <c r="S15"/>
  <c r="R14"/>
  <c r="R15"/>
  <c r="Q14"/>
  <c r="Q15"/>
  <c r="P14"/>
  <c r="P15"/>
  <c r="O5"/>
  <c r="O6"/>
  <c r="O7"/>
  <c r="O8"/>
  <c r="O9"/>
  <c r="O10"/>
  <c r="O11"/>
  <c r="O12"/>
  <c r="O13"/>
  <c r="M16"/>
  <c r="M17"/>
  <c r="L16"/>
  <c r="L17"/>
  <c r="K16"/>
  <c r="K17"/>
  <c r="J16"/>
  <c r="J17"/>
  <c r="I16"/>
  <c r="I17"/>
  <c r="M14"/>
  <c r="M15"/>
  <c r="L14"/>
  <c r="L15"/>
  <c r="K14"/>
  <c r="K15"/>
  <c r="J14"/>
  <c r="J15"/>
  <c r="I14"/>
  <c r="I15"/>
  <c r="H5"/>
  <c r="H6"/>
  <c r="H7"/>
  <c r="H8"/>
  <c r="H9"/>
  <c r="H10"/>
  <c r="H11"/>
  <c r="H12"/>
  <c r="H13"/>
  <c r="O7" i="1"/>
  <c r="O8"/>
  <c r="O9"/>
  <c r="O10"/>
  <c r="O11"/>
  <c r="O12"/>
  <c r="O13"/>
  <c r="O14"/>
  <c r="O15"/>
  <c r="P15"/>
  <c r="Q15"/>
  <c r="R15"/>
  <c r="S15"/>
  <c r="T15"/>
  <c r="P16"/>
  <c r="Q16"/>
  <c r="R16"/>
  <c r="S16"/>
  <c r="T16"/>
  <c r="P17"/>
  <c r="Q17"/>
  <c r="R17"/>
  <c r="S17"/>
  <c r="T17"/>
  <c r="P18"/>
  <c r="Q18"/>
  <c r="R18"/>
  <c r="S18"/>
  <c r="T18"/>
  <c r="H6"/>
  <c r="H7"/>
  <c r="H8"/>
  <c r="H9"/>
  <c r="H10"/>
  <c r="H11"/>
  <c r="H12"/>
  <c r="H13"/>
  <c r="H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A5" i="3" l="1"/>
  <c r="A6"/>
  <c r="A7"/>
  <c r="A8"/>
  <c r="A9"/>
  <c r="A10"/>
  <c r="A11"/>
  <c r="A12"/>
  <c r="A13"/>
  <c r="E16"/>
  <c r="E17"/>
  <c r="D16"/>
  <c r="D17"/>
  <c r="C16"/>
  <c r="C17"/>
  <c r="B16"/>
  <c r="B17"/>
  <c r="F14"/>
  <c r="F15"/>
  <c r="E14"/>
  <c r="E15"/>
  <c r="D14"/>
  <c r="D15"/>
  <c r="C14"/>
  <c r="C15"/>
  <c r="B14"/>
  <c r="B15"/>
  <c r="A5" i="2"/>
  <c r="A6"/>
  <c r="A7"/>
  <c r="A8"/>
  <c r="A9"/>
  <c r="A10"/>
  <c r="A11"/>
  <c r="A12"/>
  <c r="A13"/>
  <c r="F16"/>
  <c r="F17"/>
  <c r="E16"/>
  <c r="E17"/>
  <c r="D16"/>
  <c r="D17"/>
  <c r="C16"/>
  <c r="C17"/>
  <c r="B16"/>
  <c r="B17"/>
  <c r="F14"/>
  <c r="F15"/>
  <c r="E14"/>
  <c r="E15"/>
  <c r="D14"/>
  <c r="D15"/>
  <c r="C14"/>
  <c r="C15"/>
  <c r="B14"/>
  <c r="B15"/>
  <c r="E16" i="1"/>
  <c r="E17"/>
  <c r="E14"/>
  <c r="E15"/>
  <c r="F14"/>
  <c r="F15"/>
  <c r="D14"/>
  <c r="D15"/>
  <c r="C14"/>
  <c r="C15"/>
  <c r="B14"/>
  <c r="B15"/>
  <c r="F16"/>
  <c r="F17"/>
  <c r="D16"/>
  <c r="D17"/>
  <c r="C16"/>
  <c r="C17"/>
  <c r="B16"/>
  <c r="B17"/>
  <c r="A5"/>
  <c r="A6"/>
  <c r="A7"/>
  <c r="A8"/>
  <c r="A9"/>
  <c r="A10"/>
  <c r="A11"/>
  <c r="A12"/>
  <c r="A13"/>
</calcChain>
</file>

<file path=xl/sharedStrings.xml><?xml version="1.0" encoding="utf-8"?>
<sst xmlns="http://schemas.openxmlformats.org/spreadsheetml/2006/main" count="81" uniqueCount="24">
  <si>
    <t>Brute force</t>
  </si>
  <si>
    <t>1024 (2^10)</t>
  </si>
  <si>
    <t>Average:</t>
  </si>
  <si>
    <t>32 (2^5)</t>
  </si>
  <si>
    <t>256 (2^8)</t>
  </si>
  <si>
    <t>1 recur.</t>
  </si>
  <si>
    <t>Std. Dev.</t>
  </si>
  <si>
    <t>3 rec.</t>
  </si>
  <si>
    <t>2 rec.</t>
  </si>
  <si>
    <t>4 rec.</t>
  </si>
  <si>
    <t>1 rec.</t>
  </si>
  <si>
    <t>5 rec.</t>
  </si>
  <si>
    <t>7 rec.</t>
  </si>
  <si>
    <t>8 rec.</t>
  </si>
  <si>
    <t>1-1024</t>
  </si>
  <si>
    <t>2-1024</t>
  </si>
  <si>
    <t>3-1024</t>
  </si>
  <si>
    <t>1 recursion</t>
  </si>
  <si>
    <t>2 recursions</t>
  </si>
  <si>
    <t>3 recursions</t>
  </si>
  <si>
    <t>4 recursions</t>
  </si>
  <si>
    <t>5 recursions</t>
  </si>
  <si>
    <t>7 recursions</t>
  </si>
  <si>
    <t>8 recursions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</si>
</sst>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Matrix</a:t>
            </a:r>
            <a:r>
              <a:rPr lang="en-US" baseline="0"/>
              <a:t> Size: 32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1-1024</c:v>
                </c:pt>
              </c:strCache>
            </c:strRef>
          </c:tx>
          <c:cat>
            <c:strRef>
              <c:f>Sheet1!$B$3:$F$3</c:f>
              <c:strCache>
                <c:ptCount val="5"/>
                <c:pt idx="0">
                  <c:v>Brute force</c:v>
                </c:pt>
                <c:pt idx="1">
                  <c:v>1 recursion</c:v>
                </c:pt>
                <c:pt idx="2">
                  <c:v>2 recursions</c:v>
                </c:pt>
                <c:pt idx="3">
                  <c:v>3 recursions</c:v>
                </c:pt>
                <c:pt idx="4">
                  <c:v>4 recursions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1.4</c:v>
                </c:pt>
                <c:pt idx="1">
                  <c:v>0.7</c:v>
                </c:pt>
                <c:pt idx="2">
                  <c:v>0.5</c:v>
                </c:pt>
                <c:pt idx="3">
                  <c:v>1.6</c:v>
                </c:pt>
                <c:pt idx="4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2-1024</c:v>
                </c:pt>
              </c:strCache>
            </c:strRef>
          </c:tx>
          <c:val>
            <c:numRef>
              <c:f>Sheet1!$I$16:$M$16</c:f>
              <c:numCache>
                <c:formatCode>General</c:formatCode>
                <c:ptCount val="5"/>
                <c:pt idx="0">
                  <c:v>1.2</c:v>
                </c:pt>
                <c:pt idx="1">
                  <c:v>0.9</c:v>
                </c:pt>
                <c:pt idx="2">
                  <c:v>0.9</c:v>
                </c:pt>
                <c:pt idx="3">
                  <c:v>1.9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3-1024</c:v>
                </c:pt>
              </c:strCache>
            </c:strRef>
          </c:tx>
          <c:val>
            <c:numRef>
              <c:f>Sheet1!$P$16:$T$16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0.78</c:v>
                </c:pt>
                <c:pt idx="2">
                  <c:v>0.89</c:v>
                </c:pt>
                <c:pt idx="3">
                  <c:v>1.89</c:v>
                </c:pt>
                <c:pt idx="4">
                  <c:v>7.67</c:v>
                </c:pt>
              </c:numCache>
            </c:numRef>
          </c:val>
        </c:ser>
        <c:axId val="94103424"/>
        <c:axId val="94171136"/>
      </c:barChart>
      <c:catAx>
        <c:axId val="9410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(sorted by file)</a:t>
                </a:r>
              </a:p>
            </c:rich>
          </c:tx>
          <c:layout/>
        </c:title>
        <c:tickLblPos val="nextTo"/>
        <c:crossAx val="94171136"/>
        <c:crosses val="autoZero"/>
        <c:auto val="1"/>
        <c:lblAlgn val="ctr"/>
        <c:lblOffset val="100"/>
      </c:catAx>
      <c:valAx>
        <c:axId val="9417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(ms)</a:t>
                </a:r>
              </a:p>
            </c:rich>
          </c:tx>
          <c:layout/>
        </c:title>
        <c:numFmt formatCode="General" sourceLinked="1"/>
        <c:tickLblPos val="nextTo"/>
        <c:crossAx val="9410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07546060671672"/>
          <c:y val="2.7365984347225557E-2"/>
          <c:w val="0.10435283015949134"/>
          <c:h val="0.2099698053251078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Matrix Size: 256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Sheet2!$A$1</c:f>
              <c:strCache>
                <c:ptCount val="1"/>
                <c:pt idx="0">
                  <c:v>1-1024</c:v>
                </c:pt>
              </c:strCache>
            </c:strRef>
          </c:tx>
          <c:cat>
            <c:strRef>
              <c:f>Sheet1!$B$3:$F$3</c:f>
              <c:strCache>
                <c:ptCount val="5"/>
                <c:pt idx="0">
                  <c:v>Brute force</c:v>
                </c:pt>
                <c:pt idx="1">
                  <c:v>1 recursion</c:v>
                </c:pt>
                <c:pt idx="2">
                  <c:v>2 recursions</c:v>
                </c:pt>
                <c:pt idx="3">
                  <c:v>3 recursions</c:v>
                </c:pt>
                <c:pt idx="4">
                  <c:v>4 recursions</c:v>
                </c:pt>
              </c:strCache>
            </c:strRef>
          </c:cat>
          <c:val>
            <c:numRef>
              <c:f>Sheet2!$B$15:$F$15</c:f>
              <c:numCache>
                <c:formatCode>General</c:formatCode>
                <c:ptCount val="5"/>
                <c:pt idx="0">
                  <c:v>37.9</c:v>
                </c:pt>
                <c:pt idx="1">
                  <c:v>22.6</c:v>
                </c:pt>
                <c:pt idx="2">
                  <c:v>20.5</c:v>
                </c:pt>
                <c:pt idx="3">
                  <c:v>25.4</c:v>
                </c:pt>
                <c:pt idx="4">
                  <c:v>49.8</c:v>
                </c:pt>
              </c:numCache>
            </c:numRef>
          </c:val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2-1024</c:v>
                </c:pt>
              </c:strCache>
            </c:strRef>
          </c:tx>
          <c:val>
            <c:numRef>
              <c:f>Sheet2!$I$15:$M$15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22.4</c:v>
                </c:pt>
                <c:pt idx="2">
                  <c:v>21</c:v>
                </c:pt>
                <c:pt idx="3">
                  <c:v>25.3</c:v>
                </c:pt>
                <c:pt idx="4">
                  <c:v>51.8</c:v>
                </c:pt>
              </c:numCache>
            </c:numRef>
          </c:val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3-1024</c:v>
                </c:pt>
              </c:strCache>
            </c:strRef>
          </c:tx>
          <c:val>
            <c:numRef>
              <c:f>Sheet2!$P$14:$T$14</c:f>
              <c:numCache>
                <c:formatCode>General</c:formatCode>
                <c:ptCount val="5"/>
                <c:pt idx="0">
                  <c:v>36.299999999999997</c:v>
                </c:pt>
                <c:pt idx="1">
                  <c:v>22.7</c:v>
                </c:pt>
                <c:pt idx="2">
                  <c:v>20.6</c:v>
                </c:pt>
                <c:pt idx="3">
                  <c:v>25.9</c:v>
                </c:pt>
                <c:pt idx="4">
                  <c:v>47.5</c:v>
                </c:pt>
              </c:numCache>
            </c:numRef>
          </c:val>
        </c:ser>
        <c:axId val="60589952"/>
        <c:axId val="60653952"/>
      </c:barChart>
      <c:catAx>
        <c:axId val="6058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(sorted by file)</a:t>
                </a:r>
              </a:p>
            </c:rich>
          </c:tx>
          <c:layout/>
        </c:title>
        <c:tickLblPos val="nextTo"/>
        <c:crossAx val="60653952"/>
        <c:crosses val="autoZero"/>
        <c:auto val="1"/>
        <c:lblAlgn val="ctr"/>
        <c:lblOffset val="100"/>
      </c:catAx>
      <c:valAx>
        <c:axId val="60653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(ms)</a:t>
                </a:r>
              </a:p>
            </c:rich>
          </c:tx>
          <c:layout/>
        </c:title>
        <c:numFmt formatCode="General" sourceLinked="1"/>
        <c:tickLblPos val="nextTo"/>
        <c:crossAx val="6058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07546060671672"/>
          <c:y val="2.7365984347225564E-2"/>
          <c:w val="0.10435283015949132"/>
          <c:h val="0.2099698053251078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Matrix Size: 1024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1-1024</c:v>
                </c:pt>
              </c:strCache>
            </c:strRef>
          </c:tx>
          <c:cat>
            <c:strRef>
              <c:f>Sheet3!$B$3:$F$3</c:f>
              <c:strCache>
                <c:ptCount val="5"/>
                <c:pt idx="0">
                  <c:v>Brute force</c:v>
                </c:pt>
                <c:pt idx="1">
                  <c:v>1 recursion</c:v>
                </c:pt>
                <c:pt idx="2">
                  <c:v>5 recursions</c:v>
                </c:pt>
                <c:pt idx="3">
                  <c:v>7 recursions</c:v>
                </c:pt>
                <c:pt idx="4">
                  <c:v>8 recursions</c:v>
                </c:pt>
              </c:strCache>
            </c:strRef>
          </c:cat>
          <c:val>
            <c:numRef>
              <c:f>Sheet3!$B$15:$F$15</c:f>
              <c:numCache>
                <c:formatCode>General</c:formatCode>
                <c:ptCount val="5"/>
                <c:pt idx="0">
                  <c:v>9126.1</c:v>
                </c:pt>
                <c:pt idx="1">
                  <c:v>2330.1999999999998</c:v>
                </c:pt>
                <c:pt idx="2">
                  <c:v>1322.4</c:v>
                </c:pt>
                <c:pt idx="3">
                  <c:v>5321.9</c:v>
                </c:pt>
                <c:pt idx="4">
                  <c:v>17336.599999999999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2-1024</c:v>
                </c:pt>
              </c:strCache>
            </c:strRef>
          </c:tx>
          <c:cat>
            <c:strRef>
              <c:f>Sheet3!$B$3:$F$3</c:f>
              <c:strCache>
                <c:ptCount val="5"/>
                <c:pt idx="0">
                  <c:v>Brute force</c:v>
                </c:pt>
                <c:pt idx="1">
                  <c:v>1 recursion</c:v>
                </c:pt>
                <c:pt idx="2">
                  <c:v>5 recursions</c:v>
                </c:pt>
                <c:pt idx="3">
                  <c:v>7 recursions</c:v>
                </c:pt>
                <c:pt idx="4">
                  <c:v>8 recursions</c:v>
                </c:pt>
              </c:strCache>
            </c:strRef>
          </c:cat>
          <c:val>
            <c:numRef>
              <c:f>Sheet3!$I$15:$M$15</c:f>
              <c:numCache>
                <c:formatCode>General</c:formatCode>
                <c:ptCount val="5"/>
                <c:pt idx="0">
                  <c:v>9027.2000000000007</c:v>
                </c:pt>
                <c:pt idx="1">
                  <c:v>2196.1</c:v>
                </c:pt>
                <c:pt idx="2">
                  <c:v>1301.3</c:v>
                </c:pt>
                <c:pt idx="3">
                  <c:v>5292.9</c:v>
                </c:pt>
                <c:pt idx="4">
                  <c:v>17917.400000000001</c:v>
                </c:pt>
              </c:numCache>
            </c:numRef>
          </c:val>
        </c:ser>
        <c:ser>
          <c:idx val="2"/>
          <c:order val="2"/>
          <c:tx>
            <c:strRef>
              <c:f>Sheet3!$O$1</c:f>
              <c:strCache>
                <c:ptCount val="1"/>
                <c:pt idx="0">
                  <c:v>3-1024</c:v>
                </c:pt>
              </c:strCache>
            </c:strRef>
          </c:tx>
          <c:cat>
            <c:strRef>
              <c:f>Sheet3!$B$3:$F$3</c:f>
              <c:strCache>
                <c:ptCount val="5"/>
                <c:pt idx="0">
                  <c:v>Brute force</c:v>
                </c:pt>
                <c:pt idx="1">
                  <c:v>1 recursion</c:v>
                </c:pt>
                <c:pt idx="2">
                  <c:v>5 recursions</c:v>
                </c:pt>
                <c:pt idx="3">
                  <c:v>7 recursions</c:v>
                </c:pt>
                <c:pt idx="4">
                  <c:v>8 recursions</c:v>
                </c:pt>
              </c:strCache>
            </c:strRef>
          </c:cat>
          <c:val>
            <c:numRef>
              <c:f>Sheet3!$P$15:$T$15</c:f>
              <c:numCache>
                <c:formatCode>General</c:formatCode>
                <c:ptCount val="5"/>
                <c:pt idx="0">
                  <c:v>9017.1</c:v>
                </c:pt>
                <c:pt idx="1">
                  <c:v>2235.5</c:v>
                </c:pt>
                <c:pt idx="2">
                  <c:v>1319.6</c:v>
                </c:pt>
                <c:pt idx="3">
                  <c:v>5295.7</c:v>
                </c:pt>
                <c:pt idx="4">
                  <c:v>17301.099999999999</c:v>
                </c:pt>
              </c:numCache>
            </c:numRef>
          </c:val>
        </c:ser>
        <c:axId val="60899712"/>
        <c:axId val="60901632"/>
      </c:barChart>
      <c:catAx>
        <c:axId val="608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(sorted by file)</a:t>
                </a:r>
              </a:p>
            </c:rich>
          </c:tx>
          <c:layout/>
        </c:title>
        <c:tickLblPos val="nextTo"/>
        <c:crossAx val="60901632"/>
        <c:crosses val="autoZero"/>
        <c:auto val="1"/>
        <c:lblAlgn val="ctr"/>
        <c:lblOffset val="100"/>
      </c:catAx>
      <c:valAx>
        <c:axId val="6090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(ms)</a:t>
                </a:r>
              </a:p>
            </c:rich>
          </c:tx>
          <c:layout/>
        </c:title>
        <c:numFmt formatCode="General" sourceLinked="1"/>
        <c:tickLblPos val="nextTo"/>
        <c:crossAx val="6089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07546060671672"/>
          <c:y val="2.7365984347225571E-2"/>
          <c:w val="0.10435283015949129"/>
          <c:h val="0.20996980532510795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19</xdr:row>
      <xdr:rowOff>127000</xdr:rowOff>
    </xdr:from>
    <xdr:to>
      <xdr:col>12</xdr:col>
      <xdr:colOff>571499</xdr:colOff>
      <xdr:row>43</xdr:row>
      <xdr:rowOff>27836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16</xdr:col>
      <xdr:colOff>508000</xdr:colOff>
      <xdr:row>46</xdr:row>
      <xdr:rowOff>103242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14</xdr:col>
      <xdr:colOff>508000</xdr:colOff>
      <xdr:row>44</xdr:row>
      <xdr:rowOff>103243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4"/>
  <sheetViews>
    <sheetView topLeftCell="B1" zoomScale="80" zoomScaleNormal="80" workbookViewId="0">
      <selection activeCell="N37" sqref="N37"/>
    </sheetView>
  </sheetViews>
  <sheetFormatPr defaultColWidth="11" defaultRowHeight="15.75"/>
  <sheetData>
    <row r="1" spans="1:20">
      <c r="B1" s="22" t="s">
        <v>14</v>
      </c>
      <c r="C1" s="22"/>
      <c r="D1" s="22"/>
      <c r="E1" s="22"/>
      <c r="F1" s="22"/>
      <c r="I1" s="23"/>
      <c r="J1" s="23"/>
      <c r="K1" s="23"/>
      <c r="L1" s="23"/>
      <c r="M1" s="23"/>
      <c r="N1" s="23"/>
      <c r="O1" s="23"/>
    </row>
    <row r="2" spans="1:20">
      <c r="A2" s="1"/>
      <c r="B2" s="17" t="s">
        <v>3</v>
      </c>
      <c r="C2" s="17"/>
      <c r="D2" s="17"/>
      <c r="E2" s="17"/>
      <c r="F2" s="17"/>
      <c r="H2" s="1"/>
      <c r="I2" s="22" t="s">
        <v>15</v>
      </c>
      <c r="J2" s="22"/>
      <c r="K2" s="22"/>
      <c r="L2" s="22"/>
      <c r="M2" s="22"/>
      <c r="N2" s="24"/>
      <c r="O2" s="1"/>
      <c r="P2" s="25" t="s">
        <v>16</v>
      </c>
      <c r="Q2" s="25"/>
      <c r="R2" s="25"/>
      <c r="S2" s="25"/>
      <c r="T2" s="25"/>
    </row>
    <row r="3" spans="1:20">
      <c r="A3" s="1"/>
      <c r="B3" s="11" t="s">
        <v>0</v>
      </c>
      <c r="C3" s="11" t="s">
        <v>17</v>
      </c>
      <c r="D3" s="11" t="s">
        <v>18</v>
      </c>
      <c r="E3" s="11" t="s">
        <v>19</v>
      </c>
      <c r="F3" s="11" t="s">
        <v>20</v>
      </c>
      <c r="H3" s="1"/>
      <c r="I3" s="17" t="s">
        <v>3</v>
      </c>
      <c r="J3" s="17"/>
      <c r="K3" s="17"/>
      <c r="L3" s="17"/>
      <c r="M3" s="17"/>
      <c r="O3" s="1"/>
      <c r="P3" s="17" t="s">
        <v>3</v>
      </c>
      <c r="Q3" s="17"/>
      <c r="R3" s="17"/>
      <c r="S3" s="17"/>
      <c r="T3" s="17"/>
    </row>
    <row r="4" spans="1:20">
      <c r="A4" s="9">
        <v>1</v>
      </c>
      <c r="B4" s="16">
        <v>2</v>
      </c>
      <c r="C4" s="16">
        <v>2</v>
      </c>
      <c r="D4" s="16">
        <v>1</v>
      </c>
      <c r="E4" s="16">
        <v>2</v>
      </c>
      <c r="F4" s="16">
        <v>8</v>
      </c>
      <c r="H4" s="1"/>
      <c r="I4" s="11" t="s">
        <v>0</v>
      </c>
      <c r="J4" s="11" t="s">
        <v>5</v>
      </c>
      <c r="K4" s="11" t="s">
        <v>8</v>
      </c>
      <c r="L4" s="11" t="s">
        <v>7</v>
      </c>
      <c r="M4" s="11" t="s">
        <v>9</v>
      </c>
      <c r="O4" s="1"/>
      <c r="P4" s="11" t="s">
        <v>0</v>
      </c>
      <c r="Q4" s="11" t="s">
        <v>5</v>
      </c>
      <c r="R4" s="11" t="s">
        <v>8</v>
      </c>
      <c r="S4" s="11" t="s">
        <v>7</v>
      </c>
      <c r="T4" s="11" t="s">
        <v>9</v>
      </c>
    </row>
    <row r="5" spans="1:20">
      <c r="A5" s="9">
        <f>+A4+1</f>
        <v>2</v>
      </c>
      <c r="B5" s="16">
        <v>2</v>
      </c>
      <c r="C5" s="16">
        <v>0</v>
      </c>
      <c r="D5" s="16">
        <v>0</v>
      </c>
      <c r="E5" s="16">
        <v>4</v>
      </c>
      <c r="F5" s="16">
        <v>5</v>
      </c>
      <c r="H5" s="9">
        <v>1</v>
      </c>
      <c r="I5" s="16">
        <v>2</v>
      </c>
      <c r="J5" s="16">
        <v>2</v>
      </c>
      <c r="K5" s="16">
        <v>1</v>
      </c>
      <c r="L5" s="16">
        <v>2</v>
      </c>
      <c r="M5" s="16">
        <v>11</v>
      </c>
      <c r="O5" s="1"/>
      <c r="P5" s="16"/>
      <c r="Q5" s="16"/>
      <c r="R5" s="16"/>
      <c r="S5" s="16"/>
      <c r="T5" s="16"/>
    </row>
    <row r="6" spans="1:20">
      <c r="A6" s="9">
        <f t="shared" ref="A6:A13" si="0">+A5+1</f>
        <v>3</v>
      </c>
      <c r="B6" s="16">
        <v>2</v>
      </c>
      <c r="C6" s="16">
        <v>0</v>
      </c>
      <c r="D6" s="16">
        <v>1</v>
      </c>
      <c r="E6" s="16">
        <v>2</v>
      </c>
      <c r="F6" s="16">
        <v>4</v>
      </c>
      <c r="H6" s="9">
        <f>+H5+1</f>
        <v>2</v>
      </c>
      <c r="I6" s="16">
        <v>2</v>
      </c>
      <c r="J6" s="16">
        <v>1</v>
      </c>
      <c r="K6" s="16">
        <v>1</v>
      </c>
      <c r="L6" s="16">
        <v>2</v>
      </c>
      <c r="M6" s="16">
        <v>7</v>
      </c>
      <c r="O6" s="9">
        <v>1</v>
      </c>
      <c r="P6" s="16">
        <v>2</v>
      </c>
      <c r="Q6" s="16">
        <v>1</v>
      </c>
      <c r="R6" s="16">
        <v>1</v>
      </c>
      <c r="S6" s="16">
        <v>2</v>
      </c>
      <c r="T6" s="16">
        <v>7</v>
      </c>
    </row>
    <row r="7" spans="1:20">
      <c r="A7" s="9">
        <f t="shared" si="0"/>
        <v>4</v>
      </c>
      <c r="B7" s="16">
        <v>2</v>
      </c>
      <c r="C7" s="16">
        <v>1</v>
      </c>
      <c r="D7" s="16">
        <v>1</v>
      </c>
      <c r="E7" s="16">
        <v>1</v>
      </c>
      <c r="F7" s="16">
        <v>3</v>
      </c>
      <c r="H7" s="9">
        <f>+H6+1</f>
        <v>3</v>
      </c>
      <c r="I7" s="16">
        <v>2</v>
      </c>
      <c r="J7" s="16">
        <v>0</v>
      </c>
      <c r="K7" s="16">
        <v>1</v>
      </c>
      <c r="L7" s="16">
        <v>2</v>
      </c>
      <c r="M7" s="16">
        <v>11</v>
      </c>
      <c r="O7" s="9">
        <f>+O6+1</f>
        <v>2</v>
      </c>
      <c r="P7" s="16">
        <v>2</v>
      </c>
      <c r="Q7" s="16">
        <v>0</v>
      </c>
      <c r="R7" s="16">
        <v>1</v>
      </c>
      <c r="S7" s="16">
        <v>2</v>
      </c>
      <c r="T7" s="16">
        <v>11</v>
      </c>
    </row>
    <row r="8" spans="1:20">
      <c r="A8" s="9">
        <f t="shared" si="0"/>
        <v>5</v>
      </c>
      <c r="B8" s="16">
        <v>1</v>
      </c>
      <c r="C8" s="16">
        <v>1</v>
      </c>
      <c r="D8" s="16">
        <v>0</v>
      </c>
      <c r="E8" s="16">
        <v>1</v>
      </c>
      <c r="F8" s="16">
        <v>4</v>
      </c>
      <c r="H8" s="9">
        <f>+H7+1</f>
        <v>4</v>
      </c>
      <c r="I8" s="16">
        <v>2</v>
      </c>
      <c r="J8" s="16">
        <v>1</v>
      </c>
      <c r="K8" s="16">
        <v>1</v>
      </c>
      <c r="L8" s="16">
        <v>3</v>
      </c>
      <c r="M8" s="16">
        <v>10</v>
      </c>
      <c r="O8" s="9">
        <f>+O7+1</f>
        <v>3</v>
      </c>
      <c r="P8" s="16">
        <v>2</v>
      </c>
      <c r="Q8" s="16">
        <v>1</v>
      </c>
      <c r="R8" s="16">
        <v>1</v>
      </c>
      <c r="S8" s="16">
        <v>3</v>
      </c>
      <c r="T8" s="16">
        <v>10</v>
      </c>
    </row>
    <row r="9" spans="1:20">
      <c r="A9" s="9">
        <f t="shared" si="0"/>
        <v>6</v>
      </c>
      <c r="B9" s="16">
        <v>2</v>
      </c>
      <c r="C9" s="16">
        <v>1</v>
      </c>
      <c r="D9" s="16">
        <v>1</v>
      </c>
      <c r="E9" s="16">
        <v>2</v>
      </c>
      <c r="F9" s="16">
        <v>3</v>
      </c>
      <c r="H9" s="9">
        <f>+H8+1</f>
        <v>5</v>
      </c>
      <c r="I9" s="16">
        <v>1</v>
      </c>
      <c r="J9" s="16">
        <v>1</v>
      </c>
      <c r="K9" s="16">
        <v>1</v>
      </c>
      <c r="L9" s="16">
        <v>2</v>
      </c>
      <c r="M9" s="16">
        <v>11</v>
      </c>
      <c r="O9" s="9">
        <f>+O8+1</f>
        <v>4</v>
      </c>
      <c r="P9" s="16">
        <v>1</v>
      </c>
      <c r="Q9" s="16">
        <v>1</v>
      </c>
      <c r="R9" s="16">
        <v>1</v>
      </c>
      <c r="S9" s="16">
        <v>2</v>
      </c>
      <c r="T9" s="16">
        <v>11</v>
      </c>
    </row>
    <row r="10" spans="1:20">
      <c r="A10" s="9">
        <f t="shared" si="0"/>
        <v>7</v>
      </c>
      <c r="B10" s="16">
        <v>2</v>
      </c>
      <c r="C10" s="16">
        <v>1</v>
      </c>
      <c r="D10" s="16">
        <v>0</v>
      </c>
      <c r="E10" s="16">
        <v>1</v>
      </c>
      <c r="F10" s="16">
        <v>7</v>
      </c>
      <c r="H10" s="9">
        <f>+H9+1</f>
        <v>6</v>
      </c>
      <c r="I10" s="16">
        <v>1</v>
      </c>
      <c r="J10" s="16">
        <v>1</v>
      </c>
      <c r="K10" s="16">
        <v>1</v>
      </c>
      <c r="L10" s="16">
        <v>1</v>
      </c>
      <c r="M10" s="16">
        <v>6</v>
      </c>
      <c r="O10" s="9">
        <f>+O9+1</f>
        <v>5</v>
      </c>
      <c r="P10" s="16">
        <v>1</v>
      </c>
      <c r="Q10" s="16">
        <v>1</v>
      </c>
      <c r="R10" s="16">
        <v>1</v>
      </c>
      <c r="S10" s="16">
        <v>1</v>
      </c>
      <c r="T10" s="16">
        <v>6</v>
      </c>
    </row>
    <row r="11" spans="1:20">
      <c r="A11" s="9">
        <f t="shared" si="0"/>
        <v>8</v>
      </c>
      <c r="B11" s="16">
        <v>1</v>
      </c>
      <c r="C11" s="16">
        <v>0</v>
      </c>
      <c r="D11" s="16">
        <v>0</v>
      </c>
      <c r="E11" s="16">
        <v>1</v>
      </c>
      <c r="F11" s="16">
        <v>4</v>
      </c>
      <c r="H11" s="9">
        <f>+H10+1</f>
        <v>7</v>
      </c>
      <c r="I11" s="16">
        <v>1</v>
      </c>
      <c r="J11" s="16">
        <v>1</v>
      </c>
      <c r="K11" s="16">
        <v>1</v>
      </c>
      <c r="L11" s="16">
        <v>2</v>
      </c>
      <c r="M11" s="16">
        <v>6</v>
      </c>
      <c r="O11" s="9">
        <f>+O10+1</f>
        <v>6</v>
      </c>
      <c r="P11" s="16">
        <v>1</v>
      </c>
      <c r="Q11" s="16">
        <v>1</v>
      </c>
      <c r="R11" s="16">
        <v>1</v>
      </c>
      <c r="S11" s="16">
        <v>2</v>
      </c>
      <c r="T11" s="16">
        <v>6</v>
      </c>
    </row>
    <row r="12" spans="1:20">
      <c r="A12" s="9">
        <f t="shared" si="0"/>
        <v>9</v>
      </c>
      <c r="B12" s="16">
        <v>0</v>
      </c>
      <c r="C12" s="16">
        <v>0</v>
      </c>
      <c r="D12" s="16">
        <v>1</v>
      </c>
      <c r="E12" s="16">
        <v>1</v>
      </c>
      <c r="F12" s="16">
        <v>3</v>
      </c>
      <c r="H12" s="9">
        <f>+H11+1</f>
        <v>8</v>
      </c>
      <c r="I12" s="16">
        <v>1</v>
      </c>
      <c r="J12" s="16">
        <v>1</v>
      </c>
      <c r="K12" s="16">
        <v>1</v>
      </c>
      <c r="L12" s="16">
        <v>2</v>
      </c>
      <c r="M12" s="16">
        <v>6</v>
      </c>
      <c r="O12" s="9">
        <f>+O11+1</f>
        <v>7</v>
      </c>
      <c r="P12" s="16">
        <v>1</v>
      </c>
      <c r="Q12" s="16">
        <v>1</v>
      </c>
      <c r="R12" s="16">
        <v>1</v>
      </c>
      <c r="S12" s="16">
        <v>2</v>
      </c>
      <c r="T12" s="16">
        <v>6</v>
      </c>
    </row>
    <row r="13" spans="1:20">
      <c r="A13" s="9">
        <f t="shared" si="0"/>
        <v>10</v>
      </c>
      <c r="B13" s="16">
        <v>0</v>
      </c>
      <c r="C13" s="16">
        <v>1</v>
      </c>
      <c r="D13" s="16">
        <v>0</v>
      </c>
      <c r="E13" s="16">
        <v>1</v>
      </c>
      <c r="F13" s="16">
        <v>4</v>
      </c>
      <c r="H13" s="9">
        <f>+H12+1</f>
        <v>9</v>
      </c>
      <c r="I13" s="16">
        <v>0</v>
      </c>
      <c r="J13" s="16">
        <v>1</v>
      </c>
      <c r="K13" s="16">
        <v>1</v>
      </c>
      <c r="L13" s="16">
        <v>1</v>
      </c>
      <c r="M13" s="16">
        <v>6</v>
      </c>
      <c r="O13" s="9">
        <f>+O12+1</f>
        <v>8</v>
      </c>
      <c r="P13" s="16">
        <v>0</v>
      </c>
      <c r="Q13" s="16">
        <v>1</v>
      </c>
      <c r="R13" s="16">
        <v>1</v>
      </c>
      <c r="S13" s="16">
        <v>1</v>
      </c>
      <c r="T13" s="16">
        <v>6</v>
      </c>
    </row>
    <row r="14" spans="1:20">
      <c r="A14" s="9" t="s">
        <v>2</v>
      </c>
      <c r="B14" s="5">
        <f t="shared" ref="B14:D14" si="1">AVERAGE(B4:B13)</f>
        <v>1.4</v>
      </c>
      <c r="C14" s="5">
        <f t="shared" si="1"/>
        <v>0.7</v>
      </c>
      <c r="D14" s="5">
        <f t="shared" si="1"/>
        <v>0.5</v>
      </c>
      <c r="E14" s="5">
        <f t="shared" ref="E14" si="2">AVERAGE(E4:E13)</f>
        <v>1.6</v>
      </c>
      <c r="F14" s="5">
        <f>AVERAGE(F4:F13)</f>
        <v>4.5</v>
      </c>
      <c r="H14" s="9">
        <f>+H13+1</f>
        <v>10</v>
      </c>
      <c r="I14" s="16">
        <v>0</v>
      </c>
      <c r="J14" s="16">
        <v>0</v>
      </c>
      <c r="K14" s="16">
        <v>0</v>
      </c>
      <c r="L14" s="16">
        <v>2</v>
      </c>
      <c r="M14" s="16">
        <v>6</v>
      </c>
      <c r="O14" s="9">
        <f>+O13+1</f>
        <v>9</v>
      </c>
      <c r="P14" s="16">
        <v>0</v>
      </c>
      <c r="Q14" s="16">
        <v>0</v>
      </c>
      <c r="R14" s="16">
        <v>0</v>
      </c>
      <c r="S14" s="16">
        <v>2</v>
      </c>
      <c r="T14" s="16">
        <v>6</v>
      </c>
    </row>
    <row r="15" spans="1:20">
      <c r="A15" s="1"/>
      <c r="B15" s="8">
        <f t="shared" ref="B15:D15" si="3">ROUND(B14, 2)</f>
        <v>1.4</v>
      </c>
      <c r="C15" s="8">
        <f t="shared" si="3"/>
        <v>0.7</v>
      </c>
      <c r="D15" s="8">
        <f t="shared" si="3"/>
        <v>0.5</v>
      </c>
      <c r="E15" s="8">
        <f t="shared" ref="E15" si="4">ROUND(E14, 2)</f>
        <v>1.6</v>
      </c>
      <c r="F15" s="8">
        <f>ROUND(F14, 2)</f>
        <v>4.5</v>
      </c>
      <c r="H15" s="9" t="s">
        <v>2</v>
      </c>
      <c r="I15" s="5">
        <f>AVERAGE(I5:I14)</f>
        <v>1.2</v>
      </c>
      <c r="J15" s="5">
        <f>AVERAGE(J5:J14)</f>
        <v>0.9</v>
      </c>
      <c r="K15" s="5">
        <f>AVERAGE(K5:K14)</f>
        <v>0.9</v>
      </c>
      <c r="L15" s="5">
        <f>AVERAGE(L5:L14)</f>
        <v>1.9</v>
      </c>
      <c r="M15" s="5">
        <f>AVERAGE(M5:M14)</f>
        <v>8</v>
      </c>
      <c r="O15" s="9">
        <f>+O14+1</f>
        <v>10</v>
      </c>
      <c r="P15" s="5">
        <f>AVERAGE(P5:P14)</f>
        <v>1.1111111111111112</v>
      </c>
      <c r="Q15" s="5">
        <f>AVERAGE(Q5:Q14)</f>
        <v>0.77777777777777779</v>
      </c>
      <c r="R15" s="5">
        <f>AVERAGE(R5:R14)</f>
        <v>0.88888888888888884</v>
      </c>
      <c r="S15" s="5">
        <f>AVERAGE(S5:S14)</f>
        <v>1.8888888888888888</v>
      </c>
      <c r="T15" s="5">
        <f>AVERAGE(T5:T14)</f>
        <v>7.666666666666667</v>
      </c>
    </row>
    <row r="16" spans="1:20">
      <c r="A16" s="9" t="s">
        <v>6</v>
      </c>
      <c r="B16" s="1">
        <f>STDEV(B4:B13)</f>
        <v>0.8432740427115677</v>
      </c>
      <c r="C16" s="1">
        <f t="shared" ref="C16:D16" si="5">STDEV(C4:C13)</f>
        <v>0.67494855771055284</v>
      </c>
      <c r="D16" s="1">
        <f t="shared" si="5"/>
        <v>0.52704627669472992</v>
      </c>
      <c r="E16" s="1">
        <f t="shared" ref="E16" si="6">STDEV(E4:E13)</f>
        <v>0.96609178307929577</v>
      </c>
      <c r="F16" s="1">
        <f>STDEV(F4:F13)</f>
        <v>1.7159383568311668</v>
      </c>
      <c r="H16" s="1"/>
      <c r="I16" s="8">
        <f>ROUND(I15, 2)</f>
        <v>1.2</v>
      </c>
      <c r="J16" s="8">
        <f>ROUND(J15, 2)</f>
        <v>0.9</v>
      </c>
      <c r="K16" s="8">
        <f>ROUND(K15, 2)</f>
        <v>0.9</v>
      </c>
      <c r="L16" s="8">
        <f>ROUND(L15, 2)</f>
        <v>1.9</v>
      </c>
      <c r="M16" s="8">
        <f>ROUND(M15, 2)</f>
        <v>8</v>
      </c>
      <c r="O16" s="9" t="s">
        <v>2</v>
      </c>
      <c r="P16" s="8">
        <f>ROUND(P15, 2)</f>
        <v>1.1100000000000001</v>
      </c>
      <c r="Q16" s="8">
        <f>ROUND(Q15, 2)</f>
        <v>0.78</v>
      </c>
      <c r="R16" s="8">
        <f>ROUND(R15, 2)</f>
        <v>0.89</v>
      </c>
      <c r="S16" s="8">
        <f>ROUND(S15, 2)</f>
        <v>1.89</v>
      </c>
      <c r="T16" s="8">
        <f>ROUND(T15, 2)</f>
        <v>7.67</v>
      </c>
    </row>
    <row r="17" spans="1:27">
      <c r="A17" s="1"/>
      <c r="B17" s="8">
        <f>ROUND(B16, 2)</f>
        <v>0.84</v>
      </c>
      <c r="C17" s="8">
        <f t="shared" ref="C17:D17" si="7">ROUND(C16, 2)</f>
        <v>0.67</v>
      </c>
      <c r="D17" s="8">
        <f t="shared" si="7"/>
        <v>0.53</v>
      </c>
      <c r="E17" s="8">
        <f t="shared" ref="E17" si="8">ROUND(E16, 2)</f>
        <v>0.97</v>
      </c>
      <c r="F17" s="8">
        <f>ROUND(F16, 2)</f>
        <v>1.72</v>
      </c>
      <c r="H17" s="1" t="s">
        <v>6</v>
      </c>
      <c r="I17" s="1">
        <f>STDEV(I5:I14)</f>
        <v>0.78881063774661553</v>
      </c>
      <c r="J17" s="1">
        <f>STDEV(J5:J14)</f>
        <v>0.56764621219754674</v>
      </c>
      <c r="K17" s="1">
        <f>STDEV(K5:K14)</f>
        <v>0.316227766016838</v>
      </c>
      <c r="L17" s="1">
        <f>STDEV(L5:L14)</f>
        <v>0.56764621219754663</v>
      </c>
      <c r="M17" s="1">
        <f>STDEV(M5:M14)</f>
        <v>2.4037008503093262</v>
      </c>
      <c r="O17" s="1"/>
      <c r="P17" s="1">
        <f>STDEV(P5:P14)</f>
        <v>0.78173595997057166</v>
      </c>
      <c r="Q17" s="1">
        <f>STDEV(Q5:Q14)</f>
        <v>0.44095855184409838</v>
      </c>
      <c r="R17" s="1">
        <f>STDEV(R5:R14)</f>
        <v>0.33333333333333343</v>
      </c>
      <c r="S17" s="1">
        <f>STDEV(S5:S14)</f>
        <v>0.60092521257733122</v>
      </c>
      <c r="T17" s="1">
        <f>STDEV(T5:T14)</f>
        <v>2.2912878474779199</v>
      </c>
    </row>
    <row r="18" spans="1:27">
      <c r="A18" s="10"/>
      <c r="B18" s="10"/>
      <c r="C18" s="10"/>
      <c r="D18" s="10"/>
      <c r="E18" s="10"/>
      <c r="F18" s="10"/>
      <c r="G18" s="10"/>
      <c r="H18" s="1"/>
      <c r="I18" s="8">
        <f>ROUND(I17, 2)</f>
        <v>0.79</v>
      </c>
      <c r="J18" s="8">
        <f>ROUND(J17, 2)</f>
        <v>0.56999999999999995</v>
      </c>
      <c r="K18" s="8">
        <f>ROUND(K17, 2)</f>
        <v>0.32</v>
      </c>
      <c r="L18" s="8">
        <f>ROUND(L17, 2)</f>
        <v>0.56999999999999995</v>
      </c>
      <c r="M18" s="8">
        <f>ROUND(M17, 2)</f>
        <v>2.4</v>
      </c>
      <c r="N18" s="10"/>
      <c r="O18" s="1" t="s">
        <v>6</v>
      </c>
      <c r="P18" s="8">
        <f>ROUND(P17, 2)</f>
        <v>0.78</v>
      </c>
      <c r="Q18" s="8">
        <f>ROUND(Q17, 2)</f>
        <v>0.44</v>
      </c>
      <c r="R18" s="8">
        <f>ROUND(R17, 2)</f>
        <v>0.33</v>
      </c>
      <c r="S18" s="8">
        <f>ROUND(S17, 2)</f>
        <v>0.6</v>
      </c>
      <c r="T18" s="8">
        <f>ROUND(T17, 2)</f>
        <v>2.29</v>
      </c>
      <c r="U18" s="10"/>
      <c r="V18" s="10"/>
      <c r="W18" s="10"/>
      <c r="X18" s="10"/>
      <c r="Y18" s="10"/>
      <c r="Z18" s="10"/>
      <c r="AA18" s="10"/>
    </row>
    <row r="19" spans="1:27">
      <c r="G19" s="15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7">
      <c r="G20" s="14"/>
      <c r="I20" s="10"/>
      <c r="J20" s="10"/>
      <c r="K20" s="10"/>
      <c r="L20" s="10"/>
      <c r="M20" s="10"/>
      <c r="N20" s="10"/>
      <c r="O20" s="10"/>
      <c r="P20" s="10"/>
      <c r="Q20" s="10"/>
    </row>
    <row r="21" spans="1:27">
      <c r="G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27">
      <c r="G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27">
      <c r="G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27">
      <c r="G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27">
      <c r="G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27">
      <c r="G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27">
      <c r="G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27">
      <c r="G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27">
      <c r="G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27">
      <c r="G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7">
      <c r="G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27">
      <c r="G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7:17">
      <c r="G33" s="2"/>
      <c r="I33" s="10"/>
      <c r="J33" s="10"/>
      <c r="K33" s="10"/>
      <c r="L33" s="10"/>
      <c r="M33" s="10"/>
      <c r="N33" s="10"/>
      <c r="O33" s="10"/>
      <c r="P33" s="10"/>
      <c r="Q33" s="10"/>
    </row>
    <row r="34" spans="7:17">
      <c r="G34" s="10"/>
      <c r="I34" s="2"/>
      <c r="J34" s="2"/>
      <c r="K34" s="2"/>
      <c r="L34" s="2"/>
      <c r="M34" s="2"/>
      <c r="N34" s="2"/>
      <c r="O34" s="2"/>
      <c r="P34" s="2"/>
      <c r="Q34" s="2"/>
    </row>
  </sheetData>
  <mergeCells count="6">
    <mergeCell ref="I2:M2"/>
    <mergeCell ref="I3:M3"/>
    <mergeCell ref="P2:T2"/>
    <mergeCell ref="P3:T3"/>
    <mergeCell ref="B2:F2"/>
    <mergeCell ref="B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zoomScale="70" zoomScaleNormal="70" workbookViewId="0">
      <selection activeCell="K21" sqref="K21"/>
    </sheetView>
  </sheetViews>
  <sheetFormatPr defaultColWidth="11" defaultRowHeight="15.75"/>
  <sheetData>
    <row r="1" spans="1:20">
      <c r="A1" s="32" t="s">
        <v>14</v>
      </c>
      <c r="B1" s="32"/>
      <c r="C1" s="32"/>
      <c r="D1" s="32"/>
      <c r="E1" s="32"/>
      <c r="F1" s="32"/>
      <c r="H1" s="32" t="s">
        <v>15</v>
      </c>
      <c r="I1" s="32"/>
      <c r="J1" s="32"/>
      <c r="K1" s="32"/>
      <c r="L1" s="32"/>
      <c r="M1" s="32"/>
      <c r="O1" s="32" t="s">
        <v>16</v>
      </c>
      <c r="P1" s="32"/>
      <c r="Q1" s="32"/>
      <c r="R1" s="32"/>
      <c r="S1" s="32"/>
      <c r="T1" s="32"/>
    </row>
    <row r="2" spans="1:20">
      <c r="A2" s="29" t="s">
        <v>4</v>
      </c>
      <c r="B2" s="30"/>
      <c r="C2" s="30"/>
      <c r="D2" s="30"/>
      <c r="E2" s="30"/>
      <c r="F2" s="31"/>
      <c r="H2" s="29" t="s">
        <v>4</v>
      </c>
      <c r="I2" s="30"/>
      <c r="J2" s="30"/>
      <c r="K2" s="30"/>
      <c r="L2" s="30"/>
      <c r="M2" s="31"/>
      <c r="O2" s="29" t="s">
        <v>4</v>
      </c>
      <c r="P2" s="30"/>
      <c r="Q2" s="30"/>
      <c r="R2" s="30"/>
      <c r="S2" s="30"/>
      <c r="T2" s="31"/>
    </row>
    <row r="3" spans="1:20">
      <c r="A3" s="1"/>
      <c r="B3" s="12" t="s">
        <v>0</v>
      </c>
      <c r="C3" s="12" t="s">
        <v>10</v>
      </c>
      <c r="D3" s="12" t="s">
        <v>8</v>
      </c>
      <c r="E3" s="12" t="s">
        <v>7</v>
      </c>
      <c r="F3" s="12" t="s">
        <v>9</v>
      </c>
      <c r="H3" s="20"/>
      <c r="I3" s="12" t="s">
        <v>0</v>
      </c>
      <c r="J3" s="12" t="s">
        <v>10</v>
      </c>
      <c r="K3" s="12" t="s">
        <v>8</v>
      </c>
      <c r="L3" s="12" t="s">
        <v>7</v>
      </c>
      <c r="M3" s="12" t="s">
        <v>9</v>
      </c>
      <c r="O3" s="1"/>
      <c r="P3" s="12" t="s">
        <v>0</v>
      </c>
      <c r="Q3" s="12" t="s">
        <v>10</v>
      </c>
      <c r="R3" s="12" t="s">
        <v>8</v>
      </c>
      <c r="S3" s="12" t="s">
        <v>7</v>
      </c>
      <c r="T3" s="12" t="s">
        <v>9</v>
      </c>
    </row>
    <row r="4" spans="1:20">
      <c r="A4" s="9">
        <v>1</v>
      </c>
      <c r="B4" s="3">
        <v>55</v>
      </c>
      <c r="C4" s="3">
        <v>41</v>
      </c>
      <c r="D4" s="3">
        <v>22</v>
      </c>
      <c r="E4" s="3">
        <v>30</v>
      </c>
      <c r="F4" s="3">
        <v>45</v>
      </c>
      <c r="H4" s="9">
        <v>1</v>
      </c>
      <c r="I4" s="3">
        <v>57</v>
      </c>
      <c r="J4" s="3">
        <v>35</v>
      </c>
      <c r="K4" s="3">
        <v>26</v>
      </c>
      <c r="L4" s="3">
        <v>29</v>
      </c>
      <c r="M4" s="3">
        <v>69</v>
      </c>
      <c r="O4" s="9">
        <v>1</v>
      </c>
      <c r="P4" s="3">
        <v>52</v>
      </c>
      <c r="Q4" s="3">
        <v>36</v>
      </c>
      <c r="R4" s="3">
        <v>24</v>
      </c>
      <c r="S4" s="3">
        <v>27</v>
      </c>
      <c r="T4" s="3">
        <v>46</v>
      </c>
    </row>
    <row r="5" spans="1:20">
      <c r="A5" s="9">
        <f>+A4+1</f>
        <v>2</v>
      </c>
      <c r="B5" s="3">
        <v>32</v>
      </c>
      <c r="C5" s="3">
        <v>24</v>
      </c>
      <c r="D5" s="3">
        <v>18</v>
      </c>
      <c r="E5" s="3">
        <v>24</v>
      </c>
      <c r="F5" s="3">
        <v>40</v>
      </c>
      <c r="H5" s="9">
        <f>+H4+1</f>
        <v>2</v>
      </c>
      <c r="I5" s="3">
        <v>31</v>
      </c>
      <c r="J5" s="3">
        <v>25</v>
      </c>
      <c r="K5" s="3">
        <v>20</v>
      </c>
      <c r="L5" s="3">
        <v>27</v>
      </c>
      <c r="M5" s="3">
        <v>40</v>
      </c>
      <c r="O5" s="9">
        <f>+O4+1</f>
        <v>2</v>
      </c>
      <c r="P5" s="3">
        <v>31</v>
      </c>
      <c r="Q5" s="3">
        <v>24</v>
      </c>
      <c r="R5" s="3">
        <v>20</v>
      </c>
      <c r="S5" s="3">
        <v>24</v>
      </c>
      <c r="T5" s="3">
        <v>42</v>
      </c>
    </row>
    <row r="6" spans="1:20">
      <c r="A6" s="9">
        <f t="shared" ref="A6:A13" si="0">+A5+1</f>
        <v>3</v>
      </c>
      <c r="B6" s="3">
        <v>35</v>
      </c>
      <c r="C6" s="3">
        <v>19</v>
      </c>
      <c r="D6" s="3">
        <v>19</v>
      </c>
      <c r="E6" s="3">
        <v>27</v>
      </c>
      <c r="F6" s="3">
        <v>56</v>
      </c>
      <c r="H6" s="9">
        <f>+H5+1</f>
        <v>3</v>
      </c>
      <c r="I6" s="3">
        <v>35</v>
      </c>
      <c r="J6" s="3">
        <v>22</v>
      </c>
      <c r="K6" s="3">
        <v>22</v>
      </c>
      <c r="L6" s="3">
        <v>24</v>
      </c>
      <c r="M6" s="3">
        <v>48</v>
      </c>
      <c r="O6" s="9">
        <f>+O5+1</f>
        <v>3</v>
      </c>
      <c r="P6" s="3">
        <v>35</v>
      </c>
      <c r="Q6" s="3">
        <v>25</v>
      </c>
      <c r="R6" s="3">
        <v>19</v>
      </c>
      <c r="S6" s="3">
        <v>27</v>
      </c>
      <c r="T6" s="3">
        <v>51</v>
      </c>
    </row>
    <row r="7" spans="1:20">
      <c r="A7" s="9">
        <f t="shared" si="0"/>
        <v>4</v>
      </c>
      <c r="B7" s="3">
        <v>35</v>
      </c>
      <c r="C7" s="3">
        <v>19</v>
      </c>
      <c r="D7" s="3">
        <v>19</v>
      </c>
      <c r="E7" s="3">
        <v>24</v>
      </c>
      <c r="F7" s="3">
        <v>55</v>
      </c>
      <c r="H7" s="9">
        <f>+H6+1</f>
        <v>4</v>
      </c>
      <c r="I7" s="3">
        <v>36</v>
      </c>
      <c r="J7" s="3">
        <v>20</v>
      </c>
      <c r="K7" s="3">
        <v>22</v>
      </c>
      <c r="L7" s="3">
        <v>23</v>
      </c>
      <c r="M7" s="3">
        <v>43</v>
      </c>
      <c r="O7" s="9">
        <f>+O6+1</f>
        <v>4</v>
      </c>
      <c r="P7" s="3">
        <v>36</v>
      </c>
      <c r="Q7" s="3">
        <v>19</v>
      </c>
      <c r="R7" s="3">
        <v>20</v>
      </c>
      <c r="S7" s="3">
        <v>25</v>
      </c>
      <c r="T7" s="3">
        <v>51</v>
      </c>
    </row>
    <row r="8" spans="1:20">
      <c r="A8" s="9">
        <f t="shared" si="0"/>
        <v>5</v>
      </c>
      <c r="B8" s="3">
        <v>39</v>
      </c>
      <c r="C8" s="3">
        <v>19</v>
      </c>
      <c r="D8" s="3">
        <v>23</v>
      </c>
      <c r="E8" s="3">
        <v>25</v>
      </c>
      <c r="F8" s="3">
        <v>61</v>
      </c>
      <c r="H8" s="9">
        <f>+H7+1</f>
        <v>5</v>
      </c>
      <c r="I8" s="3">
        <v>41</v>
      </c>
      <c r="J8" s="3">
        <v>19</v>
      </c>
      <c r="K8" s="3">
        <v>20</v>
      </c>
      <c r="L8" s="3">
        <v>25</v>
      </c>
      <c r="M8" s="3">
        <v>67</v>
      </c>
      <c r="O8" s="9">
        <f>+O7+1</f>
        <v>5</v>
      </c>
      <c r="P8" s="3">
        <v>34</v>
      </c>
      <c r="Q8" s="3">
        <v>19</v>
      </c>
      <c r="R8" s="3">
        <v>19</v>
      </c>
      <c r="S8" s="3">
        <v>24</v>
      </c>
      <c r="T8" s="3">
        <v>58</v>
      </c>
    </row>
    <row r="9" spans="1:20">
      <c r="A9" s="9">
        <f t="shared" si="0"/>
        <v>6</v>
      </c>
      <c r="B9" s="3">
        <v>38</v>
      </c>
      <c r="C9" s="3">
        <v>23</v>
      </c>
      <c r="D9" s="3">
        <v>19</v>
      </c>
      <c r="E9" s="3">
        <v>25</v>
      </c>
      <c r="F9" s="3">
        <v>56</v>
      </c>
      <c r="H9" s="9">
        <f>+H8+1</f>
        <v>6</v>
      </c>
      <c r="I9" s="3">
        <v>36</v>
      </c>
      <c r="J9" s="3">
        <v>23</v>
      </c>
      <c r="K9" s="3">
        <v>20</v>
      </c>
      <c r="L9" s="3">
        <v>24</v>
      </c>
      <c r="M9" s="3">
        <v>63</v>
      </c>
      <c r="O9" s="9">
        <f>+O8+1</f>
        <v>6</v>
      </c>
      <c r="P9" s="3">
        <v>34</v>
      </c>
      <c r="Q9" s="3">
        <v>22</v>
      </c>
      <c r="R9" s="3">
        <v>22</v>
      </c>
      <c r="S9" s="3">
        <v>26</v>
      </c>
      <c r="T9" s="3">
        <v>47</v>
      </c>
    </row>
    <row r="10" spans="1:20">
      <c r="A10" s="9">
        <f t="shared" si="0"/>
        <v>7</v>
      </c>
      <c r="B10" s="3">
        <v>38</v>
      </c>
      <c r="C10" s="3">
        <v>21</v>
      </c>
      <c r="D10" s="3">
        <v>25</v>
      </c>
      <c r="E10" s="3">
        <v>24</v>
      </c>
      <c r="F10" s="3">
        <v>56</v>
      </c>
      <c r="H10" s="9">
        <f>+H9+1</f>
        <v>7</v>
      </c>
      <c r="I10" s="3">
        <v>39</v>
      </c>
      <c r="J10" s="3">
        <v>21</v>
      </c>
      <c r="K10" s="3">
        <v>20</v>
      </c>
      <c r="L10" s="3">
        <v>24</v>
      </c>
      <c r="M10" s="3">
        <v>56</v>
      </c>
      <c r="O10" s="9">
        <f>+O9+1</f>
        <v>7</v>
      </c>
      <c r="P10" s="3">
        <v>35</v>
      </c>
      <c r="Q10" s="3">
        <v>19</v>
      </c>
      <c r="R10" s="3">
        <v>20</v>
      </c>
      <c r="S10" s="3">
        <v>24</v>
      </c>
      <c r="T10" s="3">
        <v>54</v>
      </c>
    </row>
    <row r="11" spans="1:20">
      <c r="A11" s="9">
        <f t="shared" si="0"/>
        <v>8</v>
      </c>
      <c r="B11" s="3">
        <v>35</v>
      </c>
      <c r="C11" s="3">
        <v>21</v>
      </c>
      <c r="D11" s="3">
        <v>21</v>
      </c>
      <c r="E11" s="3">
        <v>25</v>
      </c>
      <c r="F11" s="3">
        <v>44</v>
      </c>
      <c r="H11" s="9">
        <f>+H10+1</f>
        <v>8</v>
      </c>
      <c r="I11" s="3">
        <v>36</v>
      </c>
      <c r="J11" s="3">
        <v>20</v>
      </c>
      <c r="K11" s="3">
        <v>21</v>
      </c>
      <c r="L11" s="3">
        <v>24</v>
      </c>
      <c r="M11" s="3">
        <v>52</v>
      </c>
      <c r="O11" s="9">
        <f>+O10+1</f>
        <v>8</v>
      </c>
      <c r="P11" s="3">
        <v>34</v>
      </c>
      <c r="Q11" s="3">
        <v>19</v>
      </c>
      <c r="R11" s="3">
        <v>20</v>
      </c>
      <c r="S11" s="3">
        <v>26</v>
      </c>
      <c r="T11" s="3">
        <v>43</v>
      </c>
    </row>
    <row r="12" spans="1:20">
      <c r="A12" s="9">
        <f t="shared" si="0"/>
        <v>9</v>
      </c>
      <c r="B12" s="3">
        <v>35</v>
      </c>
      <c r="C12" s="3">
        <v>19</v>
      </c>
      <c r="D12" s="3">
        <v>20</v>
      </c>
      <c r="E12" s="3">
        <v>24</v>
      </c>
      <c r="F12" s="3">
        <v>42</v>
      </c>
      <c r="H12" s="9">
        <f>+H11+1</f>
        <v>9</v>
      </c>
      <c r="I12" s="3">
        <v>35</v>
      </c>
      <c r="J12" s="3">
        <v>19</v>
      </c>
      <c r="K12" s="3">
        <v>20</v>
      </c>
      <c r="L12" s="3">
        <v>27</v>
      </c>
      <c r="M12" s="3">
        <v>41</v>
      </c>
      <c r="O12" s="9">
        <f>+O11+1</f>
        <v>9</v>
      </c>
      <c r="P12" s="3">
        <v>38</v>
      </c>
      <c r="Q12" s="3">
        <v>24</v>
      </c>
      <c r="R12" s="3">
        <v>18</v>
      </c>
      <c r="S12" s="3">
        <v>27</v>
      </c>
      <c r="T12" s="3">
        <v>40</v>
      </c>
    </row>
    <row r="13" spans="1:20">
      <c r="A13" s="9">
        <f t="shared" si="0"/>
        <v>10</v>
      </c>
      <c r="B13" s="3">
        <v>37</v>
      </c>
      <c r="C13" s="3">
        <v>20</v>
      </c>
      <c r="D13" s="3">
        <v>19</v>
      </c>
      <c r="E13" s="3">
        <v>26</v>
      </c>
      <c r="F13" s="3">
        <v>43</v>
      </c>
      <c r="H13" s="9">
        <f>+H12+1</f>
        <v>10</v>
      </c>
      <c r="I13" s="3">
        <v>37</v>
      </c>
      <c r="J13" s="3">
        <v>20</v>
      </c>
      <c r="K13" s="3">
        <v>19</v>
      </c>
      <c r="L13" s="3">
        <v>26</v>
      </c>
      <c r="M13" s="3">
        <v>39</v>
      </c>
      <c r="O13" s="9">
        <f>+O12+1</f>
        <v>10</v>
      </c>
      <c r="P13" s="3">
        <v>34</v>
      </c>
      <c r="Q13" s="3">
        <v>20</v>
      </c>
      <c r="R13" s="3">
        <v>24</v>
      </c>
      <c r="S13" s="3">
        <v>29</v>
      </c>
      <c r="T13" s="3">
        <v>43</v>
      </c>
    </row>
    <row r="14" spans="1:20">
      <c r="A14" s="9" t="s">
        <v>2</v>
      </c>
      <c r="B14" s="6">
        <f>AVERAGE(B4:B13)</f>
        <v>37.9</v>
      </c>
      <c r="C14" s="6">
        <f>AVERAGE(C4:C13)</f>
        <v>22.6</v>
      </c>
      <c r="D14" s="6">
        <f>AVERAGE(D4:D13)</f>
        <v>20.5</v>
      </c>
      <c r="E14" s="6">
        <f>AVERAGE(E4:E13)</f>
        <v>25.4</v>
      </c>
      <c r="F14" s="6">
        <f t="shared" ref="F14" si="1">AVERAGE(F4:F13)</f>
        <v>49.8</v>
      </c>
      <c r="H14" s="9" t="s">
        <v>2</v>
      </c>
      <c r="I14" s="6">
        <f>AVERAGE(I4:I13)</f>
        <v>38.299999999999997</v>
      </c>
      <c r="J14" s="6">
        <f>AVERAGE(J4:J13)</f>
        <v>22.4</v>
      </c>
      <c r="K14" s="6">
        <f>AVERAGE(K4:K13)</f>
        <v>21</v>
      </c>
      <c r="L14" s="6">
        <f>AVERAGE(L4:L13)</f>
        <v>25.3</v>
      </c>
      <c r="M14" s="6">
        <f>AVERAGE(M4:M13)</f>
        <v>51.8</v>
      </c>
      <c r="O14" s="9" t="s">
        <v>2</v>
      </c>
      <c r="P14" s="6">
        <f>AVERAGE(P4:P13)</f>
        <v>36.299999999999997</v>
      </c>
      <c r="Q14" s="6">
        <f>AVERAGE(Q4:Q13)</f>
        <v>22.7</v>
      </c>
      <c r="R14" s="6">
        <f>AVERAGE(R4:R13)</f>
        <v>20.6</v>
      </c>
      <c r="S14" s="6">
        <f>AVERAGE(S4:S13)</f>
        <v>25.9</v>
      </c>
      <c r="T14" s="6">
        <f>AVERAGE(T4:T13)</f>
        <v>47.5</v>
      </c>
    </row>
    <row r="15" spans="1:20">
      <c r="A15" s="1"/>
      <c r="B15" s="8">
        <f>ROUND(B14, 2)</f>
        <v>37.9</v>
      </c>
      <c r="C15" s="8">
        <f>ROUND(C14, 2)</f>
        <v>22.6</v>
      </c>
      <c r="D15" s="8">
        <f>ROUND(D14, 2)</f>
        <v>20.5</v>
      </c>
      <c r="E15" s="8">
        <f>ROUND(E14, 2)</f>
        <v>25.4</v>
      </c>
      <c r="F15" s="8">
        <f t="shared" ref="F15" si="2">ROUND(F14, 2)</f>
        <v>49.8</v>
      </c>
      <c r="H15" s="1"/>
      <c r="I15" s="8">
        <f>ROUND(I14, 2)</f>
        <v>38.299999999999997</v>
      </c>
      <c r="J15" s="8">
        <f>ROUND(J14, 2)</f>
        <v>22.4</v>
      </c>
      <c r="K15" s="8">
        <f>ROUND(K14, 2)</f>
        <v>21</v>
      </c>
      <c r="L15" s="8">
        <f>ROUND(L14, 2)</f>
        <v>25.3</v>
      </c>
      <c r="M15" s="8">
        <f>ROUND(M14, 2)</f>
        <v>51.8</v>
      </c>
      <c r="O15" s="1"/>
      <c r="P15" s="8">
        <f>ROUND(P14, 2)</f>
        <v>36.299999999999997</v>
      </c>
      <c r="Q15" s="8">
        <f>ROUND(Q14, 2)</f>
        <v>22.7</v>
      </c>
      <c r="R15" s="8">
        <f>ROUND(R14, 2)</f>
        <v>20.6</v>
      </c>
      <c r="S15" s="8">
        <f>ROUND(S14, 2)</f>
        <v>25.9</v>
      </c>
      <c r="T15" s="8">
        <f>ROUND(T14, 2)</f>
        <v>47.5</v>
      </c>
    </row>
    <row r="16" spans="1:20">
      <c r="A16" s="1" t="s">
        <v>6</v>
      </c>
      <c r="B16" s="1">
        <f>STDEV(B4:B13)</f>
        <v>6.3499781276963612</v>
      </c>
      <c r="C16" s="1">
        <f>STDEV(C4:C13)</f>
        <v>6.703233050799688</v>
      </c>
      <c r="D16" s="1">
        <f>STDEV(D4:D13)</f>
        <v>2.2236106773543889</v>
      </c>
      <c r="E16" s="1">
        <f>STDEV(E4:E13)</f>
        <v>1.8973665961010169</v>
      </c>
      <c r="F16" s="1">
        <f t="shared" ref="F16" si="3">STDEV(F4:F13)</f>
        <v>7.6565150180889781</v>
      </c>
      <c r="H16" s="9" t="s">
        <v>6</v>
      </c>
      <c r="I16" s="1">
        <f>STDEV(I4:I13)</f>
        <v>7.0718534424230786</v>
      </c>
      <c r="J16" s="1">
        <f>STDEV(J4:J13)</f>
        <v>4.8120219820316192</v>
      </c>
      <c r="K16" s="1">
        <f>STDEV(K4:K13)</f>
        <v>2</v>
      </c>
      <c r="L16" s="1">
        <f>STDEV(L4:L13)</f>
        <v>1.8885620632287168</v>
      </c>
      <c r="M16" s="1">
        <f>STDEV(M4:M13)</f>
        <v>11.458136361943364</v>
      </c>
      <c r="O16" s="1" t="s">
        <v>6</v>
      </c>
      <c r="P16" s="1">
        <f>STDEV(P4:P13)</f>
        <v>5.7936747118445222</v>
      </c>
      <c r="Q16" s="1">
        <f>STDEV(Q4:Q13)</f>
        <v>5.2503968104007823</v>
      </c>
      <c r="R16" s="1">
        <f>STDEV(R4:R13)</f>
        <v>2.0655911179772795</v>
      </c>
      <c r="S16" s="1">
        <f>STDEV(S4:S13)</f>
        <v>1.6633299933166077</v>
      </c>
      <c r="T16" s="1">
        <f>STDEV(T4:T13)</f>
        <v>5.835713800003866</v>
      </c>
    </row>
    <row r="17" spans="1:20">
      <c r="A17" s="1"/>
      <c r="B17" s="8">
        <f>ROUND(B16, 2)</f>
        <v>6.35</v>
      </c>
      <c r="C17" s="8">
        <f>ROUND(C16, 2)</f>
        <v>6.7</v>
      </c>
      <c r="D17" s="8">
        <f>ROUND(D16, 2)</f>
        <v>2.2200000000000002</v>
      </c>
      <c r="E17" s="8">
        <f>ROUND(E16, 2)</f>
        <v>1.9</v>
      </c>
      <c r="F17" s="8">
        <f t="shared" ref="F17" si="4">ROUND(F16, 2)</f>
        <v>7.66</v>
      </c>
      <c r="H17" s="21"/>
      <c r="I17" s="8">
        <f>ROUND(I16, 2)</f>
        <v>7.07</v>
      </c>
      <c r="J17" s="8">
        <f>ROUND(J16, 2)</f>
        <v>4.8099999999999996</v>
      </c>
      <c r="K17" s="8">
        <f>ROUND(K16, 2)</f>
        <v>2</v>
      </c>
      <c r="L17" s="8">
        <f>ROUND(L16, 2)</f>
        <v>1.89</v>
      </c>
      <c r="M17" s="8">
        <f>ROUND(M16, 2)</f>
        <v>11.46</v>
      </c>
      <c r="O17" s="1"/>
      <c r="P17" s="8">
        <f>ROUND(P16, 2)</f>
        <v>5.79</v>
      </c>
      <c r="Q17" s="8">
        <f>ROUND(Q16, 2)</f>
        <v>5.25</v>
      </c>
      <c r="R17" s="8">
        <f>ROUND(R16, 2)</f>
        <v>2.0699999999999998</v>
      </c>
      <c r="S17" s="8">
        <f>ROUND(S16, 2)</f>
        <v>1.66</v>
      </c>
      <c r="T17" s="8">
        <f>ROUND(T16, 2)</f>
        <v>5.84</v>
      </c>
    </row>
    <row r="19" spans="1:20">
      <c r="B19" s="10"/>
      <c r="C19" s="10"/>
      <c r="D19" s="10"/>
      <c r="E19" s="10"/>
      <c r="F19" s="10"/>
    </row>
  </sheetData>
  <mergeCells count="6">
    <mergeCell ref="A2:F2"/>
    <mergeCell ref="H2:M2"/>
    <mergeCell ref="O2:T2"/>
    <mergeCell ref="A1:F1"/>
    <mergeCell ref="H1:M1"/>
    <mergeCell ref="O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tabSelected="1" zoomScale="70" zoomScaleNormal="70" workbookViewId="0">
      <selection activeCell="E22" sqref="E22"/>
    </sheetView>
  </sheetViews>
  <sheetFormatPr defaultColWidth="11" defaultRowHeight="15.75"/>
  <sheetData>
    <row r="1" spans="1:20">
      <c r="B1" s="32" t="s">
        <v>14</v>
      </c>
      <c r="C1" s="32"/>
      <c r="D1" s="32"/>
      <c r="E1" s="32"/>
      <c r="F1" s="32"/>
      <c r="G1" s="33"/>
      <c r="H1" s="32" t="s">
        <v>15</v>
      </c>
      <c r="I1" s="32"/>
      <c r="J1" s="32"/>
      <c r="K1" s="32"/>
      <c r="L1" s="32"/>
      <c r="M1" s="32"/>
      <c r="O1" s="32" t="s">
        <v>16</v>
      </c>
      <c r="P1" s="32"/>
      <c r="Q1" s="32"/>
      <c r="R1" s="32"/>
      <c r="S1" s="32"/>
      <c r="T1" s="32"/>
    </row>
    <row r="2" spans="1:20">
      <c r="A2" s="18" t="s">
        <v>1</v>
      </c>
      <c r="B2" s="18"/>
      <c r="C2" s="18"/>
      <c r="D2" s="18"/>
      <c r="E2" s="18"/>
      <c r="F2" s="18"/>
      <c r="H2" s="26" t="s">
        <v>1</v>
      </c>
      <c r="I2" s="27"/>
      <c r="J2" s="27"/>
      <c r="K2" s="27"/>
      <c r="L2" s="27"/>
      <c r="M2" s="28"/>
      <c r="O2" s="26" t="s">
        <v>1</v>
      </c>
      <c r="P2" s="27"/>
      <c r="Q2" s="27"/>
      <c r="R2" s="27"/>
      <c r="S2" s="27"/>
      <c r="T2" s="28"/>
    </row>
    <row r="3" spans="1:20">
      <c r="A3" s="1"/>
      <c r="B3" s="13" t="s">
        <v>0</v>
      </c>
      <c r="C3" s="13" t="s">
        <v>17</v>
      </c>
      <c r="D3" s="13" t="s">
        <v>21</v>
      </c>
      <c r="E3" s="13" t="s">
        <v>22</v>
      </c>
      <c r="F3" s="13" t="s">
        <v>23</v>
      </c>
      <c r="H3" s="1"/>
      <c r="I3" s="13" t="s">
        <v>0</v>
      </c>
      <c r="J3" s="13" t="s">
        <v>10</v>
      </c>
      <c r="K3" s="13" t="s">
        <v>11</v>
      </c>
      <c r="L3" s="13" t="s">
        <v>12</v>
      </c>
      <c r="M3" s="13" t="s">
        <v>13</v>
      </c>
      <c r="O3" s="1"/>
      <c r="P3" s="13" t="s">
        <v>0</v>
      </c>
      <c r="Q3" s="13" t="s">
        <v>10</v>
      </c>
      <c r="R3" s="13" t="s">
        <v>11</v>
      </c>
      <c r="S3" s="13" t="s">
        <v>12</v>
      </c>
      <c r="T3" s="13" t="s">
        <v>13</v>
      </c>
    </row>
    <row r="4" spans="1:20">
      <c r="A4" s="9">
        <v>1</v>
      </c>
      <c r="B4" s="4">
        <v>8810</v>
      </c>
      <c r="C4" s="4">
        <v>2372</v>
      </c>
      <c r="D4" s="4">
        <v>1425</v>
      </c>
      <c r="E4" s="4">
        <v>5287</v>
      </c>
      <c r="F4" s="4">
        <v>17285</v>
      </c>
      <c r="H4" s="9">
        <v>1</v>
      </c>
      <c r="I4" s="4">
        <v>8825</v>
      </c>
      <c r="J4" s="4">
        <v>2340</v>
      </c>
      <c r="K4" s="4">
        <v>1349</v>
      </c>
      <c r="L4" s="4">
        <v>5323</v>
      </c>
      <c r="M4" s="4">
        <v>17309</v>
      </c>
      <c r="O4" s="9">
        <v>1</v>
      </c>
      <c r="P4" s="4">
        <v>8886</v>
      </c>
      <c r="Q4" s="4">
        <v>2172</v>
      </c>
      <c r="R4" s="4">
        <v>1377</v>
      </c>
      <c r="S4" s="4">
        <v>5305</v>
      </c>
      <c r="T4" s="4">
        <v>17601</v>
      </c>
    </row>
    <row r="5" spans="1:20">
      <c r="A5" s="9">
        <f>+A4+1</f>
        <v>2</v>
      </c>
      <c r="B5" s="4">
        <v>10864</v>
      </c>
      <c r="C5" s="4">
        <v>2257</v>
      </c>
      <c r="D5" s="4">
        <v>1329</v>
      </c>
      <c r="E5" s="4">
        <v>5311</v>
      </c>
      <c r="F5" s="4">
        <v>17297</v>
      </c>
      <c r="H5" s="9">
        <f>+H4+1</f>
        <v>2</v>
      </c>
      <c r="I5" s="4">
        <v>10293</v>
      </c>
      <c r="J5" s="4">
        <v>2387</v>
      </c>
      <c r="K5" s="4">
        <v>1319</v>
      </c>
      <c r="L5" s="4">
        <v>5320</v>
      </c>
      <c r="M5" s="4">
        <v>17235</v>
      </c>
      <c r="O5" s="9">
        <f>+O4+1</f>
        <v>2</v>
      </c>
      <c r="P5" s="4">
        <v>9360</v>
      </c>
      <c r="Q5" s="4">
        <v>2389</v>
      </c>
      <c r="R5" s="4">
        <v>1297</v>
      </c>
      <c r="S5" s="4">
        <v>5210</v>
      </c>
      <c r="T5" s="4">
        <v>17214</v>
      </c>
    </row>
    <row r="6" spans="1:20">
      <c r="A6" s="9">
        <f t="shared" ref="A6:A13" si="0">+A5+1</f>
        <v>3</v>
      </c>
      <c r="B6" s="4">
        <v>8851</v>
      </c>
      <c r="C6" s="4">
        <v>2138</v>
      </c>
      <c r="D6" s="4">
        <v>1284</v>
      </c>
      <c r="E6" s="4">
        <v>5314</v>
      </c>
      <c r="F6" s="4">
        <v>17398</v>
      </c>
      <c r="H6" s="9">
        <f>+H5+1</f>
        <v>3</v>
      </c>
      <c r="I6" s="4">
        <v>8729</v>
      </c>
      <c r="J6" s="4">
        <v>2141</v>
      </c>
      <c r="K6" s="4">
        <v>1293</v>
      </c>
      <c r="L6" s="4">
        <v>5281</v>
      </c>
      <c r="M6" s="4">
        <v>17421</v>
      </c>
      <c r="O6" s="9">
        <f>+O5+1</f>
        <v>3</v>
      </c>
      <c r="P6" s="4">
        <v>8882</v>
      </c>
      <c r="Q6" s="4">
        <v>2134</v>
      </c>
      <c r="R6" s="4">
        <v>1289</v>
      </c>
      <c r="S6" s="4">
        <v>5195</v>
      </c>
      <c r="T6" s="4">
        <v>17420</v>
      </c>
    </row>
    <row r="7" spans="1:20">
      <c r="A7" s="9">
        <f t="shared" si="0"/>
        <v>4</v>
      </c>
      <c r="B7" s="4">
        <v>8732</v>
      </c>
      <c r="C7" s="4">
        <v>2432</v>
      </c>
      <c r="D7" s="4">
        <v>1377</v>
      </c>
      <c r="E7" s="4">
        <v>5361</v>
      </c>
      <c r="F7" s="4">
        <v>17287</v>
      </c>
      <c r="H7" s="9">
        <f>+H6+1</f>
        <v>4</v>
      </c>
      <c r="I7" s="4">
        <v>8754</v>
      </c>
      <c r="J7" s="4">
        <v>2139</v>
      </c>
      <c r="K7" s="4">
        <v>1284</v>
      </c>
      <c r="L7" s="4">
        <v>5256</v>
      </c>
      <c r="M7" s="4">
        <v>17287</v>
      </c>
      <c r="O7" s="9">
        <f>+O6+1</f>
        <v>4</v>
      </c>
      <c r="P7" s="4">
        <v>8848</v>
      </c>
      <c r="Q7" s="4">
        <v>2162</v>
      </c>
      <c r="R7" s="4">
        <v>1386</v>
      </c>
      <c r="S7" s="4">
        <v>5205</v>
      </c>
      <c r="T7" s="4">
        <v>17331</v>
      </c>
    </row>
    <row r="8" spans="1:20">
      <c r="A8" s="9">
        <f t="shared" si="0"/>
        <v>5</v>
      </c>
      <c r="B8" s="4">
        <v>8775</v>
      </c>
      <c r="C8" s="4">
        <v>2290</v>
      </c>
      <c r="D8" s="4">
        <v>1386</v>
      </c>
      <c r="E8" s="4">
        <v>5338</v>
      </c>
      <c r="F8" s="4">
        <v>17305</v>
      </c>
      <c r="H8" s="9">
        <f>+H7+1</f>
        <v>5</v>
      </c>
      <c r="I8" s="4">
        <v>8720</v>
      </c>
      <c r="J8" s="4">
        <v>2142</v>
      </c>
      <c r="K8" s="4">
        <v>1305</v>
      </c>
      <c r="L8" s="4">
        <v>5281</v>
      </c>
      <c r="M8" s="4">
        <v>17212</v>
      </c>
      <c r="O8" s="9">
        <f>+O7+1</f>
        <v>5</v>
      </c>
      <c r="P8" s="4">
        <v>8913</v>
      </c>
      <c r="Q8" s="4">
        <v>2155</v>
      </c>
      <c r="R8" s="4">
        <v>1380</v>
      </c>
      <c r="S8" s="4">
        <v>5248</v>
      </c>
      <c r="T8" s="4">
        <v>17220</v>
      </c>
    </row>
    <row r="9" spans="1:20">
      <c r="A9" s="9">
        <f t="shared" si="0"/>
        <v>6</v>
      </c>
      <c r="B9" s="4">
        <v>8969</v>
      </c>
      <c r="C9" s="4">
        <v>2235</v>
      </c>
      <c r="D9" s="4">
        <v>1294</v>
      </c>
      <c r="E9" s="4">
        <v>5337</v>
      </c>
      <c r="F9" s="4">
        <v>17361</v>
      </c>
      <c r="H9" s="9">
        <f>+H8+1</f>
        <v>6</v>
      </c>
      <c r="I9" s="4">
        <v>8753</v>
      </c>
      <c r="J9" s="4">
        <v>2143</v>
      </c>
      <c r="K9" s="4">
        <v>1294</v>
      </c>
      <c r="L9" s="4">
        <v>5337</v>
      </c>
      <c r="M9" s="4">
        <v>18249</v>
      </c>
      <c r="O9" s="9">
        <f>+O8+1</f>
        <v>6</v>
      </c>
      <c r="P9" s="4">
        <v>8807</v>
      </c>
      <c r="Q9" s="4">
        <v>2132</v>
      </c>
      <c r="R9" s="4">
        <v>1290</v>
      </c>
      <c r="S9" s="4">
        <v>5270</v>
      </c>
      <c r="T9" s="4">
        <v>17269</v>
      </c>
    </row>
    <row r="10" spans="1:20">
      <c r="A10" s="9">
        <f t="shared" si="0"/>
        <v>7</v>
      </c>
      <c r="B10" s="4">
        <v>8965</v>
      </c>
      <c r="C10" s="4">
        <v>2330</v>
      </c>
      <c r="D10" s="4">
        <v>1247</v>
      </c>
      <c r="E10" s="4">
        <v>5338</v>
      </c>
      <c r="F10" s="4">
        <v>17375</v>
      </c>
      <c r="H10" s="9">
        <f>+H9+1</f>
        <v>7</v>
      </c>
      <c r="I10" s="4">
        <v>8754</v>
      </c>
      <c r="J10" s="4">
        <v>2122</v>
      </c>
      <c r="K10" s="4">
        <v>1301</v>
      </c>
      <c r="L10" s="4">
        <v>5291</v>
      </c>
      <c r="M10" s="4">
        <v>22094</v>
      </c>
      <c r="O10" s="9">
        <f>+O9+1</f>
        <v>7</v>
      </c>
      <c r="P10" s="4">
        <v>8818</v>
      </c>
      <c r="Q10" s="4">
        <v>2426</v>
      </c>
      <c r="R10" s="4">
        <v>1302</v>
      </c>
      <c r="S10" s="4">
        <v>5343</v>
      </c>
      <c r="T10" s="4">
        <v>17219</v>
      </c>
    </row>
    <row r="11" spans="1:20">
      <c r="A11" s="9">
        <f t="shared" si="0"/>
        <v>8</v>
      </c>
      <c r="B11" s="4">
        <v>8851</v>
      </c>
      <c r="C11" s="4">
        <v>2337</v>
      </c>
      <c r="D11" s="4">
        <v>1283</v>
      </c>
      <c r="E11" s="4">
        <v>5277</v>
      </c>
      <c r="F11" s="4">
        <v>17373</v>
      </c>
      <c r="H11" s="9">
        <f>+H10+1</f>
        <v>8</v>
      </c>
      <c r="I11" s="4">
        <v>8721</v>
      </c>
      <c r="J11" s="4">
        <v>2138</v>
      </c>
      <c r="K11" s="4">
        <v>1277</v>
      </c>
      <c r="L11" s="4">
        <v>5261</v>
      </c>
      <c r="M11" s="4">
        <v>17784</v>
      </c>
      <c r="O11" s="9">
        <f>+O10+1</f>
        <v>8</v>
      </c>
      <c r="P11" s="4">
        <v>8823</v>
      </c>
      <c r="Q11" s="4">
        <v>2132</v>
      </c>
      <c r="R11" s="4">
        <v>1305</v>
      </c>
      <c r="S11" s="4">
        <v>5542</v>
      </c>
      <c r="T11" s="4">
        <v>17265</v>
      </c>
    </row>
    <row r="12" spans="1:20">
      <c r="A12" s="9">
        <f t="shared" si="0"/>
        <v>9</v>
      </c>
      <c r="B12" s="4">
        <v>9688</v>
      </c>
      <c r="C12" s="4">
        <v>2249</v>
      </c>
      <c r="D12" s="4">
        <v>1289</v>
      </c>
      <c r="E12" s="4">
        <v>5330</v>
      </c>
      <c r="F12" s="4">
        <v>17346</v>
      </c>
      <c r="H12" s="9">
        <f>+H11+1</f>
        <v>9</v>
      </c>
      <c r="I12" s="4">
        <v>10007</v>
      </c>
      <c r="J12" s="4">
        <v>2127</v>
      </c>
      <c r="K12" s="4">
        <v>1285</v>
      </c>
      <c r="L12" s="4">
        <v>5286</v>
      </c>
      <c r="M12" s="4">
        <v>17278</v>
      </c>
      <c r="O12" s="9">
        <f>+O11+1</f>
        <v>9</v>
      </c>
      <c r="P12" s="4">
        <v>9574</v>
      </c>
      <c r="Q12" s="4">
        <v>2146</v>
      </c>
      <c r="R12" s="4">
        <v>1262</v>
      </c>
      <c r="S12" s="4">
        <v>5284</v>
      </c>
      <c r="T12" s="4">
        <v>17265</v>
      </c>
    </row>
    <row r="13" spans="1:20">
      <c r="A13" s="9">
        <f t="shared" si="0"/>
        <v>10</v>
      </c>
      <c r="B13" s="4">
        <v>8756</v>
      </c>
      <c r="C13" s="4">
        <v>2662</v>
      </c>
      <c r="D13" s="4">
        <v>1310</v>
      </c>
      <c r="E13" s="4">
        <v>5326</v>
      </c>
      <c r="F13" s="4">
        <v>17339</v>
      </c>
      <c r="H13" s="9">
        <f>+H12+1</f>
        <v>10</v>
      </c>
      <c r="I13" s="4">
        <v>8716</v>
      </c>
      <c r="J13" s="4">
        <v>2282</v>
      </c>
      <c r="K13" s="4">
        <v>1306</v>
      </c>
      <c r="L13" s="4">
        <v>5293</v>
      </c>
      <c r="M13" s="4">
        <v>17305</v>
      </c>
      <c r="O13" s="9">
        <f>+O12+1</f>
        <v>10</v>
      </c>
      <c r="P13" s="4">
        <v>9260</v>
      </c>
      <c r="Q13" s="4">
        <v>2507</v>
      </c>
      <c r="R13" s="4">
        <v>1308</v>
      </c>
      <c r="S13" s="4">
        <v>5355</v>
      </c>
      <c r="T13" s="4">
        <v>17207</v>
      </c>
    </row>
    <row r="14" spans="1:20">
      <c r="A14" s="9" t="s">
        <v>2</v>
      </c>
      <c r="B14" s="7">
        <f>AVERAGE(B4:B13)</f>
        <v>9126.1</v>
      </c>
      <c r="C14" s="7">
        <f>AVERAGE(C4:C13)</f>
        <v>2330.1999999999998</v>
      </c>
      <c r="D14" s="7">
        <f>AVERAGE(D4:D13)</f>
        <v>1322.4</v>
      </c>
      <c r="E14" s="7">
        <f>AVERAGE(E4:E13)</f>
        <v>5321.9</v>
      </c>
      <c r="F14" s="7">
        <f>AVERAGE(F4:F13)</f>
        <v>17336.599999999999</v>
      </c>
      <c r="H14" s="9" t="s">
        <v>2</v>
      </c>
      <c r="I14" s="7">
        <f>AVERAGE(I4:I13)</f>
        <v>9027.2000000000007</v>
      </c>
      <c r="J14" s="7">
        <f>AVERAGE(J4:J13)</f>
        <v>2196.1</v>
      </c>
      <c r="K14" s="7">
        <f>AVERAGE(K4:K13)</f>
        <v>1301.3</v>
      </c>
      <c r="L14" s="7">
        <f>AVERAGE(L4:L13)</f>
        <v>5292.9</v>
      </c>
      <c r="M14" s="7">
        <f>AVERAGE(M4:M13)</f>
        <v>17917.400000000001</v>
      </c>
      <c r="O14" s="9" t="s">
        <v>2</v>
      </c>
      <c r="P14" s="7">
        <f>AVERAGE(P4:P13)</f>
        <v>9017.1</v>
      </c>
      <c r="Q14" s="7">
        <f>AVERAGE(Q4:Q13)</f>
        <v>2235.5</v>
      </c>
      <c r="R14" s="7">
        <f>AVERAGE(R4:R13)</f>
        <v>1319.6</v>
      </c>
      <c r="S14" s="7">
        <f>AVERAGE(S4:S13)</f>
        <v>5295.7</v>
      </c>
      <c r="T14" s="7">
        <f>AVERAGE(T4:T13)</f>
        <v>17301.099999999999</v>
      </c>
    </row>
    <row r="15" spans="1:20">
      <c r="A15" s="1"/>
      <c r="B15" s="8">
        <f>ROUND(B14, 2)</f>
        <v>9126.1</v>
      </c>
      <c r="C15" s="8">
        <f>ROUND(C14, 2)</f>
        <v>2330.1999999999998</v>
      </c>
      <c r="D15" s="8">
        <f>ROUND(D14, 2)</f>
        <v>1322.4</v>
      </c>
      <c r="E15" s="8">
        <f>ROUND(E14, 2)</f>
        <v>5321.9</v>
      </c>
      <c r="F15" s="8">
        <f>ROUND(F14, 2)</f>
        <v>17336.599999999999</v>
      </c>
      <c r="H15" s="1"/>
      <c r="I15" s="8">
        <f>ROUND(I14, 2)</f>
        <v>9027.2000000000007</v>
      </c>
      <c r="J15" s="8">
        <f>ROUND(J14, 2)</f>
        <v>2196.1</v>
      </c>
      <c r="K15" s="8">
        <f>ROUND(K14, 2)</f>
        <v>1301.3</v>
      </c>
      <c r="L15" s="8">
        <f>ROUND(L14, 2)</f>
        <v>5292.9</v>
      </c>
      <c r="M15" s="8">
        <f>ROUND(M14, 2)</f>
        <v>17917.400000000001</v>
      </c>
      <c r="O15" s="1"/>
      <c r="P15" s="19">
        <f>ROUND(P14, 2)</f>
        <v>9017.1</v>
      </c>
      <c r="Q15" s="8">
        <f>ROUND(Q14, 2)</f>
        <v>2235.5</v>
      </c>
      <c r="R15" s="8">
        <f>ROUND(R14, 2)</f>
        <v>1319.6</v>
      </c>
      <c r="S15" s="8">
        <f>ROUND(S14, 2)</f>
        <v>5295.7</v>
      </c>
      <c r="T15" s="8">
        <f>ROUND(T14, 2)</f>
        <v>17301.099999999999</v>
      </c>
    </row>
    <row r="16" spans="1:20">
      <c r="A16" s="1" t="s">
        <v>6</v>
      </c>
      <c r="B16" s="1">
        <f>STDEV(B4:B13)</f>
        <v>671.11026581992189</v>
      </c>
      <c r="C16" s="1">
        <f>STDEV(C4:C13)</f>
        <v>142.13436522452247</v>
      </c>
      <c r="D16" s="1">
        <f>STDEV(D4:D13)</f>
        <v>56.158901540379659</v>
      </c>
      <c r="E16" s="1">
        <f>STDEV(E4:E13)</f>
        <v>25.326534175261411</v>
      </c>
      <c r="F16" s="1">
        <f>STDEV(F4:F13)</f>
        <v>40.754549848378026</v>
      </c>
      <c r="H16" s="1" t="s">
        <v>6</v>
      </c>
      <c r="I16" s="1">
        <f>STDEV(I4:I13)</f>
        <v>596.42486720644445</v>
      </c>
      <c r="J16" s="1">
        <f>STDEV(J4:J13)</f>
        <v>100.11820791222439</v>
      </c>
      <c r="K16" s="1">
        <f>STDEV(K4:K13)</f>
        <v>20.82226372580158</v>
      </c>
      <c r="L16" s="1">
        <f>STDEV(L4:L13)</f>
        <v>26.455203226872566</v>
      </c>
      <c r="M16" s="1">
        <f>STDEV(M4:M13)</f>
        <v>1503.064809721202</v>
      </c>
      <c r="O16" s="9" t="s">
        <v>6</v>
      </c>
      <c r="P16">
        <f>STDEV(P4:P13)</f>
        <v>275.48883824938781</v>
      </c>
      <c r="Q16">
        <f>STDEV(Q4:Q13)</f>
        <v>144.99674325844549</v>
      </c>
      <c r="R16">
        <f>STDEV(R4:R13)</f>
        <v>44.284935989062802</v>
      </c>
      <c r="S16">
        <f>STDEV(S4:S13)</f>
        <v>102.89590208880681</v>
      </c>
      <c r="T16">
        <f>STDEV(T4:T13)</f>
        <v>123.99233847303064</v>
      </c>
    </row>
    <row r="17" spans="1:20">
      <c r="A17" s="1"/>
      <c r="B17" s="8">
        <f>ROUND(B16, 2)</f>
        <v>671.11</v>
      </c>
      <c r="C17" s="8">
        <f>ROUND(C16, 2)</f>
        <v>142.13</v>
      </c>
      <c r="D17" s="8">
        <f>ROUND(D16, 2)</f>
        <v>56.16</v>
      </c>
      <c r="E17" s="8">
        <f>ROUND(E16, 2)</f>
        <v>25.33</v>
      </c>
      <c r="F17" s="8">
        <f>ROUND(F16, 2)</f>
        <v>40.75</v>
      </c>
      <c r="H17" s="1"/>
      <c r="I17" s="8">
        <f>ROUND(I16, 2)</f>
        <v>596.41999999999996</v>
      </c>
      <c r="J17" s="8">
        <f>ROUND(J16, 2)</f>
        <v>100.12</v>
      </c>
      <c r="K17" s="8">
        <f>ROUND(K16, 2)</f>
        <v>20.82</v>
      </c>
      <c r="L17" s="8">
        <f>ROUND(L16, 2)</f>
        <v>26.46</v>
      </c>
      <c r="M17" s="8">
        <f>ROUND(M16, 2)</f>
        <v>1503.06</v>
      </c>
      <c r="O17" s="1"/>
      <c r="P17" s="19">
        <f>ROUND(P16, 2)</f>
        <v>275.49</v>
      </c>
      <c r="Q17" s="8">
        <f>ROUND(Q16, 2)</f>
        <v>145</v>
      </c>
      <c r="R17" s="8">
        <f>ROUND(R16, 2)</f>
        <v>44.28</v>
      </c>
      <c r="S17" s="8">
        <f>ROUND(S16, 2)</f>
        <v>102.9</v>
      </c>
      <c r="T17" s="8">
        <f>ROUND(T16, 2)</f>
        <v>123.99</v>
      </c>
    </row>
    <row r="19" spans="1:20">
      <c r="B19" s="10"/>
      <c r="C19" s="10"/>
      <c r="D19" s="10"/>
    </row>
  </sheetData>
  <mergeCells count="6">
    <mergeCell ref="H2:M2"/>
    <mergeCell ref="O2:T2"/>
    <mergeCell ref="B1:F1"/>
    <mergeCell ref="H1:M1"/>
    <mergeCell ref="O1:T1"/>
    <mergeCell ref="A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Maust</dc:creator>
  <cp:lastModifiedBy>Emily Maust</cp:lastModifiedBy>
  <dcterms:created xsi:type="dcterms:W3CDTF">2014-03-21T21:10:56Z</dcterms:created>
  <dcterms:modified xsi:type="dcterms:W3CDTF">2014-03-25T00:50:32Z</dcterms:modified>
</cp:coreProperties>
</file>