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erinnovoa/Desktop/"/>
    </mc:Choice>
  </mc:AlternateContent>
  <xr:revisionPtr revIDLastSave="0" documentId="8_{692665EE-3F6A-AC42-9711-4FE5D280489A}" xr6:coauthVersionLast="47" xr6:coauthVersionMax="47" xr10:uidLastSave="{00000000-0000-0000-0000-000000000000}"/>
  <bookViews>
    <workbookView xWindow="-29040" yWindow="5500" windowWidth="28420" windowHeight="1722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<sst xmlns="http://schemas.openxmlformats.org/spreadsheetml/2006/main" count="11128" uniqueCount="6221">
  <si>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</si>
  <si>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</si>
  <si>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</si>
  <si>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</si>
  <si>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</si>
  <si>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</si>
  <si>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</si>
  <si>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</si>
  <si>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</si>
  <si>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</si>
  <si>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</si>
  <si>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</si>
  <si>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</si>
  <si>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</si>
  <si>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</si>
  <si>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</si>
  <si>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</si>
  <si>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</si>
  <si>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</si>
  <si>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</si>
  <si>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</si>
  <si>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</si>
  <si>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</si>
  <si>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</si>
  <si>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</si>
  <si>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</si>
  <si>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</si>
  <si>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</si>
  <si>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</si>
  <si>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</si>
  <si>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</si>
  <si>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</si>
  <si>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</si>
  <si>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</si>
  <si>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</si>
  <si>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</si>
  <si>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</si>
  <si>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</si>
  <si>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</si>
  <si>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</si>
  <si>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</si>
  <si>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</si>
  <si>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</si>
  <si>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</si>
  <si>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</si>
  <si>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</si>
  <si>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</si>
  <si>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</si>
  <si>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</si>
  <si>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</si>
  <si>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</si>
  <si>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</si>
  <si>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</si>
  <si>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</si>
  <si>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</si>
  <si>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</si>
  <si>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</si>
  <si>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</si>
  <si>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</si>
  <si>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</si>
  <si>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</si>
  <si>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</si>
  <si>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</si>
  <si>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</si>
  <si>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</si>
  <si>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</si>
  <si>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</si>
  <si>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</si>
  <si>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</si>
  <si>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</si>
  <si>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</si>
  <si>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</si>
  <si>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</si>
  <si>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</si>
  <si>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</si>
  <si>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</si>
  <si>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</si>
  <si>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</si>
  <si>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</si>
  <si>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</si>
  <si>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</si>
  <si>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</si>
  <si>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</si>
  <si>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</si>
  <si>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</si>
  <si>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</si>
  <si>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</si>
  <si>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</si>
  <si>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</si>
  <si>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</si>
  <si>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</si>
  <si>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</si>
  <si>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</si>
  <si>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</si>
  <si>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</si>
  <si>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</si>
  <si>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</si>
  <si>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</si>
  <si>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</si>
  <si>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</si>
  <si>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</si>
  <si>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</si>
  <si>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</si>
  <si>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</si>
  <si>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</si>
  <si>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</si>
  <si>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</si>
  <si>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</si>
  <si>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</si>
  <si>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</si>
  <si>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</si>
  <si>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</si>
  <si>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</si>
  <si>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</si>
  <si>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</si>
  <si>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</si>
  <si>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</si>
  <si>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</si>
  <si>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</si>
  <si>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</si>
  <si>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</si>
  <si>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</si>
  <si>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</si>
  <si>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</si>
  <si>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</si>
  <si>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</si>
  <si>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</si>
  <si>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</si>
  <si>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</si>
  <si>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</si>
  <si>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</si>
  <si>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</si>
  <si>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</si>
  <si>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</si>
  <si>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</si>
  <si>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</si>
  <si>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</si>
  <si>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</si>
  <si>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</si>
  <si>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</si>
  <si>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</si>
  <si>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</si>
  <si>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</si>
  <si>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</si>
  <si>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</si>
  <si>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</si>
  <si>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</si>
  <si>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</si>
  <si>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</si>
  <si>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</si>
  <si>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</si>
  <si>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</si>
  <si>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</si>
  <si>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</si>
  <si>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</si>
  <si>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</si>
  <si>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</si>
  <si>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</si>
  <si>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</si>
  <si>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</si>
  <si>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</si>
  <si>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</si>
  <si>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</si>
  <si>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</si>
  <si>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</si>
  <si>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</si>
  <si>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</si>
  <si>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</si>
  <si>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</si>
  <si>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</si>
  <si>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</si>
  <si>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</si>
  <si>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</si>
  <si>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</si>
  <si>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</si>
  <si>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</si>
  <si>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</si>
  <si>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</si>
  <si>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</si>
  <si>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</si>
  <si>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</si>
  <si>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</si>
  <si>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</si>
  <si>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</si>
  <si>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</si>
  <si>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</si>
  <si>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</si>
  <si>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</si>
  <si>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</si>
  <si>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</si>
  <si>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</si>
  <si>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</si>
  <si>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</si>
  <si>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</si>
  <si>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</si>
  <si>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</si>
  <si>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</si>
  <si>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</si>
  <si>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</si>
  <si>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</si>
  <si>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</si>
  <si>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</si>
  <si>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</si>
  <si>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</si>
  <si>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</si>
  <si>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</si>
  <si>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</si>
  <si>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</si>
  <si>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</si>
  <si>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</si>
  <si>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</si>
  <si>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</si>
  <si>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</si>
  <si>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</si>
  <si>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</si>
  <si>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</si>
  <si>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</si>
  <si>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</si>
  <si>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</si>
  <si>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</si>
  <si>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</si>
  <si>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</si>
  <si>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</si>
  <si>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</si>
  <si>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</si>
  <si>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</si>
  <si>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</si>
  <si>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</si>
  <si>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</si>
  <si>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</si>
  <si>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</si>
  <si>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</si>
  <si>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</si>
  <si>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</si>
  <si>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</si>
  <si>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</si>
  <si>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</si>
  <si>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</si>
  <si>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</si>
  <si>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</si>
  <si>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</si>
  <si>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</si>
  <si>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</si>
  <si>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</si>
  <si>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</si>
  <si>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</si>
  <si>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</si>
  <si>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</si>
  <si>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</si>
  <si>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</si>
  <si>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</si>
  <si>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</si>
  <si>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</si>
  <si>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</si>
  <si>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</si>
  <si>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</si>
  <si>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</si>
  <si>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</si>
  <si>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</si>
  <si>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</si>
  <si>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</si>
  <si>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</si>
  <si>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</si>
  <si>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</si>
  <si>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</si>
  <si>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</si>
  <si>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</si>
  <si>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</si>
  <si>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</si>
  <si>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</si>
  <si>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</si>
  <si>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</si>
  <si>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</si>
  <si>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</si>
  <si>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</si>
  <si>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</si>
  <si>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</si>
  <si>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</si>
  <si>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</si>
  <si>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</si>
  <si>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</si>
  <si>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</si>
  <si>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</si>
  <si>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</si>
  <si>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</si>
  <si>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</si>
  <si>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</si>
  <si>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</si>
  <si>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</si>
  <si>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</si>
  <si>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</si>
  <si>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</si>
  <si>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</si>
  <si>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</si>
  <si>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</si>
  <si>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</si>
  <si>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</si>
  <si>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</si>
  <si>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</si>
  <si>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</si>
  <si>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</si>
  <si>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</si>
  <si>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</si>
  <si>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</si>
  <si>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</si>
  <si>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</si>
  <si>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</si>
  <si>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</si>
  <si>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</si>
  <si>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</si>
  <si>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</si>
  <si>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</si>
  <si>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</si>
  <si>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</si>
  <si>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</si>
  <si>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</si>
  <si>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</si>
  <si>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</si>
  <si>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</si>
  <si>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</si>
  <si>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</si>
  <si>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</si>
  <si>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</si>
  <si>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</si>
  <si>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</si>
  <si>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</si>
  <si>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</si>
  <si>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</si>
  <si>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</si>
  <si>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</si>
  <si>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</si>
  <si>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</si>
  <si>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</si>
  <si>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</si>
  <si>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</si>
  <si>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</si>
  <si>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</si>
  <si>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</si>
  <si>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</si>
  <si>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</si>
  <si>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</si>
  <si>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</si>
  <si>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</si>
  <si>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</si>
  <si>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</si>
  <si>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</si>
  <si>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</si>
  <si>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</si>
  <si>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</si>
  <si>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</si>
  <si>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</si>
  <si>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</si>
  <si>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</si>
  <si>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</si>
  <si>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</si>
  <si>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</si>
  <si>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</si>
  <si>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</si>
  <si>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</si>
  <si>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</si>
  <si>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</si>
  <si>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</si>
  <si>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</si>
  <si>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</si>
  <si>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</si>
  <si>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</si>
  <si>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</si>
  <si>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</si>
  <si>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</si>
  <si>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</si>
  <si>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</si>
  <si>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</si>
  <si>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</si>
  <si>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</si>
  <si>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</si>
  <si>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</si>
  <si>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</si>
  <si>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</si>
  <si>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</si>
  <si>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</si>
  <si>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</si>
  <si>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</si>
  <si>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</si>
  <si>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</si>
  <si>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</si>
  <si>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</si>
  <si>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</si>
  <si>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</si>
  <si>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</si>
  <si>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</si>
  <si>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</si>
  <si>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</si>
  <si>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</si>
  <si>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</si>
  <si>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</si>
  <si>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</si>
  <si>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</si>
  <si>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</si>
  <si>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</si>
  <si>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</si>
  <si>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</si>
  <si>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</si>
  <si>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</si>
  <si>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</si>
  <si>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</si>
  <si>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</si>
  <si>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</si>
  <si>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</si>
  <si>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</si>
  <si>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</si>
  <si>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</si>
  <si>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</si>
  <si>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</si>
  <si>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</si>
  <si>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</si>
  <si>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</si>
  <si>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</si>
  <si>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</si>
  <si>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</si>
  <si>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</si>
  <si>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</si>
  <si>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</si>
  <si>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</si>
  <si>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</si>
  <si>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</si>
  <si>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</si>
  <si>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</si>
  <si>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</si>
  <si>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</si>
  <si>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</si>
  <si>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</si>
  <si>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</si>
  <si>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</si>
  <si>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</si>
  <si>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</si>
  <si>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</si>
  <si>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</si>
  <si>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</si>
  <si>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</si>
  <si>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</si>
  <si>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</si>
  <si>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</si>
  <si>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</si>
  <si>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</si>
  <si>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</si>
  <si>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</si>
  <si>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</si>
  <si>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</si>
  <si>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</si>
  <si>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</si>
  <si>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</si>
  <si>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</si>
  <si>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</si>
  <si>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</si>
  <si>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</si>
  <si>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</si>
  <si>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</si>
  <si>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</si>
  <si>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</si>
  <si>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</si>
  <si>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</si>
  <si>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</si>
  <si>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</si>
  <si>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</si>
  <si>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</si>
  <si>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</si>
  <si>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</si>
  <si>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</si>
  <si>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</si>
  <si>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</si>
  <si>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</si>
  <si>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</si>
  <si>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</si>
  <si>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</si>
  <si>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</si>
  <si>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</si>
  <si>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</si>
  <si>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</si>
  <si>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</si>
  <si>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</si>
  <si>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</si>
  <si>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</si>
  <si>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</si>
  <si>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</si>
  <si>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</si>
  <si>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</si>
  <si>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</si>
  <si>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</si>
  <si>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</si>
  <si>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</si>
  <si>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</si>
  <si>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</si>
  <si>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</si>
  <si>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</si>
  <si>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</si>
  <si>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</si>
  <si>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</si>
  <si>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</si>
  <si>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</si>
  <si>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</si>
  <si>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</si>
  <si>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</si>
  <si>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</si>
  <si>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</si>
  <si>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</si>
  <si>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</si>
  <si>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</si>
  <si>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</si>
  <si>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</si>
  <si>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</si>
  <si>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</si>
  <si>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</si>
  <si>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</si>
  <si>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</si>
  <si>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</si>
  <si>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</si>
  <si>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</si>
  <si>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</si>
  <si>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</si>
  <si>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</si>
  <si>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</si>
  <si>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</si>
  <si>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</si>
  <si>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</si>
  <si>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</si>
  <si>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</si>
  <si>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</si>
  <si>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</si>
  <si>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</si>
  <si>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</si>
  <si>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</si>
  <si>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</si>
  <si>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</si>
  <si>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</si>
  <si>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</si>
  <si>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</si>
  <si>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</si>
  <si>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</si>
  <si>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</si>
  <si>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</si>
  <si>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</si>
  <si>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</si>
  <si>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</si>
  <si>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</si>
  <si>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</si>
  <si>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</si>
  <si>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</si>
  <si>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</si>
  <si>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</si>
  <si>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</si>
  <si>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</si>
  <si>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</si>
  <si>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</si>
  <si>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</si>
  <si>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</si>
  <si>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</si>
  <si>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</si>
  <si>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</si>
  <si>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</si>
  <si>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</si>
  <si>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</si>
  <si>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</si>
  <si>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</si>
  <si>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</si>
  <si>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</si>
  <si>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</si>
  <si>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</si>
  <si>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</si>
  <si>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</si>
  <si>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</si>
  <si>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</si>
  <si>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</si>
  <si>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</si>
  <si>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</si>
  <si>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</si>
  <si>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</si>
  <si>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</si>
  <si>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</si>
  <si>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</si>
  <si>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</si>
  <si>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</si>
  <si>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</si>
  <si>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</si>
  <si>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</si>
  <si>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</si>
  <si>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</si>
  <si>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</si>
  <si>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</si>
  <si>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</si>
  <si>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</si>
  <si>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</si>
  <si>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</si>
  <si>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</si>
  <si>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</si>
  <si>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</si>
  <si>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</si>
  <si>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</si>
  <si>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</si>
  <si>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</si>
  <si>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</si>
  <si>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</si>
  <si>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</si>
  <si>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</si>
  <si>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</si>
  <si>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</si>
  <si>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</si>
  <si>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</si>
  <si>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</si>
  <si>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</si>
  <si>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</si>
  <si>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</si>
  <si>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</si>
  <si>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</si>
  <si>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</si>
  <si>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</si>
  <si>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</si>
  <si>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</si>
  <si>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</si>
  <si>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</si>
  <si>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</si>
  <si>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</si>
  <si>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</si>
  <si>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</si>
  <si>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</si>
  <si>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</si>
  <si>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</si>
  <si>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</si>
  <si>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</si>
  <si>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</si>
  <si>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</si>
  <si>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</si>
  <si>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</si>
  <si>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</si>
  <si>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</si>
  <si>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</si>
  <si>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</si>
  <si>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</si>
  <si>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</si>
  <si>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</si>
  <si>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</si>
  <si>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</si>
  <si>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</si>
  <si>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</si>
  <si>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</si>
  <si>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</si>
  <si>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</si>
  <si>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</si>
  <si>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</si>
  <si>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</si>
  <si>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</si>
  <si>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</si>
  <si>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</si>
  <si>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</si>
  <si>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</si>
  <si>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</si>
  <si>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</si>
  <si>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</si>
  <si>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</si>
  <si>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</si>
  <si>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</si>
  <si>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</si>
  <si>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</si>
  <si>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</si>
  <si>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</si>
  <si>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</si>
  <si>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</si>
  <si>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</si>
  <si>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</si>
  <si>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</si>
  <si>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</si>
  <si>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</si>
  <si>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</si>
  <si>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</si>
  <si>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</si>
  <si>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</si>
  <si>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</si>
  <si>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</si>
  <si>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</si>
  <si>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</si>
  <si>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</si>
  <si>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</si>
  <si>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</si>
  <si>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</si>
  <si>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</si>
  <si>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</si>
  <si>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</si>
  <si>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</si>
  <si>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</si>
  <si>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</si>
  <si>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</si>
  <si>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</si>
  <si>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</si>
  <si>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</si>
  <si>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</si>
  <si>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</si>
  <si>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</si>
  <si>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</si>
  <si>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</si>
  <si>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</si>
  <si>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</si>
  <si>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</si>
  <si>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</si>
  <si>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</si>
  <si>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</si>
  <si>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</si>
  <si>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</si>
  <si>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</si>
  <si>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</si>
  <si>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</si>
  <si>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</si>
  <si>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</si>
  <si>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</si>
  <si>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</si>
  <si>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</si>
  <si>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</si>
  <si>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</si>
  <si>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</si>
  <si>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</si>
  <si>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</si>
  <si>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</si>
  <si>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</si>
  <si>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</si>
  <si>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</si>
  <si>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</si>
  <si>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</si>
  <si>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</si>
  <si>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</si>
  <si>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</si>
  <si>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</si>
  <si>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</si>
  <si>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</si>
  <si>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</si>
  <si>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</si>
  <si>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</si>
  <si>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</si>
  <si>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</si>
  <si>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</si>
  <si>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</si>
  <si>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</si>
  <si>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</si>
  <si>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</si>
  <si>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</si>
  <si>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</si>
  <si>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</si>
  <si>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</si>
  <si>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</si>
  <si>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</si>
  <si>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</si>
  <si>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</si>
  <si>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</si>
  <si>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</si>
  <si>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</si>
  <si>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</si>
  <si>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</si>
  <si>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</si>
  <si>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</si>
  <si>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</si>
  <si>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</si>
  <si>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</si>
  <si>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</si>
  <si>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</si>
  <si>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</si>
  <si>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</si>
  <si>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</si>
  <si>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</si>
  <si>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</si>
  <si>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</si>
  <si>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</si>
  <si>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</si>
  <si>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</si>
  <si>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</si>
  <si>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</si>
  <si>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</si>
  <si>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</si>
  <si>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</si>
  <si>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</si>
  <si>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</si>
  <si>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</si>
  <si>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</si>
  <si>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</si>
  <si>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</si>
  <si>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</si>
  <si>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</si>
  <si>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</si>
  <si>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</si>
  <si>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</si>
  <si>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</si>
  <si>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</si>
  <si>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</si>
  <si>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</si>
  <si>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</si>
  <si>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</si>
  <si>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</si>
  <si>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</si>
  <si>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</si>
  <si>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</si>
  <si>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</si>
  <si>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</si>
  <si>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</si>
  <si>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</si>
  <si>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</si>
  <si>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</si>
  <si>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</si>
  <si>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</si>
  <si>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</si>
  <si>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</si>
  <si>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</si>
  <si>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</si>
  <si>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</si>
  <si>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</si>
  <si>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</si>
  <si>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</si>
  <si>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</si>
  <si>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</si>
  <si>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</si>
  <si>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</si>
  <si>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</si>
  <si>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</si>
  <si>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</si>
  <si>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</si>
  <si>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</si>
  <si>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</si>
  <si>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</si>
  <si>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</si>
  <si>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</si>
  <si>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</si>
  <si>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</si>
  <si>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</si>
  <si>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</si>
  <si>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</si>
  <si>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</si>
  <si>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</si>
  <si>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</si>
  <si>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</si>
  <si>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</si>
  <si>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</si>
  <si>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</si>
  <si>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</si>
  <si>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</si>
  <si>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</si>
  <si>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</si>
  <si>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</si>
  <si>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</si>
  <si>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</si>
  <si>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</si>
  <si>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</si>
  <si>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</si>
  <si>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</si>
  <si>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</si>
  <si>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</si>
  <si>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</si>
  <si>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</si>
  <si>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</si>
  <si>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</si>
  <si>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</si>
  <si>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</si>
  <si>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</si>
  <si>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</si>
  <si>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</si>
  <si>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</si>
  <si>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</si>
  <si>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</si>
  <si>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</si>
  <si>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</si>
  <si>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</si>
  <si>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</si>
  <si>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</si>
  <si>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</si>
  <si>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</si>
  <si>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</si>
  <si>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</si>
  <si>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</si>
  <si>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</si>
  <si>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</si>
  <si>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</si>
  <si>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</si>
  <si>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</si>
  <si>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</si>
  <si>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</si>
  <si>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</si>
  <si>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</si>
  <si>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</si>
  <si>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</si>
  <si>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</si>
  <si>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</si>
  <si>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</si>
  <si>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</si>
  <si>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</si>
  <si>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</si>
  <si>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</si>
  <si>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</si>
  <si>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</si>
  <si>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</si>
  <si>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</si>
  <si>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</si>
  <si>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</si>
  <si>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</si>
  <si>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</si>
  <si>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</si>
  <si>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</si>
  <si>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</si>
  <si>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</si>
  <si>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</si>
  <si>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</si>
  <si>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</si>
  <si>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</si>
  <si>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</si>
  <si>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</si>
  <si>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</si>
  <si>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</si>
  <si>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</si>
  <si>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</si>
  <si>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</si>
  <si>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</si>
  <si>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</si>
  <si>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</si>
  <si>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</si>
  <si>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</si>
  <si>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</si>
  <si>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</si>
  <si>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</si>
  <si>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</si>
  <si>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</si>
  <si>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</si>
  <si>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</si>
  <si>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</si>
  <si>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</si>
  <si>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</si>
  <si>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</si>
  <si>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</si>
  <si>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</si>
  <si>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</si>
  <si>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</si>
  <si>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</si>
  <si>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</si>
  <si>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</si>
  <si>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</si>
  <si>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</si>
  <si>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</si>
  <si>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</si>
  <si>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</si>
  <si>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</si>
  <si>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</si>
  <si>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</si>
  <si>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</si>
  <si>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</si>
  <si>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</si>
  <si>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</si>
  <si>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</si>
  <si>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</si>
  <si>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</si>
  <si>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</si>
  <si>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</si>
  <si>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</si>
  <si>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</si>
  <si>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</si>
  <si>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</si>
  <si>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</si>
  <si>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</si>
  <si>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</si>
  <si>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</si>
  <si>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</si>
  <si>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</si>
  <si>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</si>
  <si>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</si>
  <si>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</si>
  <si>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</si>
  <si>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</si>
  <si>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</si>
  <si>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</si>
  <si>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</si>
  <si>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</si>
  <si>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</si>
  <si>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</si>
  <si>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</si>
  <si>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</si>
  <si>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</si>
  <si>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</si>
  <si>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</si>
  <si>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</si>
  <si>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</si>
  <si>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</si>
  <si>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</si>
  <si>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</si>
  <si>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</si>
  <si>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</si>
  <si>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</si>
  <si>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</si>
  <si>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</si>
  <si>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</si>
  <si>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</si>
  <si>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</si>
  <si>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</si>
  <si>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</si>
  <si>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</si>
  <si>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</si>
  <si>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</si>
  <si>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</si>
  <si>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</si>
  <si>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</si>
  <si>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</si>
  <si>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</si>
  <si>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</si>
  <si>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</si>
  <si>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</si>
  <si>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</si>
  <si>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</si>
  <si>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</si>
  <si>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</si>
  <si>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</si>
  <si>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</si>
  <si>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</si>
  <si>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</si>
  <si>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</si>
  <si>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</si>
  <si>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</si>
  <si>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</si>
  <si>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</si>
  <si>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</si>
  <si>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</si>
  <si>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</si>
  <si>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</si>
  <si>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</si>
  <si>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</si>
  <si>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</si>
  <si>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</si>
  <si>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</si>
  <si>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</si>
  <si>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</si>
  <si>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</si>
  <si>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</si>
  <si>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</si>
  <si>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</si>
  <si>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</si>
  <si>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</si>
  <si>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</si>
  <si>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</si>
  <si>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</si>
  <si>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</si>
  <si>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</si>
  <si>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</si>
  <si>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</si>
  <si>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</si>
  <si>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</si>
  <si>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</si>
  <si>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</si>
  <si>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</si>
  <si>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</si>
  <si>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</si>
  <si>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</si>
  <si>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</si>
  <si>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</si>
  <si>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</si>
  <si>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</si>
  <si>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</si>
  <si>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</si>
  <si>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</si>
  <si>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</si>
  <si>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</si>
  <si>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</si>
  <si>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</si>
  <si>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</si>
  <si>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</si>
  <si>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</si>
  <si>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</si>
  <si>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</si>
  <si>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</si>
  <si>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</si>
  <si>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</si>
  <si>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</si>
  <si>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</si>
  <si>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</si>
  <si>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</si>
  <si>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</si>
  <si>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</si>
  <si>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</si>
  <si>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</si>
  <si>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</si>
  <si>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</si>
  <si>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</si>
  <si>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</si>
  <si>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</si>
  <si>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</si>
  <si>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</si>
  <si>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</si>
  <si>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</si>
  <si>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</si>
  <si>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</si>
  <si>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</si>
  <si>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</si>
  <si>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</si>
  <si>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</si>
  <si>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</si>
  <si>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</si>
  <si>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</si>
  <si>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</si>
  <si>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</si>
  <si>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</si>
  <si>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</si>
  <si>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</si>
  <si>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</si>
  <si>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</si>
  <si>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</si>
  <si>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</si>
  <si>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</si>
  <si>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</si>
  <si>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</si>
  <si>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</si>
  <si>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</si>
  <si>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</si>
  <si>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</si>
  <si>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</si>
  <si>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</si>
  <si>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</si>
  <si>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</si>
  <si>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</si>
  <si>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</si>
  <si>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</si>
  <si>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</si>
  <si>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</si>
  <si>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</si>
  <si>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</si>
  <si>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</si>
  <si>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</si>
  <si>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</si>
  <si>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</si>
  <si>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</si>
  <si>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</si>
  <si>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</si>
  <si>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</si>
  <si>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</si>
  <si>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</si>
  <si>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</si>
  <si>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</si>
  <si>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</si>
  <si>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</si>
  <si>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</si>
  <si>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</si>
  <si>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</si>
  <si>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</si>
  <si>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</si>
  <si>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</si>
  <si>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</si>
  <si>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</si>
  <si>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</si>
  <si>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</si>
  <si>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</si>
  <si>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</si>
  <si>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</si>
  <si>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</si>
  <si>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</si>
  <si>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</si>
  <si>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</si>
  <si>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</si>
  <si>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</si>
  <si>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</si>
  <si>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</si>
  <si>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</si>
  <si>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</si>
  <si>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</si>
  <si>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</si>
  <si>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</si>
  <si>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</si>
  <si>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</si>
  <si>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</si>
  <si>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</si>
  <si>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</si>
  <si>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</si>
  <si>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</si>
  <si>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</si>
  <si>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</si>
  <si>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</si>
  <si>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</si>
  <si>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</si>
  <si>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</si>
  <si>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</si>
  <si>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</si>
  <si>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</si>
  <si>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</si>
  <si>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</si>
  <si>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</si>
  <si>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</si>
  <si>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</si>
  <si>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</si>
  <si>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</si>
  <si>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</si>
  <si>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</si>
  <si>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</si>
  <si>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</si>
  <si>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</si>
  <si>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</si>
  <si>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</si>
  <si>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</si>
  <si>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</si>
  <si>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</si>
  <si>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</si>
  <si>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</si>
  <si>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</si>
  <si>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</si>
  <si>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</si>
  <si>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</si>
  <si>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</si>
  <si>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</si>
  <si>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</si>
  <si>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</si>
  <si>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</si>
  <si>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</si>
  <si>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</si>
  <si>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</si>
  <si>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</si>
  <si>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</si>
  <si>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</si>
  <si>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</si>
  <si>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</si>
  <si>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</si>
  <si>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</si>
  <si>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</si>
  <si>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</si>
  <si>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</si>
  <si>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</si>
  <si>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</si>
  <si>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</si>
  <si>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</si>
  <si>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</si>
  <si>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</si>
  <si>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</si>
  <si>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</si>
  <si>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</si>
  <si>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</si>
  <si>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</si>
  <si>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</si>
  <si>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</si>
  <si>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</si>
  <si>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</si>
  <si>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</si>
  <si>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</si>
  <si>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</si>
  <si>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</si>
  <si>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</si>
  <si>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</si>
  <si>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</si>
  <si>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</si>
  <si>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</si>
  <si>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</si>
  <si>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</si>
  <si>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</si>
  <si>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</si>
  <si>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</si>
  <si>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</si>
  <si>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</si>
  <si>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</si>
  <si>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</si>
  <si>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</si>
  <si>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</si>
  <si>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</si>
  <si>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</si>
  <si>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</si>
  <si>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</si>
  <si>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</si>
  <si>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</si>
  <si>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</si>
  <si>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</si>
  <si>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</si>
  <si>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</si>
  <si>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</si>
  <si>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</si>
  <si>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</si>
  <si>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</si>
  <si>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</si>
  <si>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</si>
  <si>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</si>
  <si>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</si>
  <si>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</si>
  <si>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</si>
  <si>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</si>
  <si>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</si>
  <si>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</si>
  <si>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</si>
  <si>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</si>
  <si>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</si>
  <si>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</si>
  <si>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</si>
  <si>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</si>
  <si>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</si>
  <si>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</si>
  <si>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</si>
  <si>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</si>
  <si>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</si>
  <si>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</si>
  <si>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</si>
  <si>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</si>
  <si>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</si>
  <si>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</si>
  <si>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</si>
  <si>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</si>
  <si>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</si>
  <si>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</si>
  <si>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</si>
  <si>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</si>
  <si>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</si>
  <si>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</si>
  <si>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</si>
  <si>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</si>
  <si>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</si>
  <si>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</si>
  <si>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</si>
  <si>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</si>
  <si>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</si>
  <si>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</si>
  <si>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</si>
  <si>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</si>
  <si>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</si>
  <si>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</si>
  <si>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</si>
  <si>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</si>
  <si>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</si>
  <si>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</si>
  <si>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</si>
  <si>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</si>
  <si>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</si>
  <si>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</si>
  <si>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</si>
  <si>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</si>
  <si>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</si>
  <si>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</si>
  <si>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</si>
  <si>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</si>
  <si>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</si>
  <si>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</si>
  <si>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</si>
  <si>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</si>
  <si>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</si>
  <si>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</si>
  <si>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</si>
  <si>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</si>
  <si>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</si>
  <si>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</si>
  <si>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</si>
  <si>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</si>
  <si>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</si>
  <si>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</si>
  <si>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</si>
  <si>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</si>
  <si>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</si>
  <si>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</si>
  <si>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</si>
  <si>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</si>
  <si>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</si>
  <si>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</si>
  <si>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</si>
  <si>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</si>
  <si>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</si>
  <si>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</si>
  <si>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</si>
  <si>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</si>
  <si>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</si>
  <si>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</si>
  <si>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</si>
  <si>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</si>
  <si>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</si>
  <si>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</si>
  <si>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</si>
  <si>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</si>
  <si>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</si>
  <si>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</si>
  <si>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</si>
  <si>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</si>
  <si>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</si>
  <si>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</si>
  <si>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</si>
  <si>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</si>
  <si>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</si>
  <si>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</si>
  <si>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</si>
  <si>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</si>
  <si>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</si>
  <si>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</si>
  <si>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</si>
  <si>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</si>
  <si>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</si>
  <si>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</si>
  <si>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</si>
  <si>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</si>
  <si>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</si>
  <si>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</si>
  <si>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</si>
  <si>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</si>
  <si>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</si>
  <si>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</si>
  <si>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</si>
  <si>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</si>
  <si>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</si>
  <si>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</si>
  <si>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</si>
  <si>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</si>
  <si>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</si>
  <si>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</si>
  <si>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</si>
  <si>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</si>
  <si>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</si>
  <si>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</si>
  <si>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</si>
  <si>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</si>
  <si>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</si>
  <si>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</si>
  <si>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</si>
  <si>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</si>
  <si>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</si>
  <si>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</si>
  <si>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</si>
  <si>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</si>
  <si>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</si>
  <si>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</si>
  <si>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</si>
  <si>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</si>
  <si>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</si>
  <si>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</si>
  <si>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</si>
  <si>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</si>
  <si>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</si>
  <si>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</si>
  <si>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</si>
  <si>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</si>
  <si>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</si>
  <si>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</si>
  <si>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</si>
  <si>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</si>
  <si>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</si>
  <si>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</si>
  <si>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</si>
  <si>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</si>
  <si>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</si>
  <si>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</si>
  <si>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</si>
  <si>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</si>
  <si>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</si>
  <si>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</si>
  <si>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</si>
  <si>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</si>
  <si>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</si>
  <si>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</si>
  <si>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</si>
  <si>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</si>
  <si>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</si>
  <si>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</si>
  <si>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</si>
  <si>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</si>
  <si>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</si>
  <si>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</si>
  <si>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</si>
  <si>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</si>
  <si>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</si>
  <si>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</si>
  <si>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</si>
  <si>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</si>
  <si>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</si>
  <si>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</si>
  <si>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</si>
  <si>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</si>
  <si>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</si>
  <si>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</si>
  <si>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</si>
  <si>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</si>
  <si>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</si>
  <si>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</si>
  <si>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</si>
  <si>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</si>
  <si>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</si>
  <si>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</si>
  <si>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</si>
  <si>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</si>
  <si>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</si>
  <si>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</si>
  <si>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</si>
  <si>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</si>
  <si>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</si>
  <si>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</si>
  <si>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</si>
  <si>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</si>
  <si>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</si>
  <si>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</si>
  <si>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</si>
  <si>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</si>
  <si>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</si>
  <si>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</si>
  <si>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</si>
  <si>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</si>
  <si>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</si>
  <si>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</si>
  <si>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</si>
  <si>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</si>
  <si>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</si>
  <si>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</si>
  <si>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</si>
  <si>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</si>
  <si>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</si>
  <si>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</si>
  <si>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</si>
  <si>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</si>
  <si>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</si>
  <si>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</si>
  <si>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</si>
  <si>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</si>
  <si>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</si>
  <si>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</si>
  <si>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</si>
  <si>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</si>
  <si>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</si>
  <si>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</si>
  <si>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</si>
  <si>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</si>
  <si>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</si>
  <si>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</si>
  <si>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</si>
  <si>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</si>
  <si>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</si>
  <si>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</si>
  <si>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</si>
  <si>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</si>
  <si>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</si>
  <si>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</si>
  <si>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</si>
  <si>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</si>
  <si>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</si>
  <si>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</si>
  <si>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</si>
  <si>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</si>
  <si>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</si>
  <si>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</si>
  <si>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</si>
  <si>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</si>
  <si>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</si>
  <si>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</si>
  <si>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</si>
  <si>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</si>
  <si>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</si>
  <si>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</si>
  <si>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</si>
  <si>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</si>
  <si>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</si>
  <si>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</si>
  <si>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</si>
  <si>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</si>
  <si>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</si>
  <si>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</si>
  <si>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</si>
  <si>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</si>
  <si>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</si>
  <si>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</si>
  <si>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</si>
  <si>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</si>
  <si>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</si>
  <si>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</si>
  <si>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</si>
  <si>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</si>
  <si>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</si>
  <si>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</si>
  <si>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</si>
  <si>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</si>
  <si>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</si>
  <si>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</si>
  <si>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</si>
  <si>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</si>
  <si>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</si>
  <si>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</si>
  <si>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</si>
  <si>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</si>
  <si>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</si>
  <si>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</si>
  <si>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</si>
  <si>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</si>
  <si>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</si>
  <si>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</si>
  <si>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</si>
  <si>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</si>
  <si>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</si>
  <si>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</si>
  <si>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</si>
  <si>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</si>
  <si>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</si>
  <si>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</si>
  <si>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</si>
  <si>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</si>
  <si>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</si>
  <si>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</si>
  <si>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</si>
  <si>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</si>
  <si>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</si>
  <si>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</si>
  <si>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</si>
  <si>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</si>
  <si>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</si>
  <si>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</si>
  <si>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</si>
  <si>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</si>
  <si>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</si>
  <si>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</si>
  <si>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</si>
  <si>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</si>
  <si>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</si>
  <si>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</si>
  <si>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</si>
  <si>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</si>
  <si>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</si>
  <si>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</si>
  <si>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</si>
  <si>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</si>
  <si>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</si>
  <si>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</si>
  <si>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</si>
  <si>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</si>
  <si>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</si>
  <si>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</si>
  <si>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</si>
  <si>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</si>
  <si>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</si>
  <si>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</si>
  <si>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</si>
  <si>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</si>
  <si>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</si>
  <si>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</si>
  <si>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</si>
  <si>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</si>
  <si>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</si>
  <si>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</si>
  <si>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</si>
  <si>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</si>
  <si>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</si>
  <si>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</si>
  <si>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</si>
  <si>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</si>
  <si>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</si>
  <si>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</si>
  <si>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</si>
  <si>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</si>
  <si>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</si>
  <si>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</si>
  <si>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</si>
  <si>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</si>
  <si>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</si>
  <si>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</si>
  <si>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</si>
  <si>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</si>
  <si>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</si>
  <si>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</si>
  <si>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</si>
  <si>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</si>
  <si>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</si>
  <si>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</si>
  <si>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</si>
  <si>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</si>
  <si>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</si>
  <si>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</si>
  <si>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</si>
  <si>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</si>
  <si>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</si>
  <si>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</si>
  <si>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</si>
  <si>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</si>
  <si>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</si>
  <si>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</si>
  <si>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</si>
  <si>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</si>
  <si>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</si>
  <si>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</si>
  <si>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</si>
  <si>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</si>
  <si>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</si>
  <si>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</si>
  <si>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</si>
  <si>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</si>
  <si>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</si>
  <si>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</si>
  <si>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</si>
  <si>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</si>
  <si>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</si>
  <si>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</si>
  <si>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</si>
  <si>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</si>
  <si>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</si>
  <si>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</si>
  <si>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</si>
  <si>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</si>
  <si>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</si>
  <si>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</si>
  <si>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</si>
  <si>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</si>
  <si>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</si>
  <si>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</si>
  <si>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</si>
  <si>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</si>
  <si>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</si>
  <si>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</si>
  <si>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</si>
  <si>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</si>
  <si>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</si>
  <si>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</si>
  <si>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</si>
  <si>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</si>
  <si>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</si>
  <si>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</si>
  <si>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</si>
  <si>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</si>
  <si>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</si>
  <si>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</si>
  <si>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</si>
  <si>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</si>
  <si>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</si>
  <si>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</si>
  <si>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</si>
  <si>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</si>
  <si>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</si>
  <si>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</si>
  <si>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</si>
  <si>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</si>
  <si>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</si>
  <si>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</si>
  <si>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</si>
  <si>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</si>
  <si>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</si>
  <si>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</si>
  <si>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</si>
  <si>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</si>
  <si>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</si>
  <si>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</si>
  <si>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</si>
  <si>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</si>
  <si>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</si>
  <si>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</si>
  <si>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</si>
  <si>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</si>
  <si>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</si>
  <si>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</si>
  <si>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</si>
  <si>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</si>
  <si>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</si>
  <si>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</si>
  <si>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</si>
  <si>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</si>
  <si>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</si>
  <si>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</si>
  <si>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</si>
  <si>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</si>
  <si>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</si>
  <si>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</si>
  <si>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</si>
  <si>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</si>
  <si>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</si>
  <si>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</si>
  <si>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</si>
  <si>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</si>
  <si>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</si>
  <si>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</si>
  <si>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</si>
  <si>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</si>
  <si>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</si>
  <si>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</si>
  <si>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</si>
  <si>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</si>
  <si>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</si>
  <si>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</si>
  <si>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</si>
  <si>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</si>
  <si>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</si>
  <si>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</si>
  <si>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</si>
  <si>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</si>
  <si>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</si>
  <si>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</si>
  <si>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</si>
  <si>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</si>
  <si>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</si>
  <si>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</si>
  <si>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</si>
  <si>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</si>
  <si>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</si>
  <si>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</si>
  <si>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</si>
  <si>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</si>
  <si>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</si>
  <si>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</si>
  <si>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</si>
  <si>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</si>
  <si>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</si>
  <si>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</si>
  <si>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</si>
  <si>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</si>
  <si>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</si>
  <si>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</si>
  <si>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</si>
  <si>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</si>
  <si>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</si>
  <si>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</si>
  <si>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</si>
  <si>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</si>
  <si>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</si>
  <si>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</si>
  <si>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</si>
  <si>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</si>
  <si>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</si>
  <si>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</si>
  <si>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</si>
  <si>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</si>
  <si>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</si>
  <si>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</si>
  <si>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</si>
  <si>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</si>
  <si>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</si>
  <si>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</si>
  <si>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</si>
  <si>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</si>
  <si>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</si>
  <si>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</si>
  <si>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</si>
  <si>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</si>
  <si>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</si>
  <si>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</si>
  <si>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</si>
  <si>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</si>
  <si>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</si>
  <si>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</si>
  <si>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</si>
  <si>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</si>
  <si>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</si>
  <si>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</si>
  <si>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</si>
  <si>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</si>
  <si>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</si>
  <si>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</si>
  <si>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</si>
  <si>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</si>
  <si>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</si>
  <si>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</si>
  <si>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</si>
  <si>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</si>
  <si>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</si>
  <si>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</si>
  <si>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</si>
  <si>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</si>
  <si>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</si>
  <si>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</si>
  <si>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</si>
  <si>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</si>
  <si>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</si>
  <si>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</si>
  <si>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</si>
  <si>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</si>
  <si>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</si>
  <si>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</si>
  <si>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</si>
  <si>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</si>
  <si>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</si>
  <si>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</si>
  <si>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</si>
  <si>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</si>
  <si>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</si>
  <si>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</si>
  <si>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</si>
  <si>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</si>
  <si>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</si>
  <si>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</si>
  <si>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</si>
  <si>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</si>
  <si>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</si>
  <si>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</si>
  <si>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</si>
  <si>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</si>
  <si>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</si>
  <si>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</si>
  <si>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</si>
  <si>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</si>
  <si>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</si>
  <si>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</si>
  <si>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</si>
  <si>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</si>
  <si>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</si>
  <si>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</si>
  <si>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</si>
  <si>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</si>
  <si>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</si>
  <si>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</si>
  <si>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</si>
  <si>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</si>
  <si>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</si>
  <si>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</si>
  <si>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</si>
  <si>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</si>
  <si>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</si>
  <si>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</si>
  <si>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</si>
  <si>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</si>
  <si>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</si>
  <si>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</si>
  <si>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</si>
  <si>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</si>
  <si>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</si>
  <si>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</si>
  <si>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</si>
  <si>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</si>
  <si>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</si>
  <si>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</si>
  <si>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</si>
  <si>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</si>
  <si>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</si>
  <si>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</si>
  <si>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</si>
  <si>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</si>
  <si>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</si>
  <si>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</si>
  <si>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</si>
  <si>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</si>
  <si>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</si>
  <si>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</si>
  <si>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</si>
  <si>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</si>
  <si>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</si>
  <si>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</si>
  <si>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</si>
  <si>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</si>
  <si>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</si>
  <si>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</si>
  <si>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</si>
  <si>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</si>
  <si>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</si>
  <si>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</si>
  <si>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</si>
  <si>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</si>
  <si>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</si>
  <si>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</si>
  <si>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</si>
  <si>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</si>
  <si>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</si>
  <si>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</si>
  <si>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</si>
  <si>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</si>
  <si>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</si>
  <si>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</si>
  <si>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</si>
  <si>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</si>
  <si>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</si>
  <si>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</si>
  <si>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</si>
  <si>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</si>
  <si>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</si>
  <si>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</si>
  <si>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</si>
  <si>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</si>
  <si>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</si>
  <si>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</si>
  <si>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</si>
  <si>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</si>
  <si>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</si>
  <si>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</si>
  <si>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</si>
  <si>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</si>
  <si>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</si>
  <si>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</si>
  <si>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</si>
  <si>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</si>
  <si>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</si>
  <si>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</si>
  <si>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</si>
  <si>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</si>
  <si>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</si>
  <si>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</si>
  <si>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</si>
  <si>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</si>
  <si>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</si>
  <si>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</si>
  <si>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</si>
  <si>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</si>
  <si>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</si>
  <si>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</si>
  <si>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</si>
  <si>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</si>
  <si>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</si>
  <si>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</si>
  <si>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</si>
  <si>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</si>
  <si>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</si>
  <si>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</si>
  <si>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</si>
  <si>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</si>
  <si>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</si>
  <si>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</si>
  <si>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</si>
  <si>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</si>
  <si>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</si>
  <si>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</si>
  <si>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</si>
  <si>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</si>
  <si>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</si>
  <si>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</si>
  <si>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</si>
  <si>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</si>
  <si>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</si>
  <si>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</si>
  <si>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</si>
  <si>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</si>
  <si>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</si>
  <si>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</si>
  <si>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</si>
  <si>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</si>
  <si>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</si>
  <si>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</si>
  <si>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</si>
  <si>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</si>
  <si>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</si>
  <si>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</si>
  <si>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</si>
  <si>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</si>
  <si>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</si>
  <si>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</si>
  <si>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</si>
  <si>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</si>
  <si>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</si>
  <si>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</si>
  <si>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</si>
  <si>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</si>
  <si>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</si>
  <si>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</si>
  <si>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</si>
  <si>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</si>
  <si>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</si>
  <si>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</si>
  <si>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</si>
  <si>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</si>
  <si>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</si>
  <si>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</si>
  <si>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</si>
  <si>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</si>
  <si>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</si>
  <si>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</si>
  <si>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</si>
  <si>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</si>
  <si>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</si>
  <si>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</si>
  <si>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</si>
  <si>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</si>
  <si>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</si>
  <si>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</si>
  <si>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</si>
  <si>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</si>
  <si>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</si>
  <si>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</si>
  <si>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</si>
  <si>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</si>
  <si>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</si>
  <si>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</si>
  <si>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</si>
  <si>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</si>
  <si>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</si>
  <si>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</si>
  <si>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</si>
  <si>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</si>
  <si>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</si>
  <si>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</si>
  <si>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</si>
  <si>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</si>
  <si>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</si>
  <si>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</si>
  <si>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</si>
  <si>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</si>
  <si>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</si>
  <si>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</si>
  <si>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</si>
  <si>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</si>
  <si>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</si>
  <si>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</si>
  <si>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</si>
  <si>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</si>
  <si>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</si>
  <si>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</si>
  <si>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</si>
  <si>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</si>
  <si>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</si>
  <si>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</si>
  <si>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</si>
  <si>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</si>
  <si>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</si>
  <si>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</si>
  <si>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</si>
  <si>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</si>
  <si>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</si>
  <si>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</si>
  <si>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</si>
  <si>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</si>
  <si>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</si>
  <si>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</si>
  <si>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</si>
  <si>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</si>
  <si>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</si>
  <si>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</si>
  <si>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</si>
  <si>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</si>
  <si>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</si>
  <si>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</si>
  <si>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</si>
  <si>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</si>
  <si>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</si>
  <si>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</si>
  <si>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</si>
  <si>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</si>
  <si>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</si>
  <si>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</si>
  <si>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</si>
  <si>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</si>
  <si>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</si>
  <si>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</si>
  <si>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</si>
  <si>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</si>
  <si>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</si>
  <si>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</si>
  <si>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</si>
  <si>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</si>
  <si>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</si>
  <si>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</si>
  <si>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</si>
  <si>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</si>
  <si>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</si>
  <si>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</si>
  <si>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</si>
  <si>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</si>
  <si>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</si>
  <si>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</si>
  <si>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</si>
  <si>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</si>
  <si>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</si>
  <si>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</si>
  <si>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</si>
  <si>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</si>
  <si>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</si>
  <si>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</si>
  <si>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</si>
  <si>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</si>
  <si>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</si>
  <si>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</si>
  <si>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</si>
  <si>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</si>
  <si>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</si>
  <si>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</si>
  <si>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</si>
  <si>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</si>
  <si>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</si>
  <si>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</si>
  <si>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</si>
  <si>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</si>
  <si>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</si>
  <si>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</si>
  <si>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</si>
  <si>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</si>
  <si>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</si>
  <si>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</si>
  <si>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</si>
  <si>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</si>
  <si>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</si>
  <si>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</si>
  <si>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</si>
  <si>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</si>
  <si>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</si>
  <si>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</si>
  <si>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</si>
  <si>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</si>
  <si>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</si>
  <si>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</si>
  <si>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</si>
  <si>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</si>
  <si>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</si>
  <si>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</si>
  <si>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</si>
  <si>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</si>
  <si>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</si>
  <si>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</si>
  <si>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</si>
  <si>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</si>
  <si>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</si>
  <si>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</si>
  <si>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</si>
  <si>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</si>
  <si>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</si>
  <si>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</si>
  <si>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</si>
  <si>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</si>
  <si>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</si>
  <si>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</si>
  <si>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</si>
  <si>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</si>
  <si>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</si>
  <si>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</si>
  <si>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</si>
  <si>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</si>
  <si>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</si>
  <si>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</si>
  <si>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</si>
  <si>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</si>
  <si>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</si>
  <si>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</si>
  <si>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</si>
  <si>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</si>
  <si>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</si>
  <si>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</si>
  <si>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</si>
  <si>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</si>
  <si>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</si>
  <si>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</si>
  <si>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</si>
  <si>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</si>
  <si>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</si>
  <si>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</si>
  <si>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</si>
  <si>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</si>
  <si>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</si>
  <si>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</si>
  <si>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</si>
  <si>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</si>
  <si>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</si>
  <si>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</si>
  <si>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</si>
  <si>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</si>
  <si>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</si>
  <si>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</si>
  <si>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</si>
  <si>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</si>
  <si>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</si>
  <si>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</si>
  <si>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</si>
  <si>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</si>
  <si>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</si>
  <si>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</si>
  <si>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</si>
  <si>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</si>
  <si>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</si>
  <si>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</si>
  <si>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</si>
  <si>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</si>
  <si>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</si>
  <si>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</si>
  <si>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</si>
  <si>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</si>
  <si>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</si>
  <si>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</si>
  <si>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</si>
  <si>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</si>
  <si>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</si>
  <si>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</si>
  <si>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</si>
  <si>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</si>
  <si>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</si>
  <si>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</si>
  <si>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</si>
  <si>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</si>
  <si>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</si>
  <si>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</si>
  <si>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</si>
  <si>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</si>
  <si>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</si>
  <si>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</si>
  <si>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</si>
  <si>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</si>
  <si>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</si>
  <si>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</si>
  <si>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</si>
  <si>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</si>
  <si>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</si>
  <si>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</si>
  <si>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</si>
  <si>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</si>
  <si>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</si>
  <si>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</si>
  <si>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</si>
  <si>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</si>
  <si>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</si>
  <si>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</si>
  <si>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</si>
  <si>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</si>
  <si>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</si>
  <si>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</si>
  <si>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</si>
  <si>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</si>
  <si>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</si>
  <si>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</si>
  <si>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</si>
  <si>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</si>
  <si>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</si>
  <si>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</si>
  <si>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</si>
  <si>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</si>
  <si>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</si>
  <si>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</si>
  <si>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</si>
  <si>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</si>
  <si>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</si>
  <si>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</si>
  <si>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</si>
  <si>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</si>
  <si>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</si>
  <si>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</si>
  <si>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</si>
  <si>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</si>
  <si>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</si>
  <si>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</si>
  <si>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</si>
  <si>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</si>
  <si>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</si>
  <si>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</si>
  <si>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</si>
  <si>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</si>
  <si>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</si>
  <si>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</si>
  <si>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</si>
  <si>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</si>
  <si>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</si>
  <si>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</si>
  <si>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</si>
  <si>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</si>
  <si>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</si>
  <si>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</si>
  <si>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</si>
  <si>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</si>
  <si>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</si>
  <si>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</si>
  <si>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</si>
  <si>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</si>
  <si>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</si>
  <si>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</si>
  <si>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</si>
  <si>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</si>
  <si>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</si>
  <si>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</si>
  <si>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</si>
  <si>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</si>
  <si>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</si>
  <si>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</si>
  <si>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</si>
  <si>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</si>
  <si>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</si>
  <si>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</si>
  <si>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</si>
  <si>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</si>
  <si>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</si>
  <si>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</si>
  <si>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</si>
  <si>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</si>
  <si>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</si>
  <si>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</si>
  <si>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</si>
  <si>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</si>
  <si>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</si>
  <si>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</si>
  <si>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</si>
  <si>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</si>
  <si>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</si>
  <si>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</si>
  <si>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</si>
  <si>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</si>
  <si>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</si>
  <si>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</si>
  <si>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</si>
  <si>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</si>
  <si>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</si>
  <si>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</si>
  <si>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</si>
  <si>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</si>
  <si>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</si>
  <si>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</si>
  <si>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</si>
  <si>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</si>
  <si>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</si>
  <si>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</si>
  <si>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</si>
  <si>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</si>
  <si>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</si>
  <si>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</si>
  <si>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</si>
  <si>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</si>
  <si>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</si>
  <si>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</si>
  <si>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</si>
  <si>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</si>
  <si>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</si>
  <si>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</si>
  <si>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</si>
  <si>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</si>
  <si>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</si>
  <si>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</si>
  <si>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</si>
  <si>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</si>
  <si>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</si>
  <si>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</si>
  <si>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</si>
  <si>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</si>
  <si>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</si>
  <si>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</si>
  <si>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</si>
  <si>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</si>
  <si>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</si>
  <si>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</si>
  <si>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</si>
  <si>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</si>
  <si>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</si>
  <si>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</si>
  <si>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</si>
  <si>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</si>
  <si>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</si>
  <si>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</si>
  <si>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</si>
  <si>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</si>
  <si>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</si>
  <si>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</si>
  <si>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</si>
  <si>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</si>
  <si>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</si>
  <si>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</si>
  <si>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</si>
  <si>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</si>
  <si>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</si>
  <si>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</si>
  <si>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</si>
  <si>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</si>
  <si>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</si>
  <si>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</si>
  <si>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</si>
  <si>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</si>
  <si>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</si>
  <si>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</si>
  <si>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</si>
  <si>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</si>
  <si>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</si>
  <si>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</si>
  <si>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</si>
  <si>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</si>
  <si>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</si>
  <si>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</si>
  <si>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</si>
  <si>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</si>
  <si>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</si>
  <si>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</si>
  <si>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</si>
  <si>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</si>
  <si>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</si>
  <si>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</si>
  <si>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</si>
  <si>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</si>
  <si>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</si>
  <si>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</si>
  <si>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</si>
  <si>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</si>
  <si>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</si>
  <si>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</si>
  <si>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</si>
  <si>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</si>
  <si>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</si>
  <si>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</si>
  <si>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</si>
  <si>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</si>
  <si>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</si>
  <si>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</si>
  <si>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</si>
  <si>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</si>
  <si>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</si>
  <si>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</si>
  <si>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</si>
  <si>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</si>
  <si>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</si>
  <si>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</si>
  <si>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</si>
  <si>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</si>
  <si>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</si>
  <si>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</si>
  <si>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</si>
  <si>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</si>
  <si>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</si>
  <si>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</si>
  <si>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</si>
  <si>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</si>
  <si>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</si>
  <si>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</si>
  <si>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</si>
  <si>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</si>
  <si>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</si>
  <si>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</si>
  <si>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</si>
  <si>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</si>
  <si>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</si>
  <si>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</si>
  <si>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</si>
  <si>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</si>
  <si>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</si>
  <si>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</si>
  <si>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</si>
  <si>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</si>
  <si>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</si>
  <si>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</si>
  <si>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</si>
  <si>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</si>
  <si>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</si>
  <si>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</si>
  <si>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</si>
  <si>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</si>
  <si>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</si>
  <si>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</si>
  <si>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</si>
  <si>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</si>
  <si>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</si>
  <si>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</si>
  <si>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</si>
  <si>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</si>
  <si>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</si>
  <si>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</si>
  <si>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</si>
  <si>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</si>
  <si>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</si>
  <si>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</si>
  <si>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</si>
  <si>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</si>
  <si>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</si>
  <si>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</si>
  <si>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</si>
  <si>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</si>
  <si>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</si>
  <si>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</si>
  <si>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</si>
  <si>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</si>
  <si>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</si>
  <si>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</si>
  <si>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</si>
  <si>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</si>
  <si>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</si>
  <si>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</si>
  <si>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</si>
  <si>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</si>
  <si>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</si>
  <si>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</si>
  <si>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</si>
  <si>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</si>
  <si>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</si>
  <si>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</si>
  <si>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</si>
  <si>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</si>
  <si>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</si>
  <si>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</si>
  <si>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</si>
  <si>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</si>
  <si>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</si>
  <si>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</si>
  <si>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</si>
  <si>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</si>
  <si>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</si>
  <si>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</si>
  <si>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</si>
  <si>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</si>
  <si>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</si>
  <si>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</si>
  <si>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</si>
  <si>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</si>
  <si>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</si>
  <si>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</si>
  <si>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</si>
  <si>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</si>
  <si>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</si>
  <si>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</si>
  <si>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</si>
  <si>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</si>
  <si>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</si>
  <si>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</si>
  <si>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</si>
  <si>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</si>
  <si>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</si>
  <si>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</si>
  <si>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</si>
  <si>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</si>
  <si>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</si>
  <si>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</si>
  <si>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</si>
  <si>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</si>
  <si>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</si>
  <si>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</si>
  <si>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</si>
  <si>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</si>
  <si>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</si>
  <si>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</si>
  <si>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</si>
  <si>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</si>
  <si>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</si>
  <si>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</si>
  <si>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</si>
  <si>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</si>
  <si>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</si>
  <si>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</si>
  <si>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</si>
  <si>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</si>
  <si>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</si>
  <si>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</si>
  <si>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</si>
  <si>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</si>
  <si>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</si>
  <si>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</si>
  <si>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</si>
  <si>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</si>
  <si>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</si>
  <si>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</si>
  <si>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</si>
  <si>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</si>
  <si>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</si>
  <si>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</si>
  <si>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</si>
  <si>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</si>
  <si>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</si>
  <si>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</si>
  <si>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</si>
  <si>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</si>
  <si>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</si>
  <si>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</si>
  <si>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</si>
  <si>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</si>
  <si>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</si>
  <si>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</si>
  <si>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</si>
  <si>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</si>
  <si>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</si>
  <si>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</si>
  <si>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</si>
  <si>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</si>
  <si>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</si>
  <si>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</si>
  <si>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</si>
  <si>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</si>
  <si>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</si>
  <si>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</si>
  <si>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</si>
  <si>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</si>
  <si>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</si>
  <si>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</si>
  <si>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</si>
  <si>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</si>
  <si>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</si>
  <si>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</si>
  <si>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</si>
  <si>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</si>
  <si>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</si>
  <si>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</si>
  <si>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</si>
  <si>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</si>
  <si>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</si>
  <si>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</si>
  <si>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</si>
  <si>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</si>
  <si>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</si>
  <si>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</si>
  <si>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</si>
  <si>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</si>
  <si>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</si>
  <si>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</si>
  <si>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</si>
  <si>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</si>
  <si>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</si>
  <si>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</si>
  <si>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</si>
  <si>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</si>
  <si>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</si>
  <si>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</si>
  <si>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</si>
  <si>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</si>
  <si>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</si>
  <si>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</si>
  <si>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</si>
  <si>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</si>
  <si>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</si>
  <si>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</si>
  <si>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</si>
  <si>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</si>
  <si>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</si>
  <si>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</si>
  <si>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</si>
  <si>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</si>
  <si>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</si>
  <si>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</si>
  <si>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</si>
  <si>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</si>
  <si>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</si>
  <si>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</si>
  <si>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</si>
  <si>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</si>
  <si>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</si>
  <si>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</si>
  <si>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</si>
  <si>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</si>
  <si>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</si>
  <si>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</si>
  <si>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</si>
  <si>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</si>
  <si>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</si>
  <si>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</si>
  <si>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</si>
  <si>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</si>
  <si>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</si>
  <si>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</si>
  <si>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</si>
  <si>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</si>
  <si>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</si>
  <si>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</si>
  <si>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</si>
  <si>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</si>
  <si>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</si>
  <si>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</si>
  <si>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</si>
  <si>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</si>
  <si>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</si>
  <si>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</si>
  <si>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</si>
  <si>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</si>
  <si>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</si>
  <si>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</si>
  <si>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</si>
  <si>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</si>
  <si>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</si>
  <si>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</si>
  <si>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</si>
  <si>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</si>
  <si>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</si>
  <si>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</si>
  <si>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</si>
  <si>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</si>
  <si>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</si>
  <si>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</si>
  <si>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</si>
  <si>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</si>
  <si>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</si>
  <si>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</si>
  <si>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</si>
  <si>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</si>
  <si>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</si>
  <si>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</si>
  <si>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</si>
  <si>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</si>
  <si>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</si>
  <si>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</si>
  <si>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</si>
  <si>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</si>
  <si>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</si>
  <si>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</si>
  <si>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</si>
  <si>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</si>
  <si>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</si>
  <si>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</si>
  <si>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</si>
  <si>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</si>
  <si>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</si>
  <si>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</si>
  <si>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</si>
  <si>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</si>
  <si>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</si>
  <si>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</si>
  <si>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</si>
  <si>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</si>
  <si>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</si>
  <si>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</si>
  <si>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</si>
  <si>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</si>
  <si>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</si>
  <si>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</si>
  <si>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</si>
  <si>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</si>
  <si>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</si>
  <si>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</si>
  <si>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</si>
  <si>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</si>
  <si>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</si>
  <si>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</si>
  <si>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</si>
  <si>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</si>
  <si>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</si>
  <si>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</si>
  <si>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</si>
  <si>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</si>
  <si>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</si>
  <si>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</si>
  <si>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</si>
  <si>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</si>
  <si>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</si>
  <si>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</si>
  <si>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</si>
  <si>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</si>
  <si>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</si>
  <si>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</si>
  <si>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</si>
  <si>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</si>
  <si>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</si>
  <si>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</si>
  <si>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</si>
  <si>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</si>
  <si>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</si>
  <si>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</si>
  <si>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</si>
  <si>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</si>
  <si>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</si>
  <si>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</si>
  <si>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</si>
  <si>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</si>
  <si>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</si>
  <si>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</si>
  <si>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</si>
  <si>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</si>
  <si>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</si>
  <si>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</si>
  <si>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</si>
  <si>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</si>
  <si>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</si>
  <si>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</si>
  <si>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</si>
  <si>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</si>
  <si>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</si>
  <si>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</si>
  <si>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</si>
  <si>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</si>
  <si>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</si>
  <si>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</si>
  <si>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</si>
  <si>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</si>
  <si>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</si>
  <si>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</si>
  <si>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</si>
  <si>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</si>
  <si>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</si>
  <si>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</si>
  <si>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</si>
  <si>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</si>
  <si>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</si>
  <si>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</si>
  <si>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</si>
  <si>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</si>
  <si>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</si>
  <si>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</si>
  <si>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</si>
  <si>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</si>
  <si>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</si>
  <si>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</si>
  <si>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</si>
  <si>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</si>
  <si>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</si>
  <si>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</si>
  <si>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</si>
  <si>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</si>
  <si>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</si>
  <si>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</si>
  <si>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</si>
  <si>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</si>
  <si>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</si>
  <si>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</si>
  <si>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</si>
  <si>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</si>
  <si>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</si>
  <si>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</si>
  <si>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</si>
  <si>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</si>
  <si>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</si>
  <si>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</si>
  <si>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</si>
  <si>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</si>
  <si>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</si>
  <si>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</si>
  <si>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</si>
  <si>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</si>
  <si>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</si>
  <si>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</si>
  <si>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</si>
  <si>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</si>
  <si>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</si>
  <si>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</si>
  <si>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</si>
  <si>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</si>
  <si>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</si>
  <si>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</si>
  <si>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</si>
  <si>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</si>
  <si>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</si>
  <si>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</si>
  <si>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</si>
  <si>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</si>
  <si>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</si>
  <si>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</si>
  <si>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</si>
  <si>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</si>
  <si>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</si>
  <si>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</si>
  <si>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</si>
  <si>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</si>
  <si>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</si>
  <si>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</si>
  <si>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</si>
  <si>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</si>
  <si>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</si>
  <si>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</si>
  <si>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</si>
  <si>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</si>
  <si>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</si>
  <si>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</si>
  <si>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</si>
  <si>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</si>
  <si>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</si>
  <si>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</si>
  <si>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</si>
  <si>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</si>
  <si>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</si>
  <si>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</si>
  <si>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</si>
  <si>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</si>
  <si>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</si>
  <si>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</si>
  <si>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</si>
  <si>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</si>
  <si>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</si>
  <si>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</si>
  <si>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</si>
  <si>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</si>
  <si>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</si>
  <si>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</si>
  <si>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</si>
  <si>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</si>
  <si>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</si>
  <si>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</si>
  <si>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</si>
  <si>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</si>
  <si>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</si>
  <si>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</si>
  <si>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</si>
  <si>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</si>
  <si>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</si>
  <si>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</si>
  <si>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</si>
  <si>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</si>
  <si>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</si>
  <si>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</si>
  <si>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</si>
  <si>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</si>
  <si>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</si>
  <si>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</si>
  <si>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</si>
  <si>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</si>
  <si>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</si>
  <si>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</si>
  <si>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</si>
  <si>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</si>
  <si>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</si>
  <si>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</si>
  <si>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</si>
  <si>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</si>
  <si>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</si>
  <si>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</si>
  <si>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</si>
  <si>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</si>
  <si>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</si>
  <si>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</si>
  <si>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</si>
  <si>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</si>
  <si>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</si>
  <si>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</si>
  <si>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</si>
  <si>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</si>
  <si>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</si>
  <si>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</si>
  <si>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</si>
  <si>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</si>
  <si>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</si>
  <si>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</si>
  <si>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</si>
  <si>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</si>
  <si>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</si>
  <si>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</si>
  <si>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</si>
  <si>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</si>
  <si>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</si>
  <si>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</si>
  <si>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</si>
  <si>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</si>
  <si>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</si>
  <si>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</si>
  <si>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</si>
  <si>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</si>
  <si>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</si>
  <si>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</si>
  <si>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</si>
  <si>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</si>
  <si>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</si>
  <si>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</si>
  <si>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</si>
  <si>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</si>
  <si>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</si>
  <si>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</si>
  <si>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</si>
  <si>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</si>
  <si>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</si>
  <si>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</si>
  <si>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</si>
  <si>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</si>
  <si>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</si>
  <si>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</si>
  <si>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</si>
  <si>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</si>
  <si>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</si>
  <si>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</si>
  <si>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</si>
  <si>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</si>
  <si>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</si>
  <si>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</si>
  <si>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</si>
  <si>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</si>
  <si>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</si>
  <si>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</si>
  <si>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</si>
  <si>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</si>
  <si>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</si>
  <si>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</si>
  <si>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</si>
  <si>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</si>
  <si>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</si>
  <si>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</si>
  <si>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</si>
  <si>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</si>
  <si>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</si>
  <si>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</si>
  <si>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</si>
  <si>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</si>
  <si>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</si>
  <si>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</si>
  <si>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</si>
  <si>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</si>
  <si>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</si>
  <si>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</si>
  <si>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</si>
  <si>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</si>
  <si>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</si>
  <si>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</si>
  <si>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</si>
  <si>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</si>
  <si>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</si>
  <si>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</si>
  <si>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</si>
  <si>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</si>
  <si>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</si>
  <si>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</si>
  <si>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</si>
  <si>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</si>
  <si>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</si>
  <si>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</si>
  <si>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</si>
  <si>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</si>
  <si>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</si>
  <si>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</si>
  <si>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</si>
  <si>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</si>
  <si>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</si>
  <si>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</si>
  <si>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</si>
  <si>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</si>
  <si>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</si>
  <si>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</si>
  <si>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</si>
  <si>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</si>
  <si>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</si>
  <si>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</si>
  <si>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</si>
  <si>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</si>
  <si>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</si>
  <si>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</si>
  <si>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</si>
  <si>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</si>
  <si>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</si>
  <si>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</si>
  <si>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</si>
  <si>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</si>
  <si>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</si>
  <si>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</si>
  <si>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</si>
  <si>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</si>
  <si>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</si>
  <si>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</si>
  <si>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</si>
  <si>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</si>
  <si>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</si>
  <si>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</si>
  <si>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</si>
  <si>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</si>
  <si>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</si>
  <si>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</si>
  <si>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</si>
  <si>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</si>
  <si>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</si>
  <si>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</si>
  <si>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</si>
  <si>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</si>
  <si>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</si>
  <si>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</si>
  <si>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</si>
  <si>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</si>
  <si>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</si>
  <si>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</si>
  <si>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</si>
  <si>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</si>
  <si>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</si>
  <si>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</si>
  <si>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</si>
  <si>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</si>
  <si>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</si>
  <si>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</si>
  <si>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</si>
  <si>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</si>
  <si>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</si>
  <si>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</si>
  <si>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</si>
  <si>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</si>
  <si>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</si>
  <si>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</si>
  <si>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</si>
  <si>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</si>
  <si>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</si>
  <si>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</si>
  <si>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</si>
  <si>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</si>
  <si>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</si>
  <si>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</si>
  <si>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</si>
  <si>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</si>
  <si>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</si>
  <si>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</si>
  <si>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</si>
  <si>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</si>
  <si>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</si>
  <si>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</si>
  <si>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</si>
  <si>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</si>
  <si>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</si>
  <si>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</si>
  <si>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</si>
  <si>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</si>
  <si>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</si>
  <si>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</si>
  <si>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</si>
  <si>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</si>
  <si>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</si>
  <si>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</si>
  <si>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</si>
  <si>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</si>
  <si>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</si>
  <si>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</si>
  <si>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</si>
  <si>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</si>
  <si>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</si>
  <si>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</si>
  <si>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</si>
  <si>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</si>
  <si>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</si>
  <si>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</si>
  <si>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</si>
  <si>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</si>
  <si>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</si>
  <si>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</si>
  <si>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</si>
  <si>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</si>
  <si>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</si>
  <si>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</si>
  <si>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</si>
  <si>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</si>
  <si>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</si>
  <si>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</si>
  <si>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</si>
  <si>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</si>
  <si>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</si>
  <si>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</si>
  <si>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</si>
  <si>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</si>
  <si>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</si>
  <si>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</si>
  <si>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</si>
  <si>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</si>
  <si>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</si>
  <si>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</si>
  <si>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</si>
  <si>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</si>
  <si>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</si>
  <si>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</si>
  <si>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</si>
  <si>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</si>
  <si>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</si>
  <si>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</si>
  <si>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</si>
  <si>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</si>
  <si>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</si>
  <si>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</si>
  <si>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</si>
  <si>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</si>
  <si>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</si>
  <si>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</si>
  <si>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</si>
  <si>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</si>
  <si>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</si>
  <si>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</si>
  <si>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</si>
  <si>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</si>
  <si>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</si>
  <si>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</si>
  <si>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</si>
  <si>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</si>
  <si>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</si>
  <si>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</si>
  <si>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</si>
  <si>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</si>
  <si>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</si>
  <si>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</si>
  <si>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</si>
  <si>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</si>
  <si>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</si>
  <si>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</si>
  <si>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</si>
  <si>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</si>
  <si>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</si>
  <si>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</si>
  <si>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</si>
  <si>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</si>
  <si>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</si>
  <si>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</si>
  <si>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</si>
  <si>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</si>
  <si>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</si>
  <si>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</si>
  <si>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</si>
  <si>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</si>
  <si>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</si>
  <si>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</si>
  <si>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</si>
  <si>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</si>
  <si>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</si>
  <si>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</si>
  <si>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</si>
  <si>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</si>
  <si>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</si>
  <si>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</si>
  <si>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</si>
  <si>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</si>
  <si>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</si>
  <si>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</si>
  <si>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</si>
  <si>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</si>
  <si>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</si>
  <si>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</si>
  <si>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</si>
  <si>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</si>
  <si>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</si>
  <si>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</si>
  <si>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</si>
  <si>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</si>
  <si>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</si>
  <si>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</si>
  <si>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</si>
  <si>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</si>
  <si>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</si>
  <si>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</si>
  <si>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</si>
  <si>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</si>
  <si>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</si>
  <si>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</si>
  <si>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</si>
  <si>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</si>
  <si>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</si>
  <si>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</si>
  <si>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</si>
  <si>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</si>
  <si>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</si>
  <si>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</si>
  <si>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</si>
  <si>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</si>
  <si>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</si>
  <si>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</si>
  <si>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</si>
  <si>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</si>
  <si>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</si>
  <si>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</si>
  <si>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</si>
  <si>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</si>
  <si>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</si>
  <si>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</si>
  <si>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</si>
  <si>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</si>
  <si>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</si>
  <si>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</si>
  <si>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</si>
  <si>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</si>
  <si>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</si>
  <si>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</si>
  <si>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</si>
  <si>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</si>
  <si>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</si>
  <si>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</si>
  <si>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</si>
  <si>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</si>
  <si>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</si>
  <si>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</si>
  <si>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</si>
  <si>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</si>
  <si>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</si>
  <si>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</si>
  <si>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</si>
  <si>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</si>
  <si>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</si>
  <si>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</si>
  <si>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</si>
  <si>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</si>
  <si>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</si>
  <si>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</si>
  <si>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</si>
  <si>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</si>
  <si>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</si>
  <si>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</si>
  <si>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</si>
  <si>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</si>
  <si>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</si>
  <si>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</si>
  <si>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</si>
  <si>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</si>
  <si>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</si>
  <si>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</si>
  <si>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</si>
  <si>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</si>
  <si>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</si>
  <si>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</si>
  <si>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</si>
  <si>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</si>
  <si>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</si>
  <si>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</si>
  <si>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</si>
  <si>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</si>
  <si>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</si>
  <si>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</si>
  <si>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</si>
  <si>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</si>
  <si>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</si>
  <si>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</si>
  <si>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</si>
  <si>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</si>
  <si>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</si>
  <si>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</si>
  <si>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</si>
  <si>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</si>
  <si>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</si>
  <si>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</si>
  <si>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</si>
  <si>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</si>
  <si>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</si>
  <si>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</si>
  <si>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</si>
  <si>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</si>
  <si>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</si>
  <si>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</si>
  <si>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</si>
  <si>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</si>
  <si>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</si>
  <si>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</si>
  <si>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</si>
  <si>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</si>
  <si>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</si>
  <si>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</si>
  <si>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</si>
  <si>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</si>
  <si>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</si>
  <si>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</si>
  <si>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</si>
  <si>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</si>
  <si>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</si>
  <si>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</si>
  <si>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</si>
  <si>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</si>
  <si>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</si>
  <si>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</si>
  <si>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</si>
  <si>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</si>
  <si>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</si>
  <si>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</si>
  <si>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</si>
  <si>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</si>
  <si>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</si>
  <si>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</si>
  <si>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</si>
  <si>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</si>
  <si>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</si>
  <si>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</si>
  <si>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</si>
  <si>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</si>
  <si>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</si>
  <si>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</si>
  <si>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</si>
  <si>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</si>
  <si>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</si>
  <si>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</si>
  <si>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</si>
  <si>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</si>
  <si>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</si>
  <si>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</si>
  <si>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</si>
  <si>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</si>
  <si>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</si>
  <si>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</si>
  <si>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</si>
  <si>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</si>
  <si>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</si>
  <si>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</si>
  <si>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</si>
  <si>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</si>
  <si>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</si>
  <si>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</si>
  <si>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</si>
  <si>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</si>
  <si>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</si>
  <si>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</si>
  <si>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</si>
  <si>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</si>
  <si>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</si>
  <si>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</si>
  <si>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</si>
  <si>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</si>
  <si>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</si>
  <si>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</si>
  <si>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</si>
  <si>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</si>
  <si>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</si>
  <si>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</si>
  <si>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</si>
  <si>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</si>
  <si>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</si>
  <si>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</si>
  <si>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</si>
  <si>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</si>
  <si>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</si>
  <si>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</si>
  <si>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</si>
  <si>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</si>
  <si>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</si>
  <si>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</si>
  <si>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</si>
  <si>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</si>
  <si>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</si>
  <si>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</si>
  <si>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</si>
  <si>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</si>
  <si>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</si>
  <si>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</si>
  <si>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</si>
  <si>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</si>
  <si>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</si>
  <si>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</si>
  <si>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</si>
  <si>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</si>
  <si>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</si>
  <si>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</si>
  <si>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</si>
  <si>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</si>
  <si>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</si>
  <si>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</si>
  <si>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</si>
  <si>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</si>
  <si>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</si>
  <si>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</si>
  <si>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</si>
  <si>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</si>
  <si>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</si>
  <si>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</si>
  <si>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</si>
  <si>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</si>
  <si>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</si>
  <si>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</si>
  <si>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</si>
  <si>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</si>
  <si>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</si>
  <si>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</si>
  <si>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</si>
  <si>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</si>
  <si>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</si>
  <si>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</si>
  <si>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</si>
  <si>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</si>
  <si>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</si>
  <si>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</si>
  <si>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</si>
  <si>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</si>
  <si>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</si>
  <si>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</si>
  <si>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</si>
  <si>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</si>
  <si>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</si>
  <si>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</si>
  <si>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</si>
  <si>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</si>
  <si>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</si>
  <si>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</si>
  <si>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</si>
  <si>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</si>
  <si>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</si>
  <si>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</si>
  <si>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</si>
  <si>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</si>
  <si>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</si>
  <si>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</si>
  <si>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</si>
  <si>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</si>
  <si>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</si>
  <si>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</si>
  <si>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</si>
  <si>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</si>
  <si>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</si>
  <si>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</si>
  <si>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</si>
  <si>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</si>
  <si>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</si>
  <si>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</si>
  <si>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</si>
  <si>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</si>
  <si>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</si>
  <si>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</si>
  <si>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</si>
  <si>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</si>
  <si>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</si>
  <si>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</si>
  <si>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</si>
  <si>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</si>
  <si>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</si>
  <si>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</si>
  <si>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</si>
  <si>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</si>
  <si>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</si>
  <si>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</si>
  <si>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</si>
  <si>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</si>
  <si>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</si>
  <si>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</si>
  <si>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</si>
  <si>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</si>
  <si>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</si>
  <si>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</si>
  <si>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</si>
  <si>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</si>
  <si>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</si>
  <si>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</si>
  <si>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</si>
  <si>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</si>
  <si>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</si>
  <si>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</si>
  <si>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</si>
  <si>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</si>
  <si>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</si>
  <si>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</si>
  <si>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</si>
  <si>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</si>
  <si>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</si>
  <si>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</si>
  <si>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</si>
  <si>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</si>
  <si>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</si>
  <si>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</si>
  <si>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</si>
  <si>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</si>
  <si>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</si>
  <si>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</si>
  <si>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</si>
  <si>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</si>
  <si>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</si>
  <si>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</si>
  <si>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</si>
  <si>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</si>
  <si>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</si>
  <si>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</si>
  <si>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</si>
  <si>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</si>
  <si>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</si>
  <si>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</si>
  <si>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</si>
  <si>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</si>
  <si>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</si>
  <si>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</si>
  <si>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</si>
  <si>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</si>
  <si>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</si>
  <si>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</si>
  <si>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</si>
  <si>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</si>
  <si>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</si>
  <si>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</si>
  <si>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</si>
  <si>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</si>
  <si>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</si>
  <si>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</si>
  <si>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</si>
  <si>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</si>
  <si>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</si>
  <si>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</si>
  <si>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</si>
  <si>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</si>
  <si>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</si>
  <si>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</si>
  <si>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</si>
  <si>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</si>
  <si>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</si>
  <si>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</si>
  <si>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</si>
  <si>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</si>
  <si>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</si>
  <si>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</si>
  <si>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</si>
  <si>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</si>
  <si>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</si>
  <si>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</si>
  <si>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</si>
  <si>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</si>
  <si>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</si>
  <si>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</si>
  <si>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</si>
  <si>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</si>
  <si>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</si>
  <si>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</si>
  <si>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</si>
  <si>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</si>
  <si>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</si>
  <si>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</si>
  <si>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</si>
  <si>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</si>
  <si>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</si>
  <si>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</si>
  <si>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</si>
  <si>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</si>
  <si>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</si>
  <si>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</si>
  <si>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</si>
  <si>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</si>
  <si>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</si>
  <si>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</si>
  <si>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</si>
  <si>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</si>
  <si>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</si>
  <si>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</si>
  <si>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</si>
  <si>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</si>
  <si>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</si>
  <si>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</si>
  <si>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</si>
  <si>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</si>
  <si>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</si>
  <si>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</si>
  <si>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</si>
  <si>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</si>
  <si>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</si>
  <si>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</si>
  <si>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</si>
  <si>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</si>
  <si>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</si>
  <si>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</si>
  <si>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</si>
  <si>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</si>
  <si>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</si>
  <si>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</si>
  <si>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</si>
  <si>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</si>
  <si>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</si>
  <si>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</si>
  <si>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</si>
  <si>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</si>
  <si>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</si>
  <si>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</si>
  <si>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</si>
  <si>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</si>
  <si>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</si>
  <si>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</si>
  <si>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</si>
  <si>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</si>
  <si>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</si>
  <si>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</si>
  <si>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</si>
  <si>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</si>
  <si>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</si>
  <si>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</si>
  <si>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</si>
  <si>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</si>
  <si>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</si>
  <si>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</si>
  <si>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</si>
  <si>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</si>
  <si>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</si>
  <si>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</si>
  <si>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</si>
  <si>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</si>
  <si>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</si>
  <si>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</si>
  <si>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</si>
  <si>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</si>
  <si>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</si>
  <si>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</si>
  <si>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</si>
  <si>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</si>
  <si>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</si>
  <si>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</si>
  <si>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</si>
  <si>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</si>
  <si>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</si>
  <si>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</si>
  <si>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</si>
  <si>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</si>
  <si>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</si>
  <si>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</si>
  <si>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</si>
  <si>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</si>
  <si>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</si>
  <si>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</si>
  <si>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</si>
  <si>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</si>
  <si>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</si>
  <si>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</si>
  <si>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</si>
  <si>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</si>
  <si>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</si>
  <si>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</si>
  <si>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</si>
  <si>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</si>
  <si>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</si>
  <si>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</si>
  <si>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</si>
  <si>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</si>
  <si>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</si>
  <si>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</si>
  <si>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</si>
  <si>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</si>
  <si>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</si>
  <si>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</si>
  <si>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</si>
  <si>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</si>
  <si>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</si>
  <si>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</si>
  <si>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</si>
  <si>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</si>
  <si>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</si>
  <si>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</si>
  <si>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</si>
  <si>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</si>
  <si>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</si>
  <si>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</si>
  <si>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</si>
  <si>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</si>
  <si>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</si>
  <si>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</si>
  <si>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</si>
  <si>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</si>
  <si>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</si>
  <si>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</si>
  <si>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</si>
  <si>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</si>
  <si>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</si>
  <si>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</si>
  <si>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</si>
  <si>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</si>
  <si>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</si>
  <si>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</si>
  <si>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</si>
  <si>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</si>
  <si>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</si>
  <si>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</si>
  <si>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</si>
  <si>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</si>
  <si>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</si>
  <si>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</si>
  <si>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</si>
  <si>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</si>
  <si>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</si>
  <si>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</si>
  <si>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</si>
  <si>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</si>
  <si>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</si>
  <si>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</si>
  <si>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</si>
  <si>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</si>
  <si>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</si>
  <si>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</si>
  <si>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</si>
  <si>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</si>
  <si>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</si>
  <si>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</si>
  <si>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</si>
  <si>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</si>
  <si>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</si>
  <si>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</si>
  <si>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</si>
  <si>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</si>
  <si>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</si>
  <si>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</si>
  <si>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</si>
  <si>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</si>
  <si>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</si>
  <si>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</si>
  <si>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</si>
  <si>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</si>
  <si>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</si>
  <si>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</si>
  <si>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</si>
  <si>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</si>
  <si>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</si>
  <si>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</si>
  <si>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</si>
  <si>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</si>
  <si>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</si>
  <si>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</si>
  <si>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</si>
  <si>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</si>
  <si>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</si>
  <si>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</si>
  <si>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</si>
  <si>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</si>
  <si>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</si>
  <si>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</si>
  <si>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</si>
  <si>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</si>
  <si>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</si>
  <si>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</si>
  <si>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</si>
  <si>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</si>
  <si>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</si>
  <si>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</si>
  <si>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</si>
  <si>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</si>
  <si>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</si>
  <si>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</si>
  <si>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</si>
  <si>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</si>
  <si>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</si>
  <si>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</si>
  <si>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</si>
  <si>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</si>
  <si>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</si>
  <si>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</si>
  <si>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</si>
  <si>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</si>
  <si>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</si>
  <si>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</si>
  <si>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</si>
  <si>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</si>
  <si>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</si>
  <si>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</si>
  <si>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</si>
  <si>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</si>
  <si>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</si>
  <si>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</si>
  <si>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</si>
  <si>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</si>
  <si>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</si>
  <si>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</si>
  <si>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</si>
  <si>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</si>
  <si>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</si>
  <si>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</si>
  <si>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</si>
  <si>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</si>
  <si>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</si>
  <si>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</si>
  <si>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</si>
  <si>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</si>
  <si>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</si>
  <si>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</si>
  <si>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</si>
  <si>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</si>
  <si>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</si>
  <si>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</si>
  <si>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</si>
  <si>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</si>
  <si>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</si>
  <si>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</si>
  <si>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</si>
  <si>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</si>
  <si>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</si>
  <si>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</si>
  <si>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</si>
  <si>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</si>
  <si>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</si>
  <si>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</si>
  <si>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</si>
  <si>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</si>
  <si>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</si>
  <si>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</si>
  <si>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</si>
  <si>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</si>
  <si>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</si>
  <si>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</si>
  <si>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</si>
  <si>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</si>
  <si>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</si>
  <si>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</si>
  <si>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</si>
  <si>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</si>
  <si>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</si>
  <si>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</si>
  <si>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</si>
  <si>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</si>
  <si>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</si>
  <si>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</si>
  <si>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</si>
  <si>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</si>
  <si>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</si>
  <si>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</si>
  <si>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</si>
  <si>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</si>
  <si>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</si>
  <si>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</si>
  <si>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</si>
  <si>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</si>
  <si>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</si>
  <si>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</si>
  <si>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</si>
  <si>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</si>
  <si>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</si>
  <si>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</si>
  <si>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</si>
  <si>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</si>
  <si>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</si>
  <si>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</si>
  <si>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</si>
  <si>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</si>
  <si>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</si>
  <si>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</si>
  <si>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</si>
  <si>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</si>
  <si>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</si>
  <si>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</si>
  <si>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</si>
  <si>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</si>
  <si>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</si>
  <si>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</si>
  <si>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</si>
  <si>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</si>
  <si>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</si>
  <si>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</si>
  <si>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</si>
  <si>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</si>
  <si>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</si>
  <si>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</si>
  <si>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</si>
  <si>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</si>
  <si>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</si>
  <si>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</si>
  <si>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</si>
  <si>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</si>
  <si>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</si>
  <si>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</si>
  <si>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</si>
  <si>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</si>
  <si>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</si>
  <si>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</si>
  <si>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</si>
  <si>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</si>
  <si>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</si>
  <si>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</si>
  <si>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</si>
  <si>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</si>
  <si>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</si>
  <si>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</si>
  <si>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</si>
  <si>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</si>
  <si>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</si>
  <si>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</si>
  <si>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</si>
  <si>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</si>
  <si>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</si>
  <si>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</si>
  <si>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</si>
  <si>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</si>
  <si>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</si>
  <si>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</si>
  <si>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</si>
  <si>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</si>
  <si>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</si>
  <si>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</si>
  <si>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</si>
  <si>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</si>
  <si>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</si>
  <si>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</si>
  <si>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</si>
  <si>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</si>
  <si>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</si>
  <si>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</si>
  <si>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</si>
  <si>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</si>
  <si>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</si>
  <si>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</si>
  <si>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</si>
  <si>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</si>
  <si>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</si>
  <si>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</si>
  <si>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</si>
  <si>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</si>
  <si>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</si>
  <si>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</si>
  <si>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</si>
  <si>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</si>
  <si>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</si>
  <si>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</si>
  <si>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</si>
  <si>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</si>
  <si>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</si>
  <si>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</si>
  <si>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</si>
  <si>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</si>
  <si>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</si>
  <si>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</si>
  <si>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</si>
  <si>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</si>
  <si>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</si>
  <si>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</si>
  <si>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</si>
  <si>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</si>
  <si>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</si>
  <si>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</si>
  <si>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</si>
  <si>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</si>
  <si>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</si>
  <si>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</si>
  <si>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</si>
  <si>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</si>
  <si>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</si>
  <si>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</si>
  <si>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</si>
  <si>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</si>
  <si>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</si>
  <si>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</si>
  <si>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</si>
  <si>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</si>
  <si>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</si>
  <si>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</si>
  <si>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</si>
  <si>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</si>
  <si>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</si>
  <si>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</si>
  <si>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</si>
  <si>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</si>
  <si>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</si>
  <si>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</si>
  <si>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</si>
  <si>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</si>
  <si>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</si>
  <si>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</si>
  <si>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</si>
  <si>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</si>
  <si>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</si>
  <si>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</si>
  <si>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</si>
  <si>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</si>
  <si>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</si>
  <si>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</si>
  <si>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</si>
  <si>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</si>
  <si>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</si>
  <si>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</si>
  <si>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</si>
  <si>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</si>
  <si>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</si>
  <si>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</si>
  <si>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</si>
  <si>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</si>
  <si>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</si>
  <si>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</si>
  <si>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</si>
  <si>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</si>
  <si>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</si>
  <si>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</si>
  <si>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</si>
  <si>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</si>
  <si>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</si>
  <si>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</si>
  <si>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</si>
  <si>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</si>
  <si>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</si>
  <si>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</si>
  <si>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</si>
  <si>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</si>
  <si>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</si>
  <si>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</si>
  <si>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</si>
  <si>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</si>
  <si>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</si>
  <si>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</si>
  <si>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</si>
  <si>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</si>
  <si>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</si>
  <si>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</si>
  <si>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</si>
  <si>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</si>
  <si>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</si>
  <si>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</si>
  <si>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</si>
  <si>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</si>
  <si>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</si>
  <si>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</si>
  <si>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</si>
  <si>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</si>
  <si>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</si>
  <si>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</si>
  <si>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</si>
  <si>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</si>
  <si>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</si>
  <si>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</si>
  <si>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</si>
  <si>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</si>
  <si>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</si>
  <si>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</si>
  <si>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</si>
  <si>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</si>
  <si>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</si>
  <si>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</si>
  <si>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</si>
  <si>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</si>
  <si>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</si>
  <si>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</si>
  <si>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</si>
  <si>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</si>
  <si>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</si>
  <si>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</si>
  <si>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</si>
  <si>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</si>
  <si>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</si>
  <si>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</si>
  <si>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</si>
  <si>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</si>
  <si>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</si>
  <si>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</si>
  <si>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</si>
  <si>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</si>
  <si>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</si>
  <si>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</si>
  <si>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</si>
  <si>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</si>
  <si>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</si>
  <si>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</si>
  <si>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</si>
  <si>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</si>
  <si>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</si>
  <si>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</si>
  <si>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</si>
  <si>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</si>
  <si>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</si>
  <si>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</si>
  <si>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</si>
  <si>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</si>
  <si>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</si>
  <si>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</si>
  <si>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</si>
  <si>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</si>
  <si>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</si>
  <si>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</si>
  <si>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</si>
  <si>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</si>
  <si>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</si>
  <si>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</si>
  <si>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</si>
  <si>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</si>
  <si>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</si>
  <si>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</si>
  <si>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</si>
  <si>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</si>
  <si>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</si>
  <si>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</si>
  <si>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</si>
  <si>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</si>
  <si>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</si>
  <si>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</si>
  <si>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</si>
  <si>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</si>
  <si>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</si>
  <si>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</si>
  <si>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</si>
  <si>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</si>
  <si>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</si>
  <si>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</si>
  <si>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</si>
  <si>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</si>
  <si>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</si>
  <si>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</si>
  <si>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</si>
  <si>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</si>
  <si>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</si>
  <si>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</si>
  <si>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</si>
  <si>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</si>
  <si>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</si>
  <si>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</si>
  <si>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</si>
  <si>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</si>
  <si>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</si>
  <si>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</si>
  <si>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</si>
  <si>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</si>
  <si>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</si>
  <si>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</si>
  <si>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</si>
  <si>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</si>
  <si>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</si>
  <si>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</si>
  <si>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</si>
  <si>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</si>
  <si>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</si>
  <si>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</si>
  <si>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</si>
  <si>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</si>
  <si>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</si>
  <si>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</si>
  <si>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</si>
  <si>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</si>
  <si>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</si>
  <si>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</si>
  <si>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</si>
  <si>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</si>
  <si>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</si>
  <si>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</si>
  <si>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</si>
  <si>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</si>
  <si>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</si>
  <si>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</si>
  <si>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</si>
  <si>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</si>
  <si>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</si>
  <si>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</si>
  <si>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</si>
  <si>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</si>
  <si>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</si>
  <si>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</si>
  <si>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</si>
  <si>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</si>
  <si>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</si>
  <si>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</si>
  <si>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</si>
  <si>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</si>
  <si>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</si>
  <si>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</si>
  <si>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</si>
  <si>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</si>
  <si>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</si>
  <si>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</si>
  <si>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</si>
  <si>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</si>
  <si>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</si>
  <si>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</si>
  <si>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</si>
  <si>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</si>
  <si>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</si>
  <si>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</si>
  <si>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</si>
  <si>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</si>
  <si>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</si>
  <si>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</si>
  <si>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</si>
  <si>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</si>
  <si>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</si>
  <si>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</si>
  <si>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</si>
  <si>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</si>
  <si>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</si>
  <si>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</si>
  <si>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</si>
  <si>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</si>
  <si>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</si>
  <si>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</si>
  <si>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</si>
  <si>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</si>
  <si>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</si>
  <si>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</si>
  <si>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</si>
  <si>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</si>
  <si>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</si>
  <si>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</si>
  <si>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</si>
  <si>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</si>
  <si>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</si>
  <si>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</si>
  <si>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</si>
  <si>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</si>
  <si>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</si>
  <si>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</si>
  <si>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</si>
  <si>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</si>
  <si>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</si>
  <si>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</si>
  <si>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</si>
  <si>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</si>
  <si>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</si>
  <si>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</si>
  <si>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</si>
  <si>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</si>
  <si>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</si>
  <si>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</si>
  <si>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</si>
  <si>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</si>
  <si>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</si>
  <si>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</si>
  <si>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</si>
  <si>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</si>
  <si>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</si>
  <si>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</si>
  <si>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</si>
  <si>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</si>
  <si>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</si>
  <si>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</si>
  <si>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</si>
  <si>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</si>
  <si>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</si>
  <si>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</si>
  <si>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</si>
  <si>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</si>
  <si>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</si>
  <si>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</si>
  <si>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</si>
  <si>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</si>
  <si>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</si>
  <si>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</si>
  <si>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</si>
  <si>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</si>
  <si>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</si>
  <si>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</si>
  <si>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</si>
  <si>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</si>
  <si>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</si>
  <si>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</si>
  <si>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</si>
  <si>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</si>
  <si>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</si>
  <si>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</si>
  <si>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</si>
  <si>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</si>
  <si>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</si>
  <si>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</si>
  <si>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</si>
  <si>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</si>
  <si>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</si>
  <si>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</si>
  <si>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</si>
  <si>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</si>
  <si>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</si>
  <si>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</si>
  <si>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</si>
  <si>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</si>
  <si>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</si>
  <si>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</si>
  <si>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</si>
  <si>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</si>
  <si>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</si>
  <si>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</si>
  <si>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</si>
  <si>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</si>
  <si>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</si>
  <si>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</si>
  <si>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</si>
  <si>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</si>
  <si>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</si>
  <si>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</si>
  <si>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</si>
  <si>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</si>
  <si>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</si>
  <si>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</si>
  <si>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</si>
  <si>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</si>
  <si>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</si>
  <si>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</si>
  <si>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</si>
  <si>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</si>
  <si>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</si>
  <si>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</si>
  <si>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</si>
  <si>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</si>
  <si>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</si>
  <si>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</si>
  <si>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</si>
  <si>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</si>
  <si>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</si>
  <si>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</si>
  <si>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</si>
  <si>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</si>
  <si>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</si>
  <si>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</si>
  <si>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</si>
  <si>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</si>
  <si>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</si>
  <si>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</si>
  <si>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</si>
  <si>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</si>
  <si>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</si>
  <si>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</si>
  <si>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</si>
  <si>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</si>
  <si>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</si>
  <si>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</si>
  <si>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</si>
  <si>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</si>
  <si>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</si>
  <si>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</si>
  <si>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</si>
  <si>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</si>
  <si>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</si>
  <si>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</si>
  <si>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</si>
  <si>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</si>
  <si>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</si>
  <si>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</si>
  <si>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</si>
  <si>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</si>
  <si>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</si>
  <si>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</si>
  <si>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</si>
  <si>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</si>
  <si>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</si>
  <si>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</si>
  <si>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</si>
  <si>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</si>
  <si>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</si>
  <si>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</si>
  <si>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</si>
  <si>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</si>
  <si>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</si>
  <si>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</si>
  <si>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</si>
  <si>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</si>
  <si>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</si>
  <si>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</si>
  <si>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</si>
  <si>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</si>
  <si>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</si>
  <si>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</si>
  <si>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</si>
  <si>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</si>
  <si>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</si>
  <si>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</si>
  <si>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</si>
  <si>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</si>
  <si>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</si>
  <si>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</si>
  <si>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</si>
  <si>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</si>
  <si>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</si>
  <si>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</si>
  <si>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</si>
  <si>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</si>
  <si>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</si>
  <si>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</si>
  <si>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</si>
  <si>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</si>
  <si>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</si>
  <si>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</si>
  <si>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</si>
  <si>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</si>
  <si>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</si>
  <si>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</si>
  <si>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</si>
  <si>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</si>
  <si>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</si>
  <si>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</si>
  <si>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</si>
  <si>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</si>
  <si>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</si>
  <si>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</si>
  <si>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</si>
  <si>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</si>
  <si>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</si>
  <si>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</si>
  <si>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</si>
  <si>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</si>
  <si>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</si>
  <si>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</si>
  <si>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</si>
  <si>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</si>
  <si>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</si>
  <si>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</si>
  <si>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</si>
  <si>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</si>
  <si>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</si>
  <si>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</si>
  <si>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</si>
  <si>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</si>
  <si>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</si>
  <si>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</si>
  <si>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</si>
  <si>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</si>
  <si>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</si>
  <si>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</si>
  <si>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</si>
  <si>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</si>
  <si>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</si>
  <si>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</si>
  <si>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</si>
  <si>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</si>
  <si>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</si>
  <si>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</si>
  <si>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</si>
  <si>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</si>
  <si>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</si>
  <si>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</si>
  <si>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</si>
  <si>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</si>
  <si>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</si>
  <si>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</si>
  <si>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</si>
  <si>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</si>
  <si>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</si>
  <si>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</si>
  <si>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</si>
  <si>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</si>
  <si>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</si>
  <si>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</si>
  <si>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</si>
  <si>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</si>
  <si>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</si>
  <si>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</si>
  <si>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</si>
  <si>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</si>
  <si>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</si>
  <si>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</si>
  <si>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</si>
  <si>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</si>
  <si>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</si>
  <si>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</si>
  <si>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</si>
  <si>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</si>
  <si>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</si>
  <si>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</si>
  <si>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</si>
  <si>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</si>
  <si>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</si>
  <si>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</si>
  <si>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</si>
  <si>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</si>
  <si>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</si>
  <si>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</si>
  <si>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</si>
  <si>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</si>
  <si>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</si>
  <si>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</si>
  <si>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</si>
  <si>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</si>
  <si>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</si>
  <si>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</si>
  <si>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</si>
  <si>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</si>
  <si>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</si>
  <si>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</si>
  <si>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</si>
  <si>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</si>
  <si>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</si>
  <si>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</si>
  <si>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</si>
  <si>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</si>
  <si>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</si>
  <si>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</si>
  <si>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</si>
  <si>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</si>
  <si>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</si>
  <si>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</si>
  <si>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</si>
  <si>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</si>
  <si>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</si>
  <si>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</si>
  <si>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</si>
  <si>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</si>
  <si>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</si>
  <si>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</si>
  <si>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</si>
  <si>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</si>
  <si>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</si>
  <si>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</si>
  <si>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</si>
  <si>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</si>
  <si>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</si>
  <si>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</si>
  <si>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</si>
  <si>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</si>
  <si>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</si>
  <si>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</si>
  <si>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</si>
  <si>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</si>
  <si>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</si>
  <si>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</si>
  <si>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</si>
  <si>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</si>
  <si>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</si>
  <si>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</si>
  <si>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</si>
  <si>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</si>
  <si>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</si>
  <si>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</si>
  <si>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</si>
  <si>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</si>
  <si>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</si>
  <si>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</si>
  <si>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</si>
  <si>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</si>
  <si>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</si>
  <si>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</si>
  <si>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</si>
  <si>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</si>
  <si>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</si>
  <si>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</si>
  <si>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</si>
  <si>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</si>
  <si>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</si>
  <si>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</si>
  <si>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</si>
  <si>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</si>
  <si>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</si>
  <si>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</si>
  <si>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</si>
  <si>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</si>
  <si>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</si>
  <si>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</si>
  <si>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</si>
  <si>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</si>
  <si>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</si>
  <si>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</si>
  <si>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</si>
  <si>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</si>
  <si>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</si>
  <si>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</si>
  <si>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</si>
  <si>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</si>
  <si>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</si>
  <si>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</si>
  <si>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</si>
  <si>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</si>
  <si>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</si>
  <si>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</si>
  <si>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</si>
  <si>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</si>
  <si>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</si>
  <si>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</si>
  <si>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</si>
  <si>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</si>
  <si>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</si>
  <si>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</si>
  <si>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</si>
  <si>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</si>
  <si>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</si>
  <si>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</si>
  <si>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</si>
  <si>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</si>
  <si>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</si>
  <si>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</si>
  <si>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</si>
  <si>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</si>
  <si>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</si>
  <si>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</si>
  <si>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</si>
  <si>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</si>
  <si>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</si>
  <si>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</si>
  <si>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</si>
  <si>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</si>
  <si>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</si>
  <si>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</si>
  <si>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</si>
  <si>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</si>
  <si>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</si>
  <si>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</si>
  <si>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</si>
  <si>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</si>
  <si>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</si>
  <si>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</si>
  <si>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</si>
  <si>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</si>
  <si>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</si>
  <si>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</si>
  <si>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</si>
  <si>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</si>
  <si>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</si>
  <si>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</si>
  <si>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</si>
  <si>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</si>
  <si>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</si>
  <si>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</si>
  <si>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</si>
  <si>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</si>
  <si>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</si>
  <si>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</si>
  <si>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</si>
  <si>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</si>
  <si>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</si>
  <si>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</si>
  <si>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</si>
  <si>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</si>
  <si>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</si>
  <si>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</si>
  <si>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</si>
  <si>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</si>
  <si>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</si>
  <si>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</si>
  <si>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</si>
  <si>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</si>
  <si>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</si>
  <si>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</si>
  <si>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</si>
  <si>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</si>
  <si>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</si>
  <si>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</si>
  <si>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</si>
  <si>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</si>
  <si>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</si>
  <si>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</si>
  <si>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</si>
  <si>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</si>
  <si>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</si>
  <si>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</si>
  <si>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</si>
  <si>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</si>
  <si>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</si>
  <si>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</si>
  <si>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</si>
  <si>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</si>
  <si>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</si>
  <si>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</si>
  <si>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</si>
  <si>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</si>
  <si>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</si>
  <si>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</si>
  <si>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</si>
  <si>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</si>
  <si>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</si>
  <si>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</si>
  <si>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</si>
  <si>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</si>
  <si>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</si>
  <si>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</si>
  <si>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</si>
  <si>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</si>
  <si>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</si>
  <si>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</si>
  <si>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</si>
  <si>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</si>
  <si>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</si>
  <si>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</si>
  <si>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</si>
  <si>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</si>
  <si>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</si>
  <si>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</si>
  <si>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</si>
  <si>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</si>
  <si>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</si>
  <si>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</si>
  <si>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</si>
  <si>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</si>
  <si>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</si>
  <si>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</si>
  <si>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</si>
  <si>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</si>
  <si>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</si>
  <si>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</si>
  <si>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</si>
  <si>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</si>
  <si>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</si>
  <si>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</si>
  <si>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</si>
  <si>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</si>
  <si>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</si>
  <si>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</si>
  <si>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</si>
  <si>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</si>
  <si>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</si>
  <si>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</si>
  <si>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</si>
  <si>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</si>
  <si>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</si>
  <si>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</si>
  <si>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</si>
  <si>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</si>
  <si>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</si>
  <si>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</si>
  <si>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</si>
  <si>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</si>
  <si>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</si>
  <si>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</si>
  <si>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</si>
  <si>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</si>
  <si>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</si>
  <si>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</si>
  <si>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</si>
  <si>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</si>
  <si>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</si>
  <si>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</si>
  <si>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</si>
  <si>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</si>
  <si>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</si>
  <si>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</si>
  <si>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</si>
  <si>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</si>
  <si>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</si>
  <si>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</si>
  <si>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</si>
  <si>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</si>
  <si>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</si>
  <si>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</si>
  <si>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</si>
  <si>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</si>
  <si>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</si>
  <si>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</si>
  <si>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</si>
  <si>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</si>
  <si>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</si>
  <si>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</si>
  <si>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</si>
  <si>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</si>
  <si>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</si>
  <si>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</si>
  <si>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</si>
  <si>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</si>
  <si>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</si>
  <si>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</si>
  <si>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</si>
  <si>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</si>
  <si>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</si>
  <si>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</si>
  <si>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</si>
  <si>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</si>
  <si>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</si>
  <si>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</si>
  <si>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</si>
  <si>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</si>
  <si>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</si>
  <si>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</si>
  <si>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</si>
  <si>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</si>
  <si>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</si>
  <si>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</si>
  <si>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</si>
  <si>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</si>
  <si>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</si>
  <si>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</si>
  <si>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</si>
  <si>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</si>
  <si>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</si>
  <si>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</si>
  <si>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</si>
  <si>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</si>
  <si>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</si>
  <si>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</si>
  <si>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</si>
  <si>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</si>
  <si>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</si>
  <si>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</si>
  <si>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</si>
  <si>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</si>
  <si>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</si>
  <si>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</si>
  <si>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</si>
  <si>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</si>
  <si>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</si>
  <si>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</si>
  <si>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</si>
  <si>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</si>
  <si>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</si>
  <si>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</si>
  <si>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</si>
  <si>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</si>
  <si>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</si>
  <si>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</si>
  <si>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</si>
  <si>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</si>
  <si>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</si>
  <si>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</si>
  <si>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</si>
  <si>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</si>
  <si>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</si>
  <si>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</si>
  <si>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</si>
  <si>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</si>
  <si>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</si>
  <si>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</si>
  <si>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</si>
  <si>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</si>
  <si>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</si>
  <si>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</si>
  <si>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</si>
  <si>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</si>
  <si>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</si>
  <si>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</si>
  <si>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</si>
  <si>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</si>
  <si>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</si>
  <si>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</si>
  <si>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</si>
  <si>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</si>
  <si>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</si>
  <si>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</si>
  <si>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</si>
  <si>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</si>
  <si>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</si>
  <si>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</si>
  <si>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</si>
  <si>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</si>
  <si>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</si>
  <si>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</si>
  <si>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</si>
  <si>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</si>
  <si>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</si>
  <si>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</si>
  <si>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</si>
  <si>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</si>
  <si>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</si>
  <si>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</si>
  <si>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</si>
  <si>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</si>
  <si>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</si>
  <si>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</si>
  <si>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</si>
  <si>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</si>
  <si>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</si>
  <si>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</si>
  <si>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</si>
  <si>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</si>
  <si>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</si>
  <si>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</si>
  <si>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</si>
  <si>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</si>
  <si>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</si>
  <si>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</si>
  <si>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</si>
  <si>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</si>
  <si>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</si>
  <si>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</si>
  <si>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</si>
  <si>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</si>
  <si>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</si>
  <si>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</si>
  <si>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</si>
  <si>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</si>
  <si>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</si>
  <si>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</si>
  <si>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</si>
  <si>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</si>
  <si>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</si>
  <si>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</si>
  <si>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</si>
  <si>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</si>
  <si>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</si>
  <si>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</si>
  <si>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</si>
  <si>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</si>
  <si>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</si>
  <si>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</si>
  <si>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</si>
  <si>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</si>
  <si>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</si>
  <si>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</si>
  <si>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</si>
  <si>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</si>
  <si>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</si>
  <si>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</si>
  <si>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</si>
  <si>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</si>
  <si>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</si>
  <si>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</si>
  <si>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</si>
  <si>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</si>
  <si>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</si>
  <si>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</si>
  <si>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</si>
  <si>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</si>
  <si>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</si>
  <si>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</si>
  <si>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</si>
  <si>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</si>
  <si>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</si>
  <si>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</si>
  <si>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</si>
  <si>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</si>
  <si>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</si>
  <si>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</si>
  <si>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</si>
  <si>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</si>
  <si>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</si>
  <si>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</si>
  <si>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</si>
  <si>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</si>
  <si>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</si>
  <si>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</si>
  <si>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</si>
  <si>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</si>
  <si>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</si>
  <si>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</si>
  <si>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</si>
  <si>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</si>
  <si>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</si>
  <si>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</si>
  <si>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</si>
  <si>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</si>
  <si>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</si>
  <si>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</si>
  <si>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</si>
  <si>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</si>
  <si>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</si>
  <si>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</si>
  <si>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</si>
  <si>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</si>
  <si>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</si>
  <si>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</si>
  <si>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</si>
  <si>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</si>
  <si>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</si>
  <si>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</si>
  <si>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</si>
  <si>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</si>
  <si>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</si>
  <si>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</si>
  <si>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</si>
  <si>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</si>
  <si>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</si>
  <si>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</si>
  <si>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</si>
  <si>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</si>
  <si>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</si>
  <si>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</si>
  <si>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</si>
  <si>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</si>
  <si>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</si>
  <si>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</si>
  <si>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</si>
  <si>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</si>
  <si>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</si>
  <si>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</si>
  <si>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</si>
  <si>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</si>
  <si>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</si>
  <si>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</si>
  <si>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</si>
  <si>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</si>
  <si>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</si>
  <si>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</si>
  <si>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</si>
  <si>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</si>
  <si>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</si>
  <si>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</si>
  <si>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</si>
  <si>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</si>
  <si>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</si>
  <si>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</si>
  <si>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</si>
  <si>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</si>
  <si>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</si>
  <si>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</si>
  <si>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</si>
  <si>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</si>
  <si>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</si>
  <si>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</si>
  <si>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</si>
  <si>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</si>
  <si>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</si>
  <si>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</si>
  <si>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</si>
  <si>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</si>
  <si>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</si>
  <si>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</si>
  <si>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</si>
  <si>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</si>
  <si>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</si>
  <si>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</si>
  <si>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</si>
  <si>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</si>
  <si>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</si>
  <si>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</si>
  <si>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</si>
  <si>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</si>
  <si>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</si>
  <si>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</si>
  <si>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</si>
  <si>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</si>
  <si>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</si>
  <si>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</si>
  <si>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</si>
  <si>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</si>
  <si>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</si>
  <si>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</si>
  <si>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</si>
  <si>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</si>
  <si>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</si>
  <si>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</si>
  <si>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</si>
  <si>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</si>
  <si>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</si>
  <si>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</si>
  <si>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</si>
  <si>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</si>
  <si>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</si>
  <si>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</si>
  <si>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</si>
  <si>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</si>
  <si>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</si>
  <si>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</si>
  <si>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</si>
  <si>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</si>
  <si>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</si>
  <si>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</si>
  <si>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</si>
  <si>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</si>
  <si>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</si>
  <si>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</si>
  <si>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</si>
  <si>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</si>
  <si>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</si>
  <si>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</si>
  <si>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</si>
  <si>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</si>
  <si>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</si>
  <si>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</si>
  <si>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</si>
  <si>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</si>
  <si>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</si>
  <si>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</si>
  <si>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</si>
  <si>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</si>
  <si>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</si>
  <si>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</si>
  <si>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</si>
  <si>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</si>
  <si>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</si>
  <si>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</si>
  <si>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</si>
  <si>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</si>
  <si>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</si>
  <si>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</si>
  <si>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</si>
  <si>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</si>
  <si>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</si>
  <si>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</si>
  <si>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</si>
  <si>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</si>
  <si>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</si>
  <si>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</si>
  <si>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</si>
  <si>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</si>
  <si>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</si>
  <si>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</si>
  <si>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</si>
  <si>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</si>
  <si>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</si>
  <si>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</si>
  <si>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</si>
  <si>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</si>
  <si>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</si>
  <si>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</si>
  <si>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</si>
  <si>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</si>
  <si>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</si>
  <si>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</si>
  <si>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</si>
  <si>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</si>
  <si>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</si>
  <si>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</si>
  <si>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</si>
  <si>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</si>
  <si>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</si>
  <si>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</si>
  <si>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</si>
  <si>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</si>
  <si>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</si>
  <si>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</si>
  <si>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</si>
  <si>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</si>
  <si>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</si>
  <si>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</si>
  <si>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</si>
  <si>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</si>
  <si>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</si>
  <si>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</si>
  <si>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</si>
  <si>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</si>
  <si>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</si>
  <si>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</si>
  <si>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</si>
  <si>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</si>
  <si>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</si>
  <si>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</si>
  <si>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</si>
  <si>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</si>
  <si>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</si>
  <si>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</si>
  <si>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</si>
  <si>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</si>
  <si>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</si>
  <si>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</si>
  <si>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</si>
  <si>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</si>
  <si>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</si>
  <si>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</si>
  <si>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</si>
  <si>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</si>
  <si>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</si>
  <si>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</si>
  <si>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</si>
  <si>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</si>
  <si>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</si>
  <si>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</si>
  <si>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</si>
  <si>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</si>
  <si>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</si>
  <si>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</si>
  <si>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</si>
  <si>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</si>
  <si>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</si>
  <si>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</si>
  <si>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</si>
  <si>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</si>
  <si>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</si>
  <si>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</si>
  <si>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</si>
  <si>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</si>
  <si>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</si>
  <si>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</si>
  <si>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</si>
  <si>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</si>
  <si>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</si>
  <si>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</si>
  <si>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</si>
  <si>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</si>
  <si>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</si>
  <si>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</si>
  <si>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</si>
  <si>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</si>
  <si>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</si>
  <si>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</si>
  <si>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</si>
  <si>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</si>
  <si>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</si>
  <si>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</si>
  <si>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</si>
  <si>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</si>
  <si>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</si>
  <si>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</si>
  <si>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</si>
  <si>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</si>
  <si>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</si>
  <si>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</si>
  <si>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</si>
  <si>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</si>
  <si>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</si>
  <si>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</si>
  <si>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</si>
  <si>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</si>
  <si>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</si>
  <si>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</si>
  <si>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</si>
  <si>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</si>
  <si>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</si>
  <si>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</si>
  <si>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</si>
  <si>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</si>
  <si>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</si>
  <si>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</si>
  <si>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</si>
  <si>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</si>
  <si>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</si>
  <si>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</si>
  <si>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</si>
  <si>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</si>
  <si>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</si>
  <si>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</si>
  <si>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</si>
  <si>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</si>
  <si>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</si>
  <si>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</si>
  <si>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</si>
  <si>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</si>
  <si>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</si>
  <si>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</si>
  <si>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</si>
  <si>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</si>
  <si>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</si>
  <si>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</si>
  <si>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</si>
  <si>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</si>
  <si>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</si>
  <si>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</si>
  <si>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</si>
  <si>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</si>
  <si>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</si>
  <si>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</si>
  <si>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</si>
  <si>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</si>
  <si>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</si>
  <si>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</si>
  <si>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</si>
  <si>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</si>
  <si>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</si>
  <si>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</si>
  <si>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</si>
  <si>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</si>
  <si>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</si>
  <si>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</si>
  <si>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</si>
  <si>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</si>
  <si>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</si>
  <si>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</si>
  <si>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</si>
  <si>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</si>
  <si>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</si>
  <si>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</si>
  <si>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</si>
  <si>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</si>
  <si>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</si>
  <si>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</si>
  <si>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</si>
  <si>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</si>
  <si>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</si>
  <si>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</si>
  <si>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</si>
  <si>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</si>
  <si>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</si>
  <si>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</si>
  <si>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</si>
  <si>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</si>
  <si>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</si>
  <si>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</si>
  <si>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</si>
  <si>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</si>
  <si>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</si>
  <si>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</si>
  <si>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</si>
  <si>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</si>
  <si>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</si>
  <si>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</si>
  <si>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</si>
  <si>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</si>
  <si>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</si>
  <si>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</si>
  <si>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</si>
  <si>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</si>
  <si>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</si>
  <si>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</si>
  <si>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</si>
  <si>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</si>
  <si>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</si>
  <si>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</si>
  <si>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</si>
  <si>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</si>
  <si>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</si>
  <si>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</si>
  <si>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</si>
  <si>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</si>
  <si>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</si>
  <si>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</si>
  <si>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</si>
  <si>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</si>
  <si>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</si>
  <si>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</si>
  <si>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</si>
  <si>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</si>
  <si>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</si>
  <si>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</si>
  <si>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</si>
  <si>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</si>
  <si>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</si>
  <si>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</si>
  <si>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</si>
  <si>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</si>
  <si>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</si>
  <si>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</si>
  <si>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</si>
  <si>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</si>
  <si>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</si>
  <si>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</si>
  <si>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</si>
  <si>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</si>
  <si>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</si>
  <si>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</si>
  <si>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</si>
  <si>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</si>
  <si>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</si>
  <si>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</si>
  <si>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</si>
  <si>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</si>
  <si>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</si>
  <si>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</si>
  <si>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</si>
  <si>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</si>
  <si>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</si>
  <si>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</si>
  <si>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</si>
  <si>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</si>
  <si>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</si>
  <si>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</si>
  <si>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</si>
  <si>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</si>
  <si>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</si>
  <si>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</si>
  <si>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</si>
  <si>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</si>
  <si>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</si>
  <si>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</si>
  <si>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</si>
  <si>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</si>
  <si>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</si>
  <si>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</si>
  <si>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</si>
  <si>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</si>
  <si>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</si>
  <si>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</si>
  <si>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</si>
  <si>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</si>
  <si>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</si>
  <si>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</si>
  <si>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</si>
  <si>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</si>
  <si>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</si>
  <si>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</si>
  <si>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</si>
  <si>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</si>
  <si>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</si>
  <si>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</si>
  <si>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</si>
  <si>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</si>
  <si>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</si>
  <si>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</si>
  <si>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</si>
  <si>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</si>
  <si>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</si>
  <si>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</si>
  <si>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</si>
  <si>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</si>
  <si>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</si>
  <si>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</si>
  <si>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</si>
  <si>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</si>
  <si>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</si>
  <si>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</si>
  <si>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</si>
  <si>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</si>
  <si>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</si>
  <si>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</si>
  <si>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</si>
  <si>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</si>
  <si>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</si>
  <si>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</si>
  <si>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</si>
  <si>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</si>
  <si>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</si>
  <si>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</si>
  <si>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</si>
  <si>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</si>
  <si>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</si>
  <si>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</si>
  <si>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</si>
  <si>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</si>
  <si>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</si>
  <si>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</si>
  <si>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</si>
  <si>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</si>
  <si>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</si>
  <si>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</si>
  <si>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</si>
  <si>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</si>
  <si>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</si>
  <si>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</si>
  <si>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</si>
  <si>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</si>
  <si>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</si>
  <si>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</si>
  <si>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</si>
  <si>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</si>
  <si>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</si>
  <si>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</si>
  <si>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</si>
  <si>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</si>
  <si>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</si>
  <si>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</si>
  <si>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</si>
  <si>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</si>
  <si>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</si>
  <si>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</si>
  <si>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</si>
  <si>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</si>
  <si>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</si>
  <si>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</si>
  <si>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</si>
  <si>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</si>
  <si>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</si>
  <si>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</si>
  <si>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</si>
  <si>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</si>
  <si>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</si>
  <si>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</si>
  <si>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</si>
  <si>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</si>
  <si>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</si>
  <si>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</si>
  <si>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</si>
  <si>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</si>
  <si>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</si>
  <si>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</si>
  <si>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</si>
  <si>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</si>
  <si>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</si>
  <si>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</si>
  <si>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</si>
  <si>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</si>
  <si>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</si>
  <si>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</si>
  <si>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</si>
  <si>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</si>
  <si>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</si>
  <si>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</si>
  <si>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</si>
  <si>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</si>
  <si>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</si>
  <si>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</si>
  <si>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</si>
  <si>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</si>
  <si>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</si>
  <si>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</si>
  <si>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</si>
  <si>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</si>
  <si>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</si>
  <si>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</si>
  <si>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</si>
  <si>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</si>
  <si>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</si>
  <si>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</si>
  <si>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</si>
  <si>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</si>
  <si>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</si>
  <si>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</si>
  <si>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</si>
  <si>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</si>
  <si>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</si>
  <si>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</si>
  <si>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</si>
  <si>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</si>
  <si>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</si>
  <si>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</si>
  <si>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</si>
  <si>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</si>
  <si>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</si>
  <si>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</si>
  <si>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</si>
  <si>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</si>
  <si>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</si>
  <si>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</si>
  <si>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</si>
  <si>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</si>
  <si>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</si>
  <si>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</si>
  <si>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</si>
  <si>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</si>
  <si>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</si>
  <si>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</si>
  <si>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</si>
  <si>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</si>
  <si>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</si>
  <si>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</si>
  <si>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</si>
  <si>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</si>
  <si>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</si>
  <si>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</si>
  <si>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</si>
  <si>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</si>
  <si>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</si>
  <si>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</si>
  <si>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</si>
  <si>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</si>
  <si>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</si>
  <si>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</si>
  <si>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</si>
  <si>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</si>
  <si>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</si>
  <si>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</si>
  <si>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</si>
  <si>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</si>
  <si>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</si>
  <si>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</si>
  <si>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</si>
  <si>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</si>
  <si>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</si>
  <si>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</si>
  <si>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</si>
  <si>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</si>
  <si>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</si>
  <si>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</si>
  <si>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</si>
  <si>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</si>
  <si>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</si>
  <si>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</si>
  <si>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</si>
  <si>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</si>
  <si>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</si>
  <si>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</si>
  <si>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</si>
  <si>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</si>
  <si>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</si>
  <si>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</si>
  <si>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</si>
  <si>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</si>
  <si>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</si>
  <si>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</si>
  <si>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</si>
  <si>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</si>
  <si>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</si>
  <si>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</si>
  <si>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</si>
  <si>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</si>
  <si>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</si>
  <si>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</si>
  <si>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</si>
  <si>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</si>
  <si>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</si>
  <si>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</si>
  <si>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</si>
  <si>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</si>
  <si>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</si>
  <si>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</si>
  <si>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</si>
  <si>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</si>
  <si>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</si>
  <si>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</si>
  <si>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</si>
  <si>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</si>
  <si>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</si>
  <si>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</si>
  <si>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</si>
  <si>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</si>
  <si>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</si>
  <si>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</si>
  <si>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</si>
  <si>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</si>
  <si>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</si>
  <si>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</si>
  <si>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</si>
  <si>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</si>
  <si>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</si>
  <si>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</si>
  <si>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</si>
  <si>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</si>
  <si>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</si>
  <si>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</si>
  <si>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</si>
  <si>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</si>
  <si>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</si>
  <si>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</si>
  <si>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</si>
  <si>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</si>
  <si>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</si>
  <si>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</si>
  <si>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</si>
  <si>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</si>
  <si>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</si>
  <si>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</si>
  <si>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</si>
  <si>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</si>
  <si>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</si>
  <si>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</si>
  <si>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</si>
  <si>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</si>
  <si>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</si>
  <si>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</si>
  <si>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</si>
  <si>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</si>
  <si>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</si>
  <si>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</si>
  <si>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</si>
  <si>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</si>
  <si>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</si>
  <si>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</si>
  <si>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</si>
  <si>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</si>
  <si>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</si>
  <si>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</si>
  <si>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</si>
  <si>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</si>
  <si>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</si>
  <si>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</si>
  <si>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</si>
  <si>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</si>
  <si>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</si>
  <si>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</si>
  <si>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</si>
  <si>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</si>
  <si>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</si>
  <si>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</si>
  <si>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</si>
  <si>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</si>
  <si>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</si>
  <si>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</si>
  <si>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</si>
  <si>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</si>
  <si>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</si>
  <si>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</si>
  <si>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</si>
  <si>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</si>
  <si>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</si>
  <si>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</si>
  <si>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</si>
  <si>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</si>
  <si>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</si>
  <si>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</si>
  <si>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</si>
  <si>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</si>
  <si>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</si>
  <si>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</si>
  <si>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</si>
  <si>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</si>
  <si>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</si>
  <si>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</si>
  <si>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</si>
  <si>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</si>
  <si>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</si>
  <si>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</si>
  <si>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</si>
  <si>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</si>
  <si>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</si>
  <si>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</si>
  <si>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</si>
  <si>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</si>
  <si>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</si>
  <si>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</si>
  <si>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</si>
  <si>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</si>
  <si>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</si>
  <si>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</si>
  <si>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</si>
  <si>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</si>
  <si>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</si>
  <si>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</si>
  <si>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</si>
  <si>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</si>
  <si>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</si>
  <si>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</si>
  <si>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</si>
  <si>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</si>
  <si>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</si>
  <si>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</si>
  <si>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</si>
  <si>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</si>
  <si>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</si>
  <si>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</si>
  <si>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</si>
  <si>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</si>
  <si>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</si>
  <si>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</si>
  <si>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</si>
  <si>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</si>
  <si>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</si>
  <si>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</si>
  <si>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</si>
  <si>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</si>
  <si>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</si>
  <si>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</si>
  <si>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</si>
  <si>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</si>
  <si>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</si>
  <si>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</si>
  <si>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</si>
  <si>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</si>
  <si>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</si>
  <si>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</si>
  <si>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</si>
  <si>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</si>
  <si>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</si>
  <si>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</si>
  <si>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</si>
  <si>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</si>
  <si>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</si>
  <si>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</si>
  <si>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</si>
  <si>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</si>
  <si>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</si>
  <si>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</si>
  <si>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</si>
  <si>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</si>
  <si>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</si>
  <si>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</si>
  <si>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</si>
  <si>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</si>
  <si>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</si>
  <si>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</si>
  <si>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</si>
  <si>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</si>
  <si>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</si>
  <si>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</si>
  <si>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</si>
  <si>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</si>
  <si>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</si>
  <si>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</si>
  <si>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</si>
  <si>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</si>
  <si>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</si>
  <si>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</si>
  <si>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</si>
  <si>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</si>
  <si>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</si>
  <si>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</si>
  <si>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</si>
  <si>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</si>
  <si>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</si>
  <si>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</si>
  <si>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</si>
  <si>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</si>
  <si>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</si>
  <si>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</si>
  <si>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</si>
  <si>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</si>
  <si>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</si>
  <si>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</si>
  <si>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</si>
  <si>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</si>
  <si>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</si>
  <si>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</si>
  <si>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</si>
  <si>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</si>
  <si>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</si>
  <si>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</si>
  <si>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</si>
  <si>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</si>
  <si>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</si>
  <si>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</si>
  <si>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</si>
  <si>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</si>
  <si>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</si>
  <si>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</si>
  <si>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</si>
  <si>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</si>
  <si>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</si>
  <si>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</si>
  <si>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</si>
  <si>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</si>
  <si>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</si>
  <si>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</si>
  <si>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</si>
  <si>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</si>
  <si>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</si>
  <si>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</si>
  <si>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</si>
  <si>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</si>
  <si>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</si>
  <si>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</si>
  <si>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</si>
  <si>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</si>
  <si>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</si>
  <si>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</si>
  <si>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</si>
  <si>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</si>
  <si>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</si>
  <si>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</si>
  <si>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</si>
  <si>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</si>
  <si>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</si>
  <si>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</si>
  <si>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</si>
  <si>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</si>
  <si>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</si>
  <si>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</si>
  <si>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</si>
  <si>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</si>
  <si>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</si>
  <si>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</si>
  <si>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</si>
  <si>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</si>
  <si>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</si>
  <si>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</si>
  <si>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</si>
  <si>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</si>
  <si>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</si>
  <si>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</si>
  <si>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</si>
  <si>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</si>
  <si>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</si>
  <si>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</si>
  <si>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</si>
  <si>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</si>
  <si>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</si>
  <si>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</si>
  <si>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</si>
  <si>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</si>
  <si>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</si>
  <si>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</si>
  <si>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</si>
  <si>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</si>
  <si>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</si>
  <si>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</si>
  <si>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</si>
  <si>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</si>
  <si>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</si>
  <si>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</si>
  <si>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</si>
  <si>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</si>
  <si>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</si>
  <si>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</si>
  <si>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</si>
  <si>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</si>
  <si>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</si>
  <si>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</si>
  <si>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</si>
  <si>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</si>
  <si>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</si>
  <si>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</si>
  <si>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</si>
  <si>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</si>
  <si>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</si>
  <si>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</si>
  <si>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</si>
  <si>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</si>
  <si>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</si>
  <si>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</si>
  <si>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</si>
  <si>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</si>
  <si>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</si>
  <si>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</si>
  <si>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</si>
  <si>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</si>
  <si>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</si>
  <si>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</si>
  <si>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</si>
  <si>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</si>
  <si>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</si>
  <si>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</si>
  <si>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</si>
  <si>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</si>
  <si>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</si>
  <si>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</si>
  <si>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</si>
  <si>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</si>
  <si>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</si>
  <si>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</si>
  <si>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</si>
  <si>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</si>
  <si>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</si>
  <si>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</si>
  <si>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</si>
  <si>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</si>
  <si>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</si>
  <si>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</si>
  <si>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</si>
  <si>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</si>
  <si>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</si>
  <si>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</si>
  <si>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</si>
  <si>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</si>
  <si>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</si>
  <si>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</si>
  <si>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</si>
  <si>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</si>
  <si>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</si>
  <si>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</si>
  <si>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</si>
  <si>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</si>
  <si>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</si>
  <si>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</si>
  <si>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</si>
  <si>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</si>
  <si>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</si>
  <si>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</si>
  <si>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</si>
  <si>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</si>
  <si>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</si>
  <si>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</si>
  <si>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</si>
  <si>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</si>
  <si>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</si>
  <si>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</si>
  <si>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</si>
  <si>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</si>
  <si>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</si>
  <si>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</si>
  <si>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</si>
  <si>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</si>
  <si>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</si>
  <si>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</si>
  <si>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</si>
  <si>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</si>
  <si>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</si>
  <si>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</si>
  <si>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</si>
  <si>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</si>
  <si>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</si>
  <si>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</si>
  <si>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</si>
  <si>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</si>
  <si>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</si>
  <si>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</si>
  <si>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</si>
  <si>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</si>
  <si>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</si>
  <si>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</si>
  <si>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</si>
  <si>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</si>
  <si>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</si>
  <si>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</si>
  <si>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</si>
  <si>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</si>
  <si>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</si>
  <si>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</si>
  <si>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</si>
  <si>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</si>
  <si>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</si>
  <si>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</si>
  <si>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</si>
  <si>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</si>
  <si>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</si>
  <si>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</si>
  <si>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</si>
  <si>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</si>
  <si>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</si>
  <si>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</si>
  <si>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</si>
  <si>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</si>
  <si>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</si>
  <si>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</si>
  <si>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</si>
  <si>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</si>
  <si>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</si>
  <si>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</si>
  <si>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</si>
  <si>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</si>
  <si>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</si>
  <si>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</si>
  <si>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</si>
  <si>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</si>
  <si>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</si>
  <si>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</si>
  <si>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</si>
  <si>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</si>
  <si>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</si>
  <si>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</si>
  <si>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</si>
  <si>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</si>
  <si>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</si>
  <si>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</si>
  <si>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</si>
  <si>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</si>
  <si>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</si>
  <si>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</si>
  <si>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</si>
  <si>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</si>
  <si>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</si>
  <si>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</si>
  <si>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</si>
  <si>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</si>
  <si>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</si>
  <si>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</si>
  <si>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</si>
  <si>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</si>
  <si>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</si>
  <si>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</si>
  <si>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</si>
  <si>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</si>
  <si>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</si>
  <si>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</si>
  <si>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</si>
  <si>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</si>
  <si>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</si>
  <si>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</si>
  <si>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</si>
  <si>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</si>
  <si>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</si>
  <si>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</si>
  <si>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</si>
  <si>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</si>
  <si>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</si>
  <si>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</si>
  <si>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</si>
  <si>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</si>
  <si>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</si>
  <si>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</si>
  <si>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</si>
  <si>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</si>
  <si>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</si>
  <si>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</si>
  <si>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</si>
  <si>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</si>
  <si>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</si>
  <si>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</si>
  <si>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</si>
  <si>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</si>
  <si>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</si>
  <si>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</si>
  <si>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</si>
  <si>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</si>
  <si>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</si>
  <si>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</si>
  <si>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</si>
  <si>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</si>
  <si>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</si>
  <si>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</si>
  <si>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</si>
  <si>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</si>
  <si>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</si>
  <si>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</si>
  <si>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</si>
  <si>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</si>
  <si>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</si>
  <si>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</si>
  <si>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</si>
  <si>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</si>
  <si>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</si>
  <si>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</si>
  <si>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</si>
  <si>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</si>
  <si>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</si>
  <si>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</si>
  <si>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</si>
  <si>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</si>
  <si>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</si>
  <si>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</si>
  <si>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</si>
  <si>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</si>
  <si>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</si>
  <si>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</si>
  <si>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</si>
  <si>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</si>
  <si>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</si>
  <si>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</si>
  <si>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</si>
  <si>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</si>
  <si>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</si>
  <si>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</si>
  <si>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</si>
  <si>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</si>
  <si>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</si>
  <si>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</si>
  <si>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</si>
  <si>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</si>
  <si>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</si>
  <si>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</si>
  <si>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</si>
  <si>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</si>
  <si>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</si>
  <si>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</si>
  <si>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</si>
  <si>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</si>
  <si>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</si>
  <si>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</si>
  <si>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</si>
  <si>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</si>
  <si>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</si>
  <si>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</si>
  <si>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</si>
  <si>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</si>
  <si>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</si>
  <si>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</si>
  <si>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</si>
  <si>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</si>
  <si>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</si>
  <si>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</si>
  <si>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</si>
  <si>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</si>
  <si>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</si>
  <si>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</si>
  <si>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</si>
  <si>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</si>
  <si>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</si>
  <si>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</si>
  <si>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</si>
  <si>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</si>
  <si>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</si>
  <si>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</si>
  <si>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</si>
  <si>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</si>
  <si>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</si>
  <si>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</si>
  <si>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</si>
  <si>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</si>
  <si>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</si>
  <si>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</si>
  <si>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</si>
  <si>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</si>
  <si>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</si>
  <si>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</si>
  <si>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</si>
  <si>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</si>
  <si>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</si>
  <si>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</si>
  <si>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</si>
  <si>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</si>
  <si>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</si>
  <si>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</si>
  <si>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</si>
  <si>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</si>
  <si>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</si>
  <si>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</si>
  <si>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</si>
  <si>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</si>
  <si>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</si>
  <si>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</si>
  <si>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</si>
  <si>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</si>
  <si>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</si>
  <si>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</si>
  <si>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</si>
  <si>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</si>
  <si>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</si>
  <si>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</si>
  <si>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</si>
  <si>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</si>
  <si>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</si>
  <si>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</si>
  <si>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</si>
  <si>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</si>
  <si>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</si>
  <si>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</si>
  <si>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</si>
  <si>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</si>
  <si>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</si>
  <si>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</si>
  <si>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</si>
  <si>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Arabica</t>
  </si>
  <si>
    <t>Excelsa</t>
  </si>
  <si>
    <t>Liberica</t>
  </si>
  <si>
    <t>Robusta</t>
  </si>
  <si>
    <t>Sum of Sales</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</si>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</sst>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8" formatCode="0.0\ &quot;kg&quot;"/>
    <numFmt numFmtId="170" formatCode="_([$$-409]* #,##0.00_);_([$$-409]* \(#,##0.00\);_([$$-409]* &quot;-&quot;??_);_(@_)"/>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 fontId="1" fillId="0" borderId="0" xfId="0" applyNumberFormat="1" applyFont="1" applyAlignment="1">
      <alignment vertical="center"/>
    </xf>
    <xf numFmtId="168"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xf numFmtId="0" fontId="0" fillId="0" borderId="0" xfId="0" applyAlignment="1">
      <alignment horizontal="center"/>
    </xf>
  </cellXfs>
  <cellStyles count="1">
    <cellStyle name="Normal" xfId="0" builtinId="0"/>
  </cellStyles>
  <dxfs count="28">
    <dxf>
      <fill>
        <patternFill>
          <fgColor rgb="FF181C3A"/>
        </patternFill>
      </fill>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z val="11"/>
        <color theme="0"/>
      </font>
      <border>
        <vertical/>
        <horizontal/>
      </border>
    </dxf>
    <dxf>
      <font>
        <b val="0"/>
        <i val="0"/>
        <u val="none"/>
        <color theme="0"/>
      </font>
      <fill>
        <patternFill>
          <bgColor rgb="FF181C3A"/>
        </patternFill>
      </fill>
      <border diagonalUp="0" diagonalDown="0">
        <left/>
        <right/>
        <top/>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Sales" pivot="0" table="0" count="11" xr9:uid="{5B27534D-7824-4948-B65B-6214EA730C54}">
      <tableStyleElement type="wholeTable" dxfId="2"/>
      <tableStyleElement type="headerRow" dxfId="1"/>
      <tableStyleElement type="totalRow" dxfId="0"/>
    </tableStyle>
    <tableStyle name="CoffeeSales" pivot="0" table="0" count="20" xr9:uid="{F5969633-D3B5-334C-80AA-DF67E5319F31}">
      <tableStyleElement type="wholeTable" dxfId="15"/>
      <tableStyleElement type="headerRow" dxfId="14"/>
      <tableStyleElement type="totalRow" dxfId="13"/>
      <tableStyleElement type="firstColumn" dxfId="12"/>
      <tableStyleElement type="lastColumn" dxfId="11"/>
      <tableStyleElement type="firstRowStripe" dxfId="4"/>
      <tableStyleElement type="secondRowStripe" dxfId="3"/>
      <tableStyleElement type="firstColumnStripe" dxfId="6"/>
      <tableStyleElement type="secondColumnStripe" dxfId="5"/>
      <tableStyleElement type="firstHeaderCell" dxfId="10"/>
      <tableStyleElement type="lastHeaderCell" dxfId="9"/>
      <tableStyleElement type="firstTotalCell" dxfId="8"/>
      <tableStyleElement type="lastTotalCell" dxfId="7"/>
    </tableStyle>
  </tableStyles>
  <colors>
    <mruColors>
      <color rgb="FF181C3A"/>
      <color rgb="FFFA7CFC"/>
      <color rgb="FF0A0F27"/>
      <color rgb="FFFF6F43"/>
      <color rgb="FF6AA442"/>
      <color rgb="FFFCCFF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offee Sal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6" tint="0.39997558519241921"/>
              <bgColor theme="6"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6" tint="0.59999389629810485"/>
              </stop>
              <stop position="1">
                <color theme="6"/>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CoffeeSales">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[coffeeOrdersDataProject.xlsx]Total Sales!Total 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A7C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98C-2D49-AFC0-DE2164C9AE5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98C-2D49-AFC0-DE2164C9AE5B}"/>
            </c:ext>
          </c:extLst>
        </c:ser>
        <c:ser>
          <c:idx val="2"/>
          <c:order val="2"/>
          <c:tx>
            <c:strRef>
              <c:f>'Total Sales'!$E$3:$E$4</c:f>
              <c:strCache>
                <c:ptCount val="1"/>
                <c:pt idx="0">
                  <c:v>Liberica</c:v>
                </c:pt>
              </c:strCache>
            </c:strRef>
          </c:tx>
          <c:spPr>
            <a:ln w="28575" cap="rnd">
              <a:solidFill>
                <a:srgbClr val="FA7CF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98C-2D49-AFC0-DE2164C9AE5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98C-2D49-AFC0-DE2164C9AE5B}"/>
            </c:ext>
          </c:extLst>
        </c:ser>
        <c:dLbls>
          <c:showLegendKey val="0"/>
          <c:showVal val="0"/>
          <c:showCatName val="0"/>
          <c:showSerName val="0"/>
          <c:showPercent val="0"/>
          <c:showBubbleSize val="0"/>
        </c:dLbls>
        <c:smooth val="0"/>
        <c:axId val="311666768"/>
        <c:axId val="305651792"/>
      </c:lineChart>
      <c:catAx>
        <c:axId val="311666768"/>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05651792"/>
        <c:crosses val="autoZero"/>
        <c:auto val="1"/>
        <c:lblAlgn val="ctr"/>
        <c:lblOffset val="100"/>
        <c:noMultiLvlLbl val="0"/>
      </c:catAx>
      <c:valAx>
        <c:axId val="305651792"/>
        <c:scaling>
          <c:orientation val="minMax"/>
        </c:scaling>
        <c:delete val="0"/>
        <c:axPos val="l"/>
        <c:majorGridlines>
          <c:spPr>
            <a:ln w="9525" cap="flat" cmpd="sng" algn="ctr">
              <a:solidFill>
                <a:srgbClr val="181C3A">
                  <a:alpha val="88000"/>
                </a:srgb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16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81C3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[coffeeOrdersDataProject.xlsx]CountryBarChart!Total Sales</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rPr>
              <a:t>Sales By</a:t>
            </a:r>
            <a:r>
              <a:rPr lang="en-US" sz="1600" baseline="0">
                <a:solidFill>
                  <a:schemeClr val="bg1"/>
                </a:solidFill>
              </a:rPr>
              <a:t> Country</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6">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6">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C31D-A54B-B6DE-BA0659A6942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C31D-A54B-B6DE-BA0659A6942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31D-A54B-B6DE-BA0659A69425}"/>
            </c:ext>
          </c:extLst>
        </c:ser>
        <c:dLbls>
          <c:dLblPos val="outEnd"/>
          <c:showLegendKey val="0"/>
          <c:showVal val="1"/>
          <c:showCatName val="0"/>
          <c:showSerName val="0"/>
          <c:showPercent val="0"/>
          <c:showBubbleSize val="0"/>
        </c:dLbls>
        <c:gapWidth val="182"/>
        <c:axId val="415108480"/>
        <c:axId val="488756992"/>
      </c:barChart>
      <c:catAx>
        <c:axId val="4151084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88756992"/>
        <c:crosses val="autoZero"/>
        <c:auto val="1"/>
        <c:lblAlgn val="ctr"/>
        <c:lblOffset val="100"/>
        <c:noMultiLvlLbl val="0"/>
      </c:catAx>
      <c:valAx>
        <c:axId val="488756992"/>
        <c:scaling>
          <c:orientation val="minMax"/>
        </c:scaling>
        <c:delete val="1"/>
        <c:axPos val="b"/>
        <c:majorGridlines>
          <c:spPr>
            <a:ln w="9525" cap="flat" cmpd="sng" algn="ctr">
              <a:solidFill>
                <a:schemeClr val="accent1">
                  <a:shade val="15000"/>
                  <a:alpha val="84000"/>
                </a:schemeClr>
              </a:solidFill>
              <a:round/>
            </a:ln>
            <a:effectLst/>
          </c:spPr>
        </c:majorGridlines>
        <c:numFmt formatCode="&quot;$&quot;#,##0" sourceLinked="1"/>
        <c:majorTickMark val="none"/>
        <c:minorTickMark val="none"/>
        <c:tickLblPos val="nextTo"/>
        <c:crossAx val="41510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81C3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[coffeeOrdersDataProject.xlsx]Top5Customers!Total Sales</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A7CFC"/>
          </a:solidFill>
          <a:ln>
            <a:noFill/>
          </a:ln>
          <a:effectLst/>
        </c:spPr>
      </c:pivotFmt>
      <c:pivotFmt>
        <c:idx val="2"/>
        <c:spPr>
          <a:solidFill>
            <a:srgbClr val="6AA442"/>
          </a:solidFill>
          <a:ln>
            <a:noFill/>
          </a:ln>
          <a:effectLst/>
        </c:spPr>
      </c:pivotFmt>
      <c:pivotFmt>
        <c:idx val="3"/>
        <c:spPr>
          <a:solidFill>
            <a:schemeClr val="accent4">
              <a:lumMod val="60000"/>
              <a:lumOff val="40000"/>
            </a:schemeClr>
          </a:solidFill>
          <a:ln>
            <a:noFill/>
          </a:ln>
          <a:effectLst/>
        </c:spPr>
      </c:pivotFmt>
      <c:pivotFmt>
        <c:idx val="4"/>
        <c:spPr>
          <a:solidFill>
            <a:srgbClr val="FF6F43"/>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F43"/>
          </a:solidFill>
          <a:ln>
            <a:noFill/>
          </a:ln>
          <a:effectLst/>
        </c:spPr>
      </c:pivotFmt>
      <c:pivotFmt>
        <c:idx val="7"/>
        <c:spPr>
          <a:solidFill>
            <a:schemeClr val="accent4">
              <a:lumMod val="60000"/>
              <a:lumOff val="40000"/>
            </a:schemeClr>
          </a:solidFill>
          <a:ln>
            <a:noFill/>
          </a:ln>
          <a:effectLst/>
        </c:spPr>
      </c:pivotFmt>
      <c:pivotFmt>
        <c:idx val="8"/>
        <c:spPr>
          <a:solidFill>
            <a:srgbClr val="6AA442"/>
          </a:solidFill>
          <a:ln>
            <a:noFill/>
          </a:ln>
          <a:effectLst/>
        </c:spPr>
      </c:pivotFmt>
      <c:pivotFmt>
        <c:idx val="9"/>
        <c:spPr>
          <a:solidFill>
            <a:srgbClr val="FA7CFC"/>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8C7-1A42-9F92-259866894CD5}"/>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A8C7-1A42-9F92-259866894CD5}"/>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A8C7-1A42-9F92-259866894CD5}"/>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A8C7-1A42-9F92-259866894CD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A8C7-1A42-9F92-259866894CD5}"/>
            </c:ext>
          </c:extLst>
        </c:ser>
        <c:dLbls>
          <c:dLblPos val="outEnd"/>
          <c:showLegendKey val="0"/>
          <c:showVal val="1"/>
          <c:showCatName val="0"/>
          <c:showSerName val="0"/>
          <c:showPercent val="0"/>
          <c:showBubbleSize val="0"/>
        </c:dLbls>
        <c:gapWidth val="182"/>
        <c:axId val="441203520"/>
        <c:axId val="440735728"/>
      </c:barChart>
      <c:catAx>
        <c:axId val="44120352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40735728"/>
        <c:crosses val="autoZero"/>
        <c:auto val="1"/>
        <c:lblAlgn val="ctr"/>
        <c:lblOffset val="100"/>
        <c:noMultiLvlLbl val="0"/>
      </c:catAx>
      <c:valAx>
        <c:axId val="440735728"/>
        <c:scaling>
          <c:orientation val="minMax"/>
        </c:scaling>
        <c:delete val="0"/>
        <c:axPos val="b"/>
        <c:majorGridlines>
          <c:spPr>
            <a:ln w="9525" cap="flat" cmpd="sng" algn="ctr">
              <a:solidFill>
                <a:schemeClr val="accent1">
                  <a:shade val="15000"/>
                  <a:alpha val="84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4120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81C3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26</xdr:col>
      <xdr:colOff>12700</xdr:colOff>
      <xdr:row>4</xdr:row>
      <xdr:rowOff>177800</xdr:rowOff>
    </xdr:to>
    <xdr:sp macro="" textlink="">
      <xdr:nvSpPr>
        <xdr:cNvPr id="3" name="Rectangle 2">
          <a:extLst>
            <a:ext uri="{FF2B5EF4-FFF2-40B4-BE49-F238E27FC236}">
              <a16:creationId xmlns:a16="http://schemas.microsoft.com/office/drawing/2014/main" id="{4AB3302E-E27A-45AD-90A4-1D3546151AD8}"/>
            </a:ext>
          </a:extLst>
        </xdr:cNvPr>
        <xdr:cNvSpPr/>
      </xdr:nvSpPr>
      <xdr:spPr>
        <a:xfrm>
          <a:off x="139700" y="76200"/>
          <a:ext cx="20650200" cy="736600"/>
        </a:xfrm>
        <a:prstGeom prst="rect">
          <a:avLst/>
        </a:prstGeom>
        <a:solidFill>
          <a:srgbClr val="0A0F2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 SALES DASHBOARD</a:t>
          </a:r>
        </a:p>
      </xdr:txBody>
    </xdr:sp>
    <xdr:clientData/>
  </xdr:twoCellAnchor>
  <xdr:twoCellAnchor>
    <xdr:from>
      <xdr:col>1</xdr:col>
      <xdr:colOff>0</xdr:colOff>
      <xdr:row>17</xdr:row>
      <xdr:rowOff>0</xdr:rowOff>
    </xdr:from>
    <xdr:to>
      <xdr:col>15</xdr:col>
      <xdr:colOff>0</xdr:colOff>
      <xdr:row>42</xdr:row>
      <xdr:rowOff>14768</xdr:rowOff>
    </xdr:to>
    <xdr:graphicFrame macro="">
      <xdr:nvGraphicFramePr>
        <xdr:cNvPr id="4" name="Chart 3">
          <a:extLst>
            <a:ext uri="{FF2B5EF4-FFF2-40B4-BE49-F238E27FC236}">
              <a16:creationId xmlns:a16="http://schemas.microsoft.com/office/drawing/2014/main" id="{7BB9236A-77C9-6640-94B1-D55DFA527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11963</xdr:colOff>
      <xdr:row>11</xdr:row>
      <xdr:rowOff>25894</xdr:rowOff>
    </xdr:from>
    <xdr:to>
      <xdr:col>23</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ED92DBB-2F4C-144F-BF2E-A2569A4ECCC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62997" y="1719227"/>
              <a:ext cx="3316313" cy="922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25890</xdr:rowOff>
    </xdr:from>
    <xdr:to>
      <xdr:col>26</xdr:col>
      <xdr:colOff>29534</xdr:colOff>
      <xdr:row>10</xdr:row>
      <xdr:rowOff>2204</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26DB632A-D1EB-5D42-A08C-6FB1932458B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751034" y="901752"/>
              <a:ext cx="5854017" cy="735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16</xdr:row>
      <xdr:rowOff>177211</xdr:rowOff>
    </xdr:from>
    <xdr:to>
      <xdr:col>26</xdr:col>
      <xdr:colOff>0</xdr:colOff>
      <xdr:row>28</xdr:row>
      <xdr:rowOff>29536</xdr:rowOff>
    </xdr:to>
    <xdr:graphicFrame macro="">
      <xdr:nvGraphicFramePr>
        <xdr:cNvPr id="8" name="Chart 7">
          <a:extLst>
            <a:ext uri="{FF2B5EF4-FFF2-40B4-BE49-F238E27FC236}">
              <a16:creationId xmlns:a16="http://schemas.microsoft.com/office/drawing/2014/main" id="{9C6D8916-7D2F-6F4C-B4C8-F8CACC199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118139</xdr:colOff>
      <xdr:row>29</xdr:row>
      <xdr:rowOff>1</xdr:rowOff>
    </xdr:from>
    <xdr:to>
      <xdr:col>26</xdr:col>
      <xdr:colOff>0</xdr:colOff>
      <xdr:row>42</xdr:row>
      <xdr:rowOff>0</xdr:rowOff>
    </xdr:to>
    <xdr:graphicFrame macro="">
      <xdr:nvGraphicFramePr>
        <xdr:cNvPr id="9" name="Chart 8">
          <a:extLst>
            <a:ext uri="{FF2B5EF4-FFF2-40B4-BE49-F238E27FC236}">
              <a16:creationId xmlns:a16="http://schemas.microsoft.com/office/drawing/2014/main" id="{17C881B7-A92D-394A-9AD0-D28AEDFB5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0</xdr:rowOff>
    </xdr:from>
    <xdr:to>
      <xdr:col>17</xdr:col>
      <xdr:colOff>797442</xdr:colOff>
      <xdr:row>16</xdr:row>
      <xdr:rowOff>0</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79A1D754-FF2D-B7A2-EF79-637FA771860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5977" y="875862"/>
              <a:ext cx="13424454" cy="17663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59069</xdr:colOff>
      <xdr:row>11</xdr:row>
      <xdr:rowOff>10337</xdr:rowOff>
    </xdr:from>
    <xdr:to>
      <xdr:col>26</xdr:col>
      <xdr:colOff>41940</xdr:colOff>
      <xdr:row>16</xdr:row>
      <xdr:rowOff>0</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A853AC64-3992-D041-BCBB-DE95D81B2F9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138379" y="1703670"/>
              <a:ext cx="2479078" cy="938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12700</xdr:colOff>
      <xdr:row>6</xdr:row>
      <xdr:rowOff>12700</xdr:rowOff>
    </xdr:from>
    <xdr:to>
      <xdr:col>7</xdr:col>
      <xdr:colOff>457200</xdr:colOff>
      <xdr:row>11</xdr:row>
      <xdr:rowOff>38099</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B703AFE8-811D-0947-977A-0507FC5ED0C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3467100" y="1155700"/>
              <a:ext cx="1828800" cy="97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50800</xdr:colOff>
      <xdr:row>1</xdr:row>
      <xdr:rowOff>165101</xdr:rowOff>
    </xdr:from>
    <xdr:to>
      <xdr:col>9</xdr:col>
      <xdr:colOff>812800</xdr:colOff>
      <xdr:row>5</xdr:row>
      <xdr:rowOff>127001</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51EAFE31-208A-6E44-98A0-7D63CBB51F0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3505200" y="355601"/>
              <a:ext cx="37973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508000</xdr:colOff>
      <xdr:row>6</xdr:row>
      <xdr:rowOff>12701</xdr:rowOff>
    </xdr:from>
    <xdr:to>
      <xdr:col>9</xdr:col>
      <xdr:colOff>812800</xdr:colOff>
      <xdr:row>11</xdr:row>
      <xdr:rowOff>38100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414CCBD7-2469-1F43-AD84-2BF1979C487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5346700" y="1155701"/>
              <a:ext cx="1955800" cy="97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12700</xdr:colOff>
      <xdr:row>6</xdr:row>
      <xdr:rowOff>38101</xdr:rowOff>
    </xdr:from>
    <xdr:to>
      <xdr:col>6</xdr:col>
      <xdr:colOff>723900</xdr:colOff>
      <xdr:row>10</xdr:row>
      <xdr:rowOff>165101</xdr:rowOff>
    </xdr:to>
    <mc:AlternateContent xmlns:mc="http://schemas.openxmlformats.org/markup-compatibility/2006">
      <mc:Choice xmlns:a14="http://schemas.microsoft.com/office/drawing/2010/main" Requires="a14">
        <xdr:graphicFrame macro="">
          <xdr:nvGraphicFramePr>
            <xdr:cNvPr id="2" name="Size 2">
              <a:extLst>
                <a:ext uri="{FF2B5EF4-FFF2-40B4-BE49-F238E27FC236}">
                  <a16:creationId xmlns:a16="http://schemas.microsoft.com/office/drawing/2014/main" id="{AE041639-FF3A-0B49-9C70-5D9080A76B62}"/>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3390900" y="11811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xdr:row>
      <xdr:rowOff>1</xdr:rowOff>
    </xdr:from>
    <xdr:to>
      <xdr:col>9</xdr:col>
      <xdr:colOff>0</xdr:colOff>
      <xdr:row>5</xdr:row>
      <xdr:rowOff>152401</xdr:rowOff>
    </xdr:to>
    <mc:AlternateContent xmlns:mc="http://schemas.openxmlformats.org/markup-compatibility/2006">
      <mc:Choice xmlns:a14="http://schemas.microsoft.com/office/drawing/2010/main" Requires="a14">
        <xdr:graphicFrame macro="">
          <xdr:nvGraphicFramePr>
            <xdr:cNvPr id="3" name="Roast Type Name 2">
              <a:extLst>
                <a:ext uri="{FF2B5EF4-FFF2-40B4-BE49-F238E27FC236}">
                  <a16:creationId xmlns:a16="http://schemas.microsoft.com/office/drawing/2014/main" id="{7FDFF762-B4CF-2541-ACC2-A49278C480D9}"/>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3378200" y="381001"/>
              <a:ext cx="35941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774700</xdr:colOff>
      <xdr:row>6</xdr:row>
      <xdr:rowOff>38101</xdr:rowOff>
    </xdr:from>
    <xdr:to>
      <xdr:col>9</xdr:col>
      <xdr:colOff>0</xdr:colOff>
      <xdr:row>11</xdr:row>
      <xdr:rowOff>0</xdr:rowOff>
    </xdr:to>
    <mc:AlternateContent xmlns:mc="http://schemas.openxmlformats.org/markup-compatibility/2006">
      <mc:Choice xmlns:a14="http://schemas.microsoft.com/office/drawing/2010/main" Requires="a14">
        <xdr:graphicFrame macro="">
          <xdr:nvGraphicFramePr>
            <xdr:cNvPr id="4" name="Loyalty Card 2">
              <a:extLst>
                <a:ext uri="{FF2B5EF4-FFF2-40B4-BE49-F238E27FC236}">
                  <a16:creationId xmlns:a16="http://schemas.microsoft.com/office/drawing/2014/main" id="{11B1DF25-9570-2C40-8A77-D9B14C615EE9}"/>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5270500" y="1181101"/>
              <a:ext cx="1701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2.825978587964" createdVersion="8" refreshedVersion="8" minRefreshableVersion="3" recordCount="1000" xr:uid="{95149E97-6908-C043-81C9-6ED1C124128C}">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1">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73614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C86064-6167-6241-893C-A286838AB192}"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numFmtId="1"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2273F8-6F78-DA4C-801C-39F6F7701DE0}"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numFmtId="1"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4">
    <chartFormat chart="8"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F436F6-6FB3-5840-9E90-32AE25DDD911}"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numFmtId="1"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chartFormats count="7">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5" count="1" selected="0">
            <x v="255"/>
          </reference>
        </references>
      </pivotArea>
    </chartFormat>
    <chartFormat chart="12" format="12">
      <pivotArea type="data" outline="0" fieldPosition="0">
        <references count="2">
          <reference field="4294967294" count="1" selected="0">
            <x v="0"/>
          </reference>
          <reference field="5" count="1" selected="0">
            <x v="646"/>
          </reference>
        </references>
      </pivotArea>
    </chartFormat>
    <chartFormat chart="12" format="13">
      <pivotArea type="data" outline="0" fieldPosition="0">
        <references count="2">
          <reference field="4294967294" count="1" selected="0">
            <x v="0"/>
          </reference>
          <reference field="5" count="1" selected="0">
            <x v="831"/>
          </reference>
        </references>
      </pivotArea>
    </chartFormat>
    <chartFormat chart="12" format="14">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97E8EB-E475-3C43-8F9F-9C122F10B4BD}" sourceName="Size">
  <pivotTables>
    <pivotTable tabId="18" name="Total Sales"/>
    <pivotTable tabId="19" name="Total Sales"/>
    <pivotTable tabId="20" name="Total Sales"/>
  </pivotTables>
  <data>
    <tabular pivotCacheId="10736149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87C9C5F-E0E1-9148-AC64-8AB8CFAAD4FB}" sourceName="Roast Type Name">
  <pivotTables>
    <pivotTable tabId="18" name="Total Sales"/>
    <pivotTable tabId="19" name="Total Sales"/>
    <pivotTable tabId="20" name="Total Sales"/>
  </pivotTables>
  <data>
    <tabular pivotCacheId="10736149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2F3B978-E793-5A4F-9E0C-53DB64F6C936}" sourceName="Loyalty Card">
  <pivotTables>
    <pivotTable tabId="18" name="Total Sales"/>
    <pivotTable tabId="19" name="Total Sales"/>
    <pivotTable tabId="20" name="Total Sales"/>
  </pivotTables>
  <data>
    <tabular pivotCacheId="10736149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7C59677-6324-CE4E-B502-97746774C2FF}" cache="Slicer_Size" caption="Size" columnCount="2" style="SlicerStyleDark1" rowHeight="230716"/>
  <slicer name="Roast Type Name" xr10:uid="{D7F0E802-A0CB-4B46-9811-3495088E5688}" cache="Slicer_Roast_Type_Name" caption="Roast Type Name" columnCount="3" style="Coffee Sales" rowHeight="230716"/>
  <slicer name="Loyalty Card" xr10:uid="{E9355058-7D87-224D-ACDF-1A98D04C0A5C}"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D420AA6-1FAE-8F4B-B60A-742FAA4F357A}" cache="Slicer_Size" caption="Size" columnCount="2" style="SlicerStyleDark5" rowHeight="230716"/>
  <slicer name="Roast Type Name 1" xr10:uid="{3FA6421D-6EB7-3447-9061-B175B9BBE75A}" cache="Slicer_Roast_Type_Name" caption="Roast Type Name" columnCount="3" rowHeight="230716"/>
  <slicer name="Loyalty Card 1" xr10:uid="{E914A83C-4E4B-B746-9B41-12725415645B}" cache="Slicer_Loyalty_Card" caption="Loyalty Card" style="SlicerStyleDark1"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96FB2AAB-F120-4046-8963-4634294CBE56}" cache="Slicer_Size" caption="Size" columnCount="2" style="SlicerStyleDark5" rowHeight="230716"/>
  <slicer name="Roast Type Name 2" xr10:uid="{2620A052-49BE-FB42-8E86-17C7ABB7169E}" cache="Slicer_Roast_Type_Name" caption="Roast Type Name" columnCount="3" rowHeight="230716"/>
  <slicer name="Loyalty Card 2" xr10:uid="{6BE30E19-3E90-4449-9A35-82815DE67E07}"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60036B-0838-8B4C-8C7D-762A7763FD89}" name="Orders" displayName="Orders" ref="A1:P1001" totalsRowShown="0" headerRowDxfId="17">
  <autoFilter ref="A1:P1001" xr:uid="{DF60036B-0838-8B4C-8C7D-762A7763FD89}"/>
  <tableColumns count="16">
    <tableColumn id="1" xr3:uid="{1919E727-150D-C44A-9A83-BA3E6A858336}" name="Order ID" dataDxfId="27"/>
    <tableColumn id="2" xr3:uid="{0B82ACB7-9256-0F41-8474-E0C9FA60BD81}" name="Order Date" dataDxfId="26"/>
    <tableColumn id="3" xr3:uid="{786E4D60-BDDD-0A45-9A4E-F5C5BB385F5D}" name="Customer ID" dataDxfId="25"/>
    <tableColumn id="4" xr3:uid="{BAA80084-5FCF-1242-A8AE-2F15ED35BAB2}" name="Product ID"/>
    <tableColumn id="5" xr3:uid="{70271AF3-7939-6C47-9246-B5053BA440CE}" name="Quantity" dataDxfId="24"/>
    <tableColumn id="6" xr3:uid="{CDBD8BC1-CCE0-3A45-8F94-D668824E3FA9}" name="Customer Name" dataDxfId="23">
      <calculatedColumnFormula>_xlfn.XLOOKUP(C2,customers!$A$1:$A$1001,customers!$B$1:$B$1001,,0)</calculatedColumnFormula>
    </tableColumn>
    <tableColumn id="7" xr3:uid="{A195041F-B9F8-F946-9D96-6185C061AB09}" name="Email" dataDxfId="22">
      <calculatedColumnFormula>IF(_xlfn.XLOOKUP(C2,customers!$A$1:$A$1001,customers!$C$1:$C$1001,,0)=0,"",_xlfn.XLOOKUP(C2,customers!$A$1:$A$1001,customers!$C$1:$C$1001,,0))</calculatedColumnFormula>
    </tableColumn>
    <tableColumn id="8" xr3:uid="{03E32F15-7B21-1B49-A2AE-4198DD269C96}" name="Country" dataDxfId="21">
      <calculatedColumnFormula>_xlfn.XLOOKUP(C2,customers!$A$1:$A$1001,customers!$G$1:$G$1001,,0)</calculatedColumnFormula>
    </tableColumn>
    <tableColumn id="9" xr3:uid="{C967C467-D7A6-E44A-AB3B-AE6E61FEA550}" name="Coffee Type">
      <calculatedColumnFormula>INDEX(products!$A$1:$G$49,MATCH(orders!$D2,products!$A$1:$A$49,0),MATCH(orders!I$1,products!$A$1:$G$1,0))</calculatedColumnFormula>
    </tableColumn>
    <tableColumn id="10" xr3:uid="{9A97C41A-7D0A-2D48-8C59-BA7FAA1E81B6}" name="Roast Type">
      <calculatedColumnFormula>INDEX(products!$A$1:$G$49,MATCH(orders!$D2,products!$A$1:$A$49,0),MATCH(orders!J$1,products!$A$1:$G$1,0))</calculatedColumnFormula>
    </tableColumn>
    <tableColumn id="11" xr3:uid="{5B5B5748-F7D3-0C4D-9D34-FB7D854F427F}" name="Size" dataDxfId="20">
      <calculatedColumnFormula>INDEX(products!$A$1:$G$49,MATCH(orders!$D2,products!$A$1:$A$49,0),MATCH(orders!K$1,products!$A$1:$G$1,0))</calculatedColumnFormula>
    </tableColumn>
    <tableColumn id="12" xr3:uid="{708AE1B7-E8CE-C244-9B39-DE1321FA331F}" name="Unit Price" dataDxfId="19">
      <calculatedColumnFormula>INDEX(products!$A$1:$G$49,MATCH(orders!$D2,products!$A$1:$A$49,0),MATCH(orders!L$1,products!$A$1:$G$1,0))</calculatedColumnFormula>
    </tableColumn>
    <tableColumn id="13" xr3:uid="{F6230879-DD6C-D146-81B5-A320C2251467}" name="Sales" dataDxfId="18">
      <calculatedColumnFormula>L2*E2</calculatedColumnFormula>
    </tableColumn>
    <tableColumn id="14" xr3:uid="{141BCC3B-665F-894F-80B6-68D54622B867}" name="Coffee Type Name">
      <calculatedColumnFormula>IF(I2="Rob","Robusta",IF(I2="Exc","Excelsa",IF(I2="Ara","Arabica",IF(I2="Lib","Liberica",""))))</calculatedColumnFormula>
    </tableColumn>
    <tableColumn id="15" xr3:uid="{905D13B5-3C12-2D4F-86B7-9CA6E09D0E7B}" name="Roast Type Name">
      <calculatedColumnFormula>IF(J2="M","Medium",IF(J2="L","Light",IF(J2="D","Dark","")))</calculatedColumnFormula>
    </tableColumn>
    <tableColumn id="16" xr3:uid="{6A29550C-9B7D-2543-BB02-F857E257B17A}" name="Loyalty Card" dataDxfId="16">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1374925-0075-CB47-A766-B729D34B8E93}" sourceName="Order Date">
  <pivotTables>
    <pivotTable tabId="18" name="Total Sales"/>
    <pivotTable tabId="19" name="Total Sales"/>
    <pivotTable tabId="20" name="Total Sales"/>
  </pivotTables>
  <state minimalRefreshVersion="6" lastRefreshVersion="6" pivotCacheId="10736149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B85CADD-25A2-8544-839B-67B467CA5483}"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1A750-42C4-3C48-9928-6E55B722D4B1}">
  <sheetPr>
    <tabColor theme="4"/>
  </sheetPr>
  <dimension ref="K1:K29"/>
  <sheetViews>
    <sheetView showGridLines="0" tabSelected="1" zoomScale="87" zoomScaleNormal="100" workbookViewId="0">
      <selection activeCell="AC37" sqref="AC37"/>
    </sheetView>
  </sheetViews>
  <sheetFormatPr baseColWidth="10" defaultRowHeight="15" x14ac:dyDescent="0.2"/>
  <cols>
    <col min="1" max="1" width="1.83203125" customWidth="1"/>
    <col min="16" max="16" width="1.83203125" customWidth="1"/>
    <col min="19" max="19" width="1.83203125" customWidth="1"/>
  </cols>
  <sheetData>
    <row r="1" ht="5" customHeight="1" x14ac:dyDescent="0.2"/>
    <row r="6" ht="5" customHeight="1" x14ac:dyDescent="0.2"/>
    <row r="11" ht="5" customHeight="1" x14ac:dyDescent="0.2"/>
    <row r="20" spans="11:11" x14ac:dyDescent="0.2">
      <c r="K20" s="10"/>
    </row>
    <row r="29" spans="11:11" ht="4"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61F7-1D81-6941-9E6C-3B606B34E6B5}">
  <dimension ref="A3:F48"/>
  <sheetViews>
    <sheetView workbookViewId="0">
      <selection activeCell="M33" sqref="M33"/>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7" t="s">
        <v>6206</v>
      </c>
      <c r="C3" s="7" t="s">
        <v>6196</v>
      </c>
    </row>
    <row r="4" spans="1:6" x14ac:dyDescent="0.2">
      <c r="A4" s="7" t="s">
        <v>6219</v>
      </c>
      <c r="B4" s="7" t="s">
        <v>6220</v>
      </c>
      <c r="C4" t="s">
        <v>6202</v>
      </c>
      <c r="D4" t="s">
        <v>6203</v>
      </c>
      <c r="E4" t="s">
        <v>6204</v>
      </c>
      <c r="F4" t="s">
        <v>6205</v>
      </c>
    </row>
    <row r="5" spans="1:6" x14ac:dyDescent="0.2">
      <c r="A5" t="s">
        <v>6198</v>
      </c>
      <c r="B5" t="s">
        <v>6207</v>
      </c>
      <c r="C5" s="8">
        <v>186.85499999999999</v>
      </c>
      <c r="D5" s="8">
        <v>305.97000000000003</v>
      </c>
      <c r="E5" s="8">
        <v>213.15999999999997</v>
      </c>
      <c r="F5" s="8">
        <v>123</v>
      </c>
    </row>
    <row r="6" spans="1:6" x14ac:dyDescent="0.2">
      <c r="B6" t="s">
        <v>6208</v>
      </c>
      <c r="C6" s="8">
        <v>251.96499999999997</v>
      </c>
      <c r="D6" s="8">
        <v>129.46</v>
      </c>
      <c r="E6" s="8">
        <v>434.03999999999996</v>
      </c>
      <c r="F6" s="8">
        <v>171.93999999999997</v>
      </c>
    </row>
    <row r="7" spans="1:6" x14ac:dyDescent="0.2">
      <c r="B7" t="s">
        <v>6209</v>
      </c>
      <c r="C7" s="8">
        <v>224.94499999999999</v>
      </c>
      <c r="D7" s="8">
        <v>349.12</v>
      </c>
      <c r="E7" s="8">
        <v>321.04000000000002</v>
      </c>
      <c r="F7" s="8">
        <v>126.035</v>
      </c>
    </row>
    <row r="8" spans="1:6" x14ac:dyDescent="0.2">
      <c r="B8" t="s">
        <v>6210</v>
      </c>
      <c r="C8" s="8">
        <v>307.12</v>
      </c>
      <c r="D8" s="8">
        <v>681.07499999999993</v>
      </c>
      <c r="E8" s="8">
        <v>533.70499999999993</v>
      </c>
      <c r="F8" s="8">
        <v>158.85</v>
      </c>
    </row>
    <row r="9" spans="1:6" x14ac:dyDescent="0.2">
      <c r="B9" t="s">
        <v>6211</v>
      </c>
      <c r="C9" s="8">
        <v>53.664999999999992</v>
      </c>
      <c r="D9" s="8">
        <v>83.025000000000006</v>
      </c>
      <c r="E9" s="8">
        <v>193.83499999999998</v>
      </c>
      <c r="F9" s="8">
        <v>68.039999999999992</v>
      </c>
    </row>
    <row r="10" spans="1:6" x14ac:dyDescent="0.2">
      <c r="B10" t="s">
        <v>6212</v>
      </c>
      <c r="C10" s="8">
        <v>163.01999999999998</v>
      </c>
      <c r="D10" s="8">
        <v>678.3599999999999</v>
      </c>
      <c r="E10" s="8">
        <v>171.04500000000002</v>
      </c>
      <c r="F10" s="8">
        <v>372.255</v>
      </c>
    </row>
    <row r="11" spans="1:6" x14ac:dyDescent="0.2">
      <c r="B11" t="s">
        <v>6213</v>
      </c>
      <c r="C11" s="8">
        <v>345.02</v>
      </c>
      <c r="D11" s="8">
        <v>273.86999999999995</v>
      </c>
      <c r="E11" s="8">
        <v>184.12999999999997</v>
      </c>
      <c r="F11" s="8">
        <v>201.11499999999998</v>
      </c>
    </row>
    <row r="12" spans="1:6" x14ac:dyDescent="0.2">
      <c r="B12" t="s">
        <v>6214</v>
      </c>
      <c r="C12" s="8">
        <v>334.89</v>
      </c>
      <c r="D12" s="8">
        <v>70.95</v>
      </c>
      <c r="E12" s="8">
        <v>134.23000000000002</v>
      </c>
      <c r="F12" s="8">
        <v>166.27499999999998</v>
      </c>
    </row>
    <row r="13" spans="1:6" x14ac:dyDescent="0.2">
      <c r="B13" t="s">
        <v>6215</v>
      </c>
      <c r="C13" s="8">
        <v>178.70999999999998</v>
      </c>
      <c r="D13" s="8">
        <v>166.1</v>
      </c>
      <c r="E13" s="8">
        <v>439.30999999999995</v>
      </c>
      <c r="F13" s="8">
        <v>492.9</v>
      </c>
    </row>
    <row r="14" spans="1:6" x14ac:dyDescent="0.2">
      <c r="B14" t="s">
        <v>6216</v>
      </c>
      <c r="C14" s="8">
        <v>301.98500000000001</v>
      </c>
      <c r="D14" s="8">
        <v>153.76499999999999</v>
      </c>
      <c r="E14" s="8">
        <v>215.55499999999998</v>
      </c>
      <c r="F14" s="8">
        <v>213.66499999999999</v>
      </c>
    </row>
    <row r="15" spans="1:6" x14ac:dyDescent="0.2">
      <c r="B15" t="s">
        <v>6217</v>
      </c>
      <c r="C15" s="8">
        <v>312.83499999999998</v>
      </c>
      <c r="D15" s="8">
        <v>63.249999999999993</v>
      </c>
      <c r="E15" s="8">
        <v>350.89500000000004</v>
      </c>
      <c r="F15" s="8">
        <v>96.405000000000001</v>
      </c>
    </row>
    <row r="16" spans="1:6" x14ac:dyDescent="0.2">
      <c r="B16" t="s">
        <v>6218</v>
      </c>
      <c r="C16" s="8">
        <v>265.62</v>
      </c>
      <c r="D16" s="8">
        <v>526.51499999999987</v>
      </c>
      <c r="E16" s="8">
        <v>187.06</v>
      </c>
      <c r="F16" s="8">
        <v>210.58999999999997</v>
      </c>
    </row>
    <row r="17" spans="1:6" x14ac:dyDescent="0.2">
      <c r="A17" t="s">
        <v>6199</v>
      </c>
      <c r="B17" t="s">
        <v>6207</v>
      </c>
      <c r="C17" s="8">
        <v>47.25</v>
      </c>
      <c r="D17" s="8">
        <v>65.805000000000007</v>
      </c>
      <c r="E17" s="8">
        <v>274.67500000000001</v>
      </c>
      <c r="F17" s="8">
        <v>179.22</v>
      </c>
    </row>
    <row r="18" spans="1:6" x14ac:dyDescent="0.2">
      <c r="B18" t="s">
        <v>6208</v>
      </c>
      <c r="C18" s="8">
        <v>745.44999999999993</v>
      </c>
      <c r="D18" s="8">
        <v>428.88499999999999</v>
      </c>
      <c r="E18" s="8">
        <v>194.17499999999998</v>
      </c>
      <c r="F18" s="8">
        <v>429.82999999999993</v>
      </c>
    </row>
    <row r="19" spans="1:6" x14ac:dyDescent="0.2">
      <c r="B19" t="s">
        <v>6209</v>
      </c>
      <c r="C19" s="8">
        <v>130.47</v>
      </c>
      <c r="D19" s="8">
        <v>271.48500000000001</v>
      </c>
      <c r="E19" s="8">
        <v>281.20499999999998</v>
      </c>
      <c r="F19" s="8">
        <v>231.63000000000002</v>
      </c>
    </row>
    <row r="20" spans="1:6" x14ac:dyDescent="0.2">
      <c r="B20" t="s">
        <v>6210</v>
      </c>
      <c r="C20" s="8">
        <v>27</v>
      </c>
      <c r="D20" s="8">
        <v>347.26</v>
      </c>
      <c r="E20" s="8">
        <v>147.51</v>
      </c>
      <c r="F20" s="8">
        <v>240.04</v>
      </c>
    </row>
    <row r="21" spans="1:6" x14ac:dyDescent="0.2">
      <c r="B21" t="s">
        <v>6211</v>
      </c>
      <c r="C21" s="8">
        <v>255.11499999999995</v>
      </c>
      <c r="D21" s="8">
        <v>541.73</v>
      </c>
      <c r="E21" s="8">
        <v>83.43</v>
      </c>
      <c r="F21" s="8">
        <v>59.079999999999991</v>
      </c>
    </row>
    <row r="22" spans="1:6" x14ac:dyDescent="0.2">
      <c r="B22" t="s">
        <v>6212</v>
      </c>
      <c r="C22" s="8">
        <v>584.78999999999985</v>
      </c>
      <c r="D22" s="8">
        <v>357.42999999999995</v>
      </c>
      <c r="E22" s="8">
        <v>355.34</v>
      </c>
      <c r="F22" s="8">
        <v>140.88</v>
      </c>
    </row>
    <row r="23" spans="1:6" x14ac:dyDescent="0.2">
      <c r="B23" t="s">
        <v>6213</v>
      </c>
      <c r="C23" s="8">
        <v>430.62</v>
      </c>
      <c r="D23" s="8">
        <v>227.42500000000001</v>
      </c>
      <c r="E23" s="8">
        <v>236.315</v>
      </c>
      <c r="F23" s="8">
        <v>414.58499999999992</v>
      </c>
    </row>
    <row r="24" spans="1:6" x14ac:dyDescent="0.2">
      <c r="B24" t="s">
        <v>6214</v>
      </c>
      <c r="C24" s="8">
        <v>22.5</v>
      </c>
      <c r="D24" s="8">
        <v>77.72</v>
      </c>
      <c r="E24" s="8">
        <v>60.5</v>
      </c>
      <c r="F24" s="8">
        <v>139.67999999999998</v>
      </c>
    </row>
    <row r="25" spans="1:6" x14ac:dyDescent="0.2">
      <c r="B25" t="s">
        <v>6215</v>
      </c>
      <c r="C25" s="8">
        <v>126.14999999999999</v>
      </c>
      <c r="D25" s="8">
        <v>195.11</v>
      </c>
      <c r="E25" s="8">
        <v>89.13</v>
      </c>
      <c r="F25" s="8">
        <v>302.65999999999997</v>
      </c>
    </row>
    <row r="26" spans="1:6" x14ac:dyDescent="0.2">
      <c r="B26" t="s">
        <v>6216</v>
      </c>
      <c r="C26" s="8">
        <v>376.03</v>
      </c>
      <c r="D26" s="8">
        <v>523.24</v>
      </c>
      <c r="E26" s="8">
        <v>440.96499999999997</v>
      </c>
      <c r="F26" s="8">
        <v>174.46999999999997</v>
      </c>
    </row>
    <row r="27" spans="1:6" x14ac:dyDescent="0.2">
      <c r="B27" t="s">
        <v>6217</v>
      </c>
      <c r="C27" s="8">
        <v>515.17999999999995</v>
      </c>
      <c r="D27" s="8">
        <v>142.56</v>
      </c>
      <c r="E27" s="8">
        <v>347.03999999999996</v>
      </c>
      <c r="F27" s="8">
        <v>104.08499999999999</v>
      </c>
    </row>
    <row r="28" spans="1:6" x14ac:dyDescent="0.2">
      <c r="B28" t="s">
        <v>6218</v>
      </c>
      <c r="C28" s="8">
        <v>95.859999999999985</v>
      </c>
      <c r="D28" s="8">
        <v>484.76</v>
      </c>
      <c r="E28" s="8">
        <v>94.17</v>
      </c>
      <c r="F28" s="8">
        <v>77.10499999999999</v>
      </c>
    </row>
    <row r="29" spans="1:6" x14ac:dyDescent="0.2">
      <c r="A29" t="s">
        <v>6200</v>
      </c>
      <c r="B29" t="s">
        <v>6207</v>
      </c>
      <c r="C29" s="8">
        <v>258.34500000000003</v>
      </c>
      <c r="D29" s="8">
        <v>139.625</v>
      </c>
      <c r="E29" s="8">
        <v>279.52000000000004</v>
      </c>
      <c r="F29" s="8">
        <v>160.19499999999999</v>
      </c>
    </row>
    <row r="30" spans="1:6" x14ac:dyDescent="0.2">
      <c r="B30" t="s">
        <v>6208</v>
      </c>
      <c r="C30" s="8">
        <v>342.2</v>
      </c>
      <c r="D30" s="8">
        <v>284.24999999999994</v>
      </c>
      <c r="E30" s="8">
        <v>251.83</v>
      </c>
      <c r="F30" s="8">
        <v>80.550000000000011</v>
      </c>
    </row>
    <row r="31" spans="1:6" x14ac:dyDescent="0.2">
      <c r="B31" t="s">
        <v>6209</v>
      </c>
      <c r="C31" s="8">
        <v>418.30499999999989</v>
      </c>
      <c r="D31" s="8">
        <v>468.125</v>
      </c>
      <c r="E31" s="8">
        <v>405.05500000000006</v>
      </c>
      <c r="F31" s="8">
        <v>253.15499999999997</v>
      </c>
    </row>
    <row r="32" spans="1:6" x14ac:dyDescent="0.2">
      <c r="B32" t="s">
        <v>6210</v>
      </c>
      <c r="C32" s="8">
        <v>102.32999999999998</v>
      </c>
      <c r="D32" s="8">
        <v>242.14000000000001</v>
      </c>
      <c r="E32" s="8">
        <v>554.875</v>
      </c>
      <c r="F32" s="8">
        <v>106.23999999999998</v>
      </c>
    </row>
    <row r="33" spans="1:6" x14ac:dyDescent="0.2">
      <c r="B33" t="s">
        <v>6211</v>
      </c>
      <c r="C33" s="8">
        <v>234.71999999999997</v>
      </c>
      <c r="D33" s="8">
        <v>133.08000000000001</v>
      </c>
      <c r="E33" s="8">
        <v>267.2</v>
      </c>
      <c r="F33" s="8">
        <v>272.68999999999994</v>
      </c>
    </row>
    <row r="34" spans="1:6" x14ac:dyDescent="0.2">
      <c r="B34" t="s">
        <v>6212</v>
      </c>
      <c r="C34" s="8">
        <v>430.39</v>
      </c>
      <c r="D34" s="8">
        <v>136.20500000000001</v>
      </c>
      <c r="E34" s="8">
        <v>209.6</v>
      </c>
      <c r="F34" s="8">
        <v>88.334999999999994</v>
      </c>
    </row>
    <row r="35" spans="1:6" x14ac:dyDescent="0.2">
      <c r="B35" t="s">
        <v>6213</v>
      </c>
      <c r="C35" s="8">
        <v>109.005</v>
      </c>
      <c r="D35" s="8">
        <v>393.57499999999999</v>
      </c>
      <c r="E35" s="8">
        <v>61.034999999999997</v>
      </c>
      <c r="F35" s="8">
        <v>199.48999999999998</v>
      </c>
    </row>
    <row r="36" spans="1:6" x14ac:dyDescent="0.2">
      <c r="B36" t="s">
        <v>6214</v>
      </c>
      <c r="C36" s="8">
        <v>287.52499999999998</v>
      </c>
      <c r="D36" s="8">
        <v>288.67</v>
      </c>
      <c r="E36" s="8">
        <v>125.58</v>
      </c>
      <c r="F36" s="8">
        <v>374.13499999999999</v>
      </c>
    </row>
    <row r="37" spans="1:6" x14ac:dyDescent="0.2">
      <c r="B37" t="s">
        <v>6215</v>
      </c>
      <c r="C37" s="8">
        <v>840.92999999999984</v>
      </c>
      <c r="D37" s="8">
        <v>409.875</v>
      </c>
      <c r="E37" s="8">
        <v>171.32999999999998</v>
      </c>
      <c r="F37" s="8">
        <v>221.43999999999997</v>
      </c>
    </row>
    <row r="38" spans="1:6" x14ac:dyDescent="0.2">
      <c r="B38" t="s">
        <v>6216</v>
      </c>
      <c r="C38" s="8">
        <v>299.07</v>
      </c>
      <c r="D38" s="8">
        <v>260.32499999999999</v>
      </c>
      <c r="E38" s="8">
        <v>584.64</v>
      </c>
      <c r="F38" s="8">
        <v>256.36500000000001</v>
      </c>
    </row>
    <row r="39" spans="1:6" x14ac:dyDescent="0.2">
      <c r="B39" t="s">
        <v>6217</v>
      </c>
      <c r="C39" s="8">
        <v>323.32499999999999</v>
      </c>
      <c r="D39" s="8">
        <v>565.57000000000005</v>
      </c>
      <c r="E39" s="8">
        <v>537.80999999999995</v>
      </c>
      <c r="F39" s="8">
        <v>189.47499999999999</v>
      </c>
    </row>
    <row r="40" spans="1:6" x14ac:dyDescent="0.2">
      <c r="B40" t="s">
        <v>6218</v>
      </c>
      <c r="C40" s="8">
        <v>399.48499999999996</v>
      </c>
      <c r="D40" s="8">
        <v>148.19999999999999</v>
      </c>
      <c r="E40" s="8">
        <v>388.21999999999997</v>
      </c>
      <c r="F40" s="8">
        <v>212.07499999999999</v>
      </c>
    </row>
    <row r="41" spans="1:6" x14ac:dyDescent="0.2">
      <c r="A41" t="s">
        <v>6201</v>
      </c>
      <c r="B41" t="s">
        <v>6207</v>
      </c>
      <c r="C41" s="8">
        <v>112.69499999999999</v>
      </c>
      <c r="D41" s="8">
        <v>166.32</v>
      </c>
      <c r="E41" s="8">
        <v>843.71499999999992</v>
      </c>
      <c r="F41" s="8">
        <v>146.685</v>
      </c>
    </row>
    <row r="42" spans="1:6" x14ac:dyDescent="0.2">
      <c r="B42" t="s">
        <v>6208</v>
      </c>
      <c r="C42" s="8">
        <v>114.87999999999998</v>
      </c>
      <c r="D42" s="8">
        <v>133.815</v>
      </c>
      <c r="E42" s="8">
        <v>91.175000000000011</v>
      </c>
      <c r="F42" s="8">
        <v>53.759999999999991</v>
      </c>
    </row>
    <row r="43" spans="1:6" x14ac:dyDescent="0.2">
      <c r="B43" t="s">
        <v>6209</v>
      </c>
      <c r="C43" s="8">
        <v>277.76</v>
      </c>
      <c r="D43" s="8">
        <v>175.41</v>
      </c>
      <c r="E43" s="8">
        <v>462.50999999999993</v>
      </c>
      <c r="F43" s="8">
        <v>399.52499999999998</v>
      </c>
    </row>
    <row r="44" spans="1:6" x14ac:dyDescent="0.2">
      <c r="B44" t="s">
        <v>6210</v>
      </c>
      <c r="C44" s="8">
        <v>197.89499999999998</v>
      </c>
      <c r="D44" s="8">
        <v>289.755</v>
      </c>
      <c r="E44" s="8">
        <v>88.545000000000002</v>
      </c>
      <c r="F44" s="8">
        <v>200.25499999999997</v>
      </c>
    </row>
    <row r="45" spans="1:6" x14ac:dyDescent="0.2">
      <c r="B45" t="s">
        <v>6211</v>
      </c>
      <c r="C45" s="8">
        <v>193.11499999999998</v>
      </c>
      <c r="D45" s="8">
        <v>212.49499999999998</v>
      </c>
      <c r="E45" s="8">
        <v>292.29000000000002</v>
      </c>
      <c r="F45" s="8">
        <v>304.46999999999997</v>
      </c>
    </row>
    <row r="46" spans="1:6" x14ac:dyDescent="0.2">
      <c r="B46" t="s">
        <v>6212</v>
      </c>
      <c r="C46" s="8">
        <v>179.79</v>
      </c>
      <c r="D46" s="8">
        <v>426.2</v>
      </c>
      <c r="E46" s="8">
        <v>170.08999999999997</v>
      </c>
      <c r="F46" s="8">
        <v>379.31</v>
      </c>
    </row>
    <row r="47" spans="1:6" x14ac:dyDescent="0.2">
      <c r="B47" t="s">
        <v>6213</v>
      </c>
      <c r="C47" s="8">
        <v>247.28999999999996</v>
      </c>
      <c r="D47" s="8">
        <v>246.685</v>
      </c>
      <c r="E47" s="8">
        <v>271.05499999999995</v>
      </c>
      <c r="F47" s="8">
        <v>141.69999999999999</v>
      </c>
    </row>
    <row r="48" spans="1:6" x14ac:dyDescent="0.2">
      <c r="B48" t="s">
        <v>6214</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0A8D7-F6FA-7B4E-92D5-1BB3CA8F1712}">
  <dimension ref="A3:B6"/>
  <sheetViews>
    <sheetView workbookViewId="0">
      <selection activeCell="L13" sqref="L13"/>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7" t="s">
        <v>7</v>
      </c>
      <c r="B3" t="s">
        <v>6206</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F271B-0359-8442-964F-68648436C491}">
  <dimension ref="A3:B8"/>
  <sheetViews>
    <sheetView workbookViewId="0">
      <selection activeCell="L19" sqref="L19"/>
    </sheetView>
  </sheetViews>
  <sheetFormatPr baseColWidth="10" defaultRowHeight="15" x14ac:dyDescent="0.2"/>
  <cols>
    <col min="1" max="1" width="16" bestFit="1" customWidth="1"/>
    <col min="2" max="3" width="10.5" bestFit="1" customWidth="1"/>
    <col min="4" max="6" width="7.33203125" bestFit="1" customWidth="1"/>
  </cols>
  <sheetData>
    <row r="3" spans="1:2" x14ac:dyDescent="0.2">
      <c r="A3" s="7" t="s">
        <v>4</v>
      </c>
      <c r="B3" t="s">
        <v>6206</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2" sqref="P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4">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4">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4">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4">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4">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4">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4">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4">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4">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4">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4">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4">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4">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4">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4">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4">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4">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4">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4">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4">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4">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4">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4">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4">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4">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4">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4">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4">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4">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4">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4">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4">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4">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4">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4">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4">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4">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4">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4">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4">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4">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4">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4">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4">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4">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4">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4">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4">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4">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4">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4">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4">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4">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4">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4">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4">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4">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4">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4">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4">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4">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4">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4">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4">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4">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4">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4">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4">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4">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4">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4">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4">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4">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4">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4">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4">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4">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4">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4">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4">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4">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4">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4">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4">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4">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4">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4">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4">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4">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4">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4">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4">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4">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4">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4">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4">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4">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4">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4">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4">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4">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4">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4">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4">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4">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4">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4">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4">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4">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4">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4">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4">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4">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4">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4">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4">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4">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4">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4">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4">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4">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4">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4">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4">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4">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4">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4">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4">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4">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4">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4">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4">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4">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4">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4">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4">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4">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4">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4">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4">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4">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4">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4">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4">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4">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4">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4">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4">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4">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4">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4">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4">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4">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4">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4">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4">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4">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4">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4">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4">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4">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4">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4">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4">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4">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4">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4">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4">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4">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4">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4">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4">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4">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4">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4">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4">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4">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4">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4">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4">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4">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4">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4">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4">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4">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4">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4">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4">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4">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4">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4">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4">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4">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4">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4">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4">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4">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4">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4">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4">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4">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4">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4">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4">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4">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4">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4">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4">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4">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4">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4">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4">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4">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4">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4">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4">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4">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4">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4">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4">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4">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4">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4">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4">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4">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4">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4">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4">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4">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4">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4">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4">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4">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4">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4">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4">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4">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4">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4">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4">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4">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4">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4">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4">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4">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4">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4">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4">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4">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4">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4">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4">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4">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4">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4">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4">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4">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4">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4">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4">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4">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4">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4">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4">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4">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4">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4">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4">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4">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4">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4">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4">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4">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4">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4">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4">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4">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4">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4">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4">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4">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4">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4">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4">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4">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4">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4">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4">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4">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4">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4">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4">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4">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4">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4">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4">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4">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4">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4">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4">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4">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4">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4">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4">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4">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4">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4">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4">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4">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4">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4">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4">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4">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4">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4">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4">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4">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4">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4">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4">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4">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4">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4">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4">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4">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4">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4">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4">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4">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4">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4">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4">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4">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4">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4">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4">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4">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4">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4">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4">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4">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4">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4">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4">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4">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4">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4">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4">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4">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4">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4">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4">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4">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4">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4">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4">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4">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4">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4">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4">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4">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4">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4">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4">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4">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4">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4">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4">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4">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4">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4">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4">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4">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4">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4">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4">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4">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4">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4">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4">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4">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4">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4">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4">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4">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4">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4">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4">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4">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4">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4">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4">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4">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4">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4">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4">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4">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4">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4">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4">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4">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4">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4">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4">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4">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4">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4">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4">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4">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4">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4">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4">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4">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4">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4">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4">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4">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4">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4">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4">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4">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4">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4">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4">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4">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4">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4">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4">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4">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4">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4">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4">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4">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4">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4">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4">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4">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4">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4">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4">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4">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4">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4">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4">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4">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4">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4">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4">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4">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4">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4">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4">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4">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4">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4">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4">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4">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4">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4">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4">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4">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4">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4">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4">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4">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4">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4">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4">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4">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4">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4">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4">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4">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4">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4">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4">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4">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4">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4">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4">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4">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4">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4">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4">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4">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4">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4">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4">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4">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4">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4">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4">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4">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4">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4">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4">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4">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4">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4">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4">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4">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4">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4">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4">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4">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4">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4">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4">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4">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4">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4">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4">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4">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4">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4">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4">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4">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4">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4">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4">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4">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4">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4">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4">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4">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4">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4">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4">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4">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4">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4">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4">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4">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4">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4">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4">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4">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4">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4">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4">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4">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4">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4">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4">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4">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4">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4">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4">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4">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4">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4">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4">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4">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4">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4">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4">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4">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4">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4">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4">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4">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4">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4">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4">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4">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4">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4">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4">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4">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4">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4">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4">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4">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4">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4">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4">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4">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4">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4">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4">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4">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4">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4">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4">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4">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4">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4">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4">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4">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4">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4">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4">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4">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4">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4">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4">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4">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4">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4">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4">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4">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4">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4">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4">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4">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4">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4">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4">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4">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4">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4">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4">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4">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4">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4">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4">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4">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4">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4">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4">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4">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4">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4">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4">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4">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4">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4">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4">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4">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4">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4">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4">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4">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4">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4">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4">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4">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4">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4">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4">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4">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4">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4">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4">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4">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4">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4">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4">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4">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4">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4">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4">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4">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4">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4">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4">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4">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4">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4">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4">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4">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4">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4">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4">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4">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4">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4">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4">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4">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4">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4">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4">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4">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4">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4">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4">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4">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4">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4">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4">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4">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4">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4">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4">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4">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4">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4">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4">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4">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4">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4">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4">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4">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4">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4">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4">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4">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4">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4">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4">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4">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4">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4">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4">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4">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4">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4">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4">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4">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4">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4">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4">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4">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4">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4">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4">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4">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4">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4">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4">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4">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4">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4">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4">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4">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4">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4">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4">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4">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4">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4">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4">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4">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4">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4">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4">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4">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4">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4">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4">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4">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4">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4">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4">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4">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4">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4">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4">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4">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4">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4">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4">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4">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4">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4">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4">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4">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4">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4">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4">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4">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4">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4">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4">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4">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4">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4">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4">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4">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4">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4">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4">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4">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4">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4">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4">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4">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4">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4">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4">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4">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4">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4">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4">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4">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4">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4">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4">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4">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4">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4">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4">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4">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4">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4">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4">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4">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4">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4">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4">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4">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4">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4">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4">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4">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4">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4">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4">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4">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4">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4">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4">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4">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4">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4">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4">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4">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4">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4">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4">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4">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4">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4">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4">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4">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4">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4">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4">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4">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4">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4">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4">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4">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4">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4">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4">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4">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4">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4">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4">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4">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4">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4">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4">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4">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4">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4">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4">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4">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4">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4">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4">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4">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4">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4">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4">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4">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4">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4">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4">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4">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4">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4">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4">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4">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4">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4">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4">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4">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4">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4">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4">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4">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4">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4">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4">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4">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4">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4">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4">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4">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4">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4">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4">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4">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4">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4">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4">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4">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4">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4">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4">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4">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4">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4">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4">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4">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4">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4">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4">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4">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4">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4">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4">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4">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4">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4">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4">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4">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4">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4">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4">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4">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4">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4">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4">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4">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4">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4">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4">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4">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4">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4">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4">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4">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4">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4">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4">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4">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4">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4">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4">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4">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4">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4">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4">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4">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4">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4">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4">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4">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4">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4">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4">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4">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4">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4">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4">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4">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4">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4">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4">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4">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4">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4">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4">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4">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4">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4">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4">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4">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4">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4">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4">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4">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4">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4">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4">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4">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4">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4">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4">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4">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4">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4">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4">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4">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4">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4">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4">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4">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4">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4">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4">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4">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4">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4">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4">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4">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4">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4">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4">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4">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4">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4">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4">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4">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4">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4">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4">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K7" sqref="K7"/>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Erin Novoa</cp:lastModifiedBy>
  <cp:revision/>
  <dcterms:created xsi:type="dcterms:W3CDTF">2022-11-26T09:51:45Z</dcterms:created>
  <dcterms:modified xsi:type="dcterms:W3CDTF">2024-03-12T16:57:49Z</dcterms:modified>
  <cp:category/>
  <cp:contentStatus/>
</cp:coreProperties>
</file>